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Innehåll" sheetId="1" r:id="rId1"/>
    <sheet name="Vägledning" sheetId="2" r:id="rId2"/>
    <sheet name="Data" sheetId="3" r:id="rId3"/>
    <sheet name="Diagram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'Data'!$1:$5</definedName>
    <definedName name="raderSv">'Data'!$6:$10</definedName>
    <definedName name="raderTaBortSv">'Innehåll'!#REF!</definedName>
    <definedName name="TextEng">'Data'!$G$1</definedName>
    <definedName name="TextSv">'Data'!$G$6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'Data'!$A:$A,'Data'!$6:$10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<sst xmlns="http://schemas.openxmlformats.org/spreadsheetml/2006/main" count="69" uniqueCount="37">
  <si>
    <t>Industrins orderingång</t>
  </si>
  <si>
    <t>Diagram 1</t>
  </si>
  <si>
    <t>Tidsserier som ligger till grund för diagrammen samt originalserie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</si>
  <si>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</si>
  <si>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</si>
  <si>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</si>
  <si>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Industrins orderingång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</si>
  <si>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</si>
  <si>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</si>
  <si>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</si>
  <si>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Export</t>
  </si>
  <si>
    <t>Hemma</t>
  </si>
  <si>
    <t>Totalt</t>
  </si>
  <si>
    <t>Månad</t>
  </si>
  <si>
    <t>År</t>
  </si>
  <si>
    <t>Trend årstakt</t>
  </si>
  <si>
    <t>Trend</t>
  </si>
  <si>
    <t>Säsongrensad</t>
  </si>
  <si>
    <t>Kalenderkorrigerad</t>
  </si>
  <si>
    <t>Månadsförändring</t>
  </si>
  <si>
    <t>Index 2015=100</t>
  </si>
  <si>
    <t>Industri SNI B+C. Fasta priser. Exportmarknad, hemmamarknad och total marknad</t>
  </si>
  <si>
    <t>Data t.o.m maj 2020</t>
  </si>
  <si>
    <t xml:space="preserve">Industrins orderingång </t>
  </si>
  <si>
    <t>Domestic</t>
  </si>
  <si>
    <t>Total</t>
  </si>
  <si>
    <t>Month</t>
  </si>
  <si>
    <t>Year</t>
  </si>
  <si>
    <t>Trend, annual rate</t>
  </si>
  <si>
    <t>Seasonally adjusted</t>
  </si>
  <si>
    <t>Calender adjusted</t>
  </si>
  <si>
    <t>Change from previous month</t>
  </si>
  <si>
    <t>NACE B+C. Constant prices. Export, domestic and total market.</t>
  </si>
  <si>
    <t>Data up to and including May 2020</t>
  </si>
  <si>
    <t>Orders in industry</t>
  </si>
  <si>
    <t>och exportmarknad. Säsongrensade värden</t>
  </si>
  <si>
    <t>Index 2015=100. Fasta priser. Industri SNI B+C. Total marknad, hemmamarknad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</si>
</sst>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4" applyFill="1" applyAlignment="1" applyProtection="1">
      <alignment vertical="top" wrapText="1"/>
      <protection/>
    </xf>
    <xf numFmtId="0" fontId="19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0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20" fillId="33" borderId="0" xfId="44" applyFont="1" applyFill="1" applyAlignment="1" applyProtection="1">
      <alignment vertical="top" wrapText="1"/>
      <protection/>
    </xf>
    <xf numFmtId="0" fontId="23" fillId="33" borderId="0" xfId="44" applyFont="1" applyFill="1" applyAlignment="1" applyProtection="1">
      <alignment vertical="top" wrapText="1"/>
      <protection/>
    </xf>
    <xf numFmtId="0" fontId="20" fillId="33" borderId="0" xfId="44" applyFont="1" applyFill="1" applyAlignment="1" applyProtection="1">
      <alignment vertical="top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right"/>
    </xf>
    <xf numFmtId="0" fontId="24" fillId="0" borderId="0" xfId="0" applyFont="1" applyFill="1" applyAlignment="1">
      <alignment vertical="top"/>
    </xf>
    <xf numFmtId="0" fontId="24" fillId="33" borderId="0" xfId="0" applyFont="1" applyFill="1" applyBorder="1" applyAlignment="1">
      <alignment horizontal="right" vertical="top"/>
    </xf>
    <xf numFmtId="3" fontId="24" fillId="33" borderId="11" xfId="0" applyNumberFormat="1" applyFont="1" applyFill="1" applyBorder="1" applyAlignment="1">
      <alignment horizontal="right" vertical="top" wrapText="1"/>
    </xf>
    <xf numFmtId="164" fontId="24" fillId="33" borderId="0" xfId="0" applyNumberFormat="1" applyFont="1" applyFill="1" applyBorder="1" applyAlignment="1">
      <alignment horizontal="right" vertical="top"/>
    </xf>
    <xf numFmtId="164" fontId="24" fillId="33" borderId="11" xfId="0" applyNumberFormat="1" applyFont="1" applyFill="1" applyBorder="1" applyAlignment="1">
      <alignment horizontal="right" vertical="top" wrapText="1"/>
    </xf>
    <xf numFmtId="164" fontId="24" fillId="33" borderId="12" xfId="0" applyNumberFormat="1" applyFont="1" applyFill="1" applyBorder="1" applyAlignment="1">
      <alignment horizontal="right" vertical="top" wrapText="1"/>
    </xf>
    <xf numFmtId="0" fontId="24" fillId="33" borderId="12" xfId="0" applyFont="1" applyFill="1" applyBorder="1" applyAlignment="1">
      <alignment horizontal="center" vertical="top" wrapText="1"/>
    </xf>
    <xf numFmtId="1" fontId="24" fillId="33" borderId="12" xfId="0" applyNumberFormat="1" applyFont="1" applyFill="1" applyBorder="1" applyAlignment="1">
      <alignment vertical="top" wrapText="1"/>
    </xf>
    <xf numFmtId="1" fontId="24" fillId="33" borderId="12" xfId="0" applyNumberFormat="1" applyFont="1" applyFill="1" applyBorder="1" applyAlignment="1">
      <alignment horizontal="center" vertical="top" wrapText="1"/>
    </xf>
    <xf numFmtId="0" fontId="22" fillId="0" borderId="0" xfId="0" applyNumberFormat="1" applyFont="1" applyFill="1" applyAlignment="1">
      <alignment/>
    </xf>
    <xf numFmtId="0" fontId="22" fillId="33" borderId="12" xfId="0" applyNumberFormat="1" applyFont="1" applyFill="1" applyBorder="1" applyAlignment="1">
      <alignment horizontal="center"/>
    </xf>
    <xf numFmtId="0" fontId="22" fillId="33" borderId="11" xfId="0" applyNumberFormat="1" applyFont="1" applyFill="1" applyBorder="1" applyAlignment="1">
      <alignment horizontal="center"/>
    </xf>
    <xf numFmtId="0" fontId="22" fillId="33" borderId="13" xfId="0" applyNumberFormat="1" applyFont="1" applyFill="1" applyBorder="1" applyAlignment="1">
      <alignment horizontal="center"/>
    </xf>
    <xf numFmtId="164" fontId="22" fillId="33" borderId="12" xfId="0" applyNumberFormat="1" applyFont="1" applyFill="1" applyBorder="1" applyAlignment="1">
      <alignment horizontal="center"/>
    </xf>
    <xf numFmtId="164" fontId="22" fillId="33" borderId="11" xfId="0" applyNumberFormat="1" applyFont="1" applyFill="1" applyBorder="1" applyAlignment="1">
      <alignment horizontal="center"/>
    </xf>
    <xf numFmtId="164" fontId="22" fillId="33" borderId="13" xfId="0" applyNumberFormat="1" applyFont="1" applyFill="1" applyBorder="1" applyAlignment="1">
      <alignment horizontal="center"/>
    </xf>
    <xf numFmtId="0" fontId="24" fillId="33" borderId="12" xfId="0" applyNumberFormat="1" applyFont="1" applyFill="1" applyBorder="1" applyAlignment="1">
      <alignment horizontal="center"/>
    </xf>
    <xf numFmtId="1" fontId="24" fillId="33" borderId="12" xfId="0" applyNumberFormat="1" applyFont="1" applyFill="1" applyBorder="1" applyAlignment="1">
      <alignment/>
    </xf>
    <xf numFmtId="1" fontId="24" fillId="33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2" fillId="33" borderId="12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164" fontId="22" fillId="33" borderId="14" xfId="0" applyNumberFormat="1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4" xfId="0" applyFont="1" applyFill="1" applyBorder="1" applyAlignment="1">
      <alignment/>
    </xf>
    <xf numFmtId="1" fontId="24" fillId="33" borderId="14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164" fontId="25" fillId="33" borderId="0" xfId="0" applyNumberFormat="1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 horizontal="left"/>
    </xf>
    <xf numFmtId="1" fontId="26" fillId="33" borderId="0" xfId="0" applyNumberFormat="1" applyFont="1" applyFill="1" applyAlignment="1">
      <alignment horizontal="left"/>
    </xf>
    <xf numFmtId="0" fontId="24" fillId="33" borderId="12" xfId="0" applyFont="1" applyFill="1" applyBorder="1" applyAlignment="1">
      <alignment horizontal="right" vertical="top"/>
    </xf>
    <xf numFmtId="164" fontId="24" fillId="33" borderId="12" xfId="0" applyNumberFormat="1" applyFont="1" applyFill="1" applyBorder="1" applyAlignment="1">
      <alignment horizontal="right" vertical="top"/>
    </xf>
    <xf numFmtId="0" fontId="24" fillId="33" borderId="12" xfId="0" applyFont="1" applyFill="1" applyBorder="1" applyAlignment="1">
      <alignment horizontal="center"/>
    </xf>
    <xf numFmtId="0" fontId="24" fillId="33" borderId="12" xfId="0" applyFon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5125"/>
          <c:w val="0.9855"/>
          <c:h val="0.8025"/>
        </c:manualLayout>
      </c:layout>
      <c:lineChart>
        <c:grouping val="standard"/>
        <c:varyColors val="0"/>
        <c:ser>
          <c:idx val="2"/>
          <c:order val="0"/>
          <c:tx>
            <c:strRef>
              <c:f>Data!$G$10</c:f>
              <c:strCache>
                <c:ptCount val="1"/>
                <c:pt idx="0">
                  <c:v>Totalt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Data!$B$11:$B$262</c:f>
              <c:numCache>
                <c:ptCount val="252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</c:numCache>
            </c:numRef>
          </c:cat>
          <c:val>
            <c:numRef>
              <c:f>Data!$G$11:$G$262</c:f>
              <c:numCache>
                <c:ptCount val="252"/>
                <c:pt idx="0">
                  <c:v>106.4</c:v>
                </c:pt>
                <c:pt idx="1">
                  <c:v>104.3</c:v>
                </c:pt>
                <c:pt idx="2">
                  <c:v>110.9</c:v>
                </c:pt>
                <c:pt idx="3">
                  <c:v>105</c:v>
                </c:pt>
                <c:pt idx="4">
                  <c:v>105.9</c:v>
                </c:pt>
                <c:pt idx="5">
                  <c:v>102.8</c:v>
                </c:pt>
                <c:pt idx="6">
                  <c:v>104.5</c:v>
                </c:pt>
                <c:pt idx="7">
                  <c:v>107.8</c:v>
                </c:pt>
                <c:pt idx="8">
                  <c:v>105.3</c:v>
                </c:pt>
                <c:pt idx="9">
                  <c:v>105.9</c:v>
                </c:pt>
                <c:pt idx="10">
                  <c:v>101.1</c:v>
                </c:pt>
                <c:pt idx="11">
                  <c:v>105.7</c:v>
                </c:pt>
                <c:pt idx="12">
                  <c:v>101.6</c:v>
                </c:pt>
                <c:pt idx="13">
                  <c:v>103.4</c:v>
                </c:pt>
                <c:pt idx="14">
                  <c:v>97.7</c:v>
                </c:pt>
                <c:pt idx="15">
                  <c:v>92.9</c:v>
                </c:pt>
                <c:pt idx="16">
                  <c:v>98.7</c:v>
                </c:pt>
                <c:pt idx="17">
                  <c:v>98.6</c:v>
                </c:pt>
                <c:pt idx="18">
                  <c:v>98.8</c:v>
                </c:pt>
                <c:pt idx="19">
                  <c:v>105.9</c:v>
                </c:pt>
                <c:pt idx="20">
                  <c:v>102.2</c:v>
                </c:pt>
                <c:pt idx="21">
                  <c:v>98.6</c:v>
                </c:pt>
                <c:pt idx="22">
                  <c:v>102.6</c:v>
                </c:pt>
                <c:pt idx="23">
                  <c:v>97.5</c:v>
                </c:pt>
                <c:pt idx="24">
                  <c:v>98.5</c:v>
                </c:pt>
                <c:pt idx="25">
                  <c:v>100.4</c:v>
                </c:pt>
                <c:pt idx="26">
                  <c:v>102.6</c:v>
                </c:pt>
                <c:pt idx="27">
                  <c:v>101.1</c:v>
                </c:pt>
                <c:pt idx="28">
                  <c:v>105.2</c:v>
                </c:pt>
                <c:pt idx="29">
                  <c:v>99</c:v>
                </c:pt>
                <c:pt idx="30">
                  <c:v>98.8</c:v>
                </c:pt>
                <c:pt idx="31">
                  <c:v>97.2</c:v>
                </c:pt>
                <c:pt idx="32">
                  <c:v>93.4</c:v>
                </c:pt>
                <c:pt idx="33">
                  <c:v>98.5</c:v>
                </c:pt>
                <c:pt idx="34">
                  <c:v>101.1</c:v>
                </c:pt>
                <c:pt idx="35">
                  <c:v>98.5</c:v>
                </c:pt>
                <c:pt idx="36">
                  <c:v>105.9</c:v>
                </c:pt>
                <c:pt idx="37">
                  <c:v>97.6</c:v>
                </c:pt>
                <c:pt idx="38">
                  <c:v>96.6</c:v>
                </c:pt>
                <c:pt idx="39">
                  <c:v>101.7</c:v>
                </c:pt>
                <c:pt idx="40">
                  <c:v>98.5</c:v>
                </c:pt>
                <c:pt idx="41">
                  <c:v>104.6</c:v>
                </c:pt>
                <c:pt idx="42">
                  <c:v>104.1</c:v>
                </c:pt>
                <c:pt idx="43">
                  <c:v>102.1</c:v>
                </c:pt>
                <c:pt idx="44">
                  <c:v>104.8</c:v>
                </c:pt>
                <c:pt idx="45">
                  <c:v>103.9</c:v>
                </c:pt>
                <c:pt idx="46">
                  <c:v>99.8</c:v>
                </c:pt>
                <c:pt idx="47">
                  <c:v>104.2</c:v>
                </c:pt>
                <c:pt idx="48">
                  <c:v>106.6</c:v>
                </c:pt>
                <c:pt idx="49">
                  <c:v>106.3</c:v>
                </c:pt>
                <c:pt idx="50">
                  <c:v>109.3</c:v>
                </c:pt>
                <c:pt idx="51">
                  <c:v>108.1</c:v>
                </c:pt>
                <c:pt idx="52">
                  <c:v>105.6</c:v>
                </c:pt>
                <c:pt idx="53">
                  <c:v>106.9</c:v>
                </c:pt>
                <c:pt idx="54">
                  <c:v>107.1</c:v>
                </c:pt>
                <c:pt idx="55">
                  <c:v>105.7</c:v>
                </c:pt>
                <c:pt idx="56">
                  <c:v>107.6</c:v>
                </c:pt>
                <c:pt idx="57">
                  <c:v>108.7</c:v>
                </c:pt>
                <c:pt idx="58">
                  <c:v>108.2</c:v>
                </c:pt>
                <c:pt idx="59">
                  <c:v>110.7</c:v>
                </c:pt>
                <c:pt idx="60">
                  <c:v>107</c:v>
                </c:pt>
                <c:pt idx="61">
                  <c:v>109.3</c:v>
                </c:pt>
                <c:pt idx="62">
                  <c:v>108.4</c:v>
                </c:pt>
                <c:pt idx="63">
                  <c:v>105.7</c:v>
                </c:pt>
                <c:pt idx="64">
                  <c:v>108.8</c:v>
                </c:pt>
                <c:pt idx="65">
                  <c:v>106.9</c:v>
                </c:pt>
                <c:pt idx="66">
                  <c:v>106.3</c:v>
                </c:pt>
                <c:pt idx="67">
                  <c:v>112.8</c:v>
                </c:pt>
                <c:pt idx="68">
                  <c:v>109.5</c:v>
                </c:pt>
                <c:pt idx="69">
                  <c:v>117.1</c:v>
                </c:pt>
                <c:pt idx="70">
                  <c:v>108.7</c:v>
                </c:pt>
                <c:pt idx="71">
                  <c:v>105.2</c:v>
                </c:pt>
                <c:pt idx="72">
                  <c:v>113.3</c:v>
                </c:pt>
                <c:pt idx="73">
                  <c:v>115.3</c:v>
                </c:pt>
                <c:pt idx="74">
                  <c:v>113.9</c:v>
                </c:pt>
                <c:pt idx="75">
                  <c:v>116.7</c:v>
                </c:pt>
                <c:pt idx="76">
                  <c:v>116.7</c:v>
                </c:pt>
                <c:pt idx="77">
                  <c:v>122</c:v>
                </c:pt>
                <c:pt idx="78">
                  <c:v>115.5</c:v>
                </c:pt>
                <c:pt idx="79">
                  <c:v>117.1</c:v>
                </c:pt>
                <c:pt idx="80">
                  <c:v>118.6</c:v>
                </c:pt>
                <c:pt idx="81">
                  <c:v>119.5</c:v>
                </c:pt>
                <c:pt idx="82">
                  <c:v>120.7</c:v>
                </c:pt>
                <c:pt idx="83">
                  <c:v>119.3</c:v>
                </c:pt>
                <c:pt idx="84">
                  <c:v>122.7</c:v>
                </c:pt>
                <c:pt idx="85">
                  <c:v>120.8</c:v>
                </c:pt>
                <c:pt idx="86">
                  <c:v>119.4</c:v>
                </c:pt>
                <c:pt idx="87">
                  <c:v>119.3</c:v>
                </c:pt>
                <c:pt idx="88">
                  <c:v>125.6</c:v>
                </c:pt>
                <c:pt idx="89">
                  <c:v>120.2</c:v>
                </c:pt>
                <c:pt idx="90">
                  <c:v>121.3</c:v>
                </c:pt>
                <c:pt idx="91">
                  <c:v>122</c:v>
                </c:pt>
                <c:pt idx="92">
                  <c:v>121.5</c:v>
                </c:pt>
                <c:pt idx="93">
                  <c:v>122</c:v>
                </c:pt>
                <c:pt idx="94">
                  <c:v>123.5</c:v>
                </c:pt>
                <c:pt idx="95">
                  <c:v>124.3</c:v>
                </c:pt>
                <c:pt idx="96">
                  <c:v>124</c:v>
                </c:pt>
                <c:pt idx="97">
                  <c:v>123.3</c:v>
                </c:pt>
                <c:pt idx="98">
                  <c:v>116.1</c:v>
                </c:pt>
                <c:pt idx="99">
                  <c:v>120.6</c:v>
                </c:pt>
                <c:pt idx="100">
                  <c:v>119.4</c:v>
                </c:pt>
                <c:pt idx="101">
                  <c:v>120.3</c:v>
                </c:pt>
                <c:pt idx="102">
                  <c:v>119.3</c:v>
                </c:pt>
                <c:pt idx="103">
                  <c:v>113.9</c:v>
                </c:pt>
                <c:pt idx="104">
                  <c:v>109.9</c:v>
                </c:pt>
                <c:pt idx="105">
                  <c:v>107.5</c:v>
                </c:pt>
                <c:pt idx="106">
                  <c:v>96.4</c:v>
                </c:pt>
                <c:pt idx="107">
                  <c:v>91</c:v>
                </c:pt>
                <c:pt idx="108">
                  <c:v>90.9</c:v>
                </c:pt>
                <c:pt idx="109">
                  <c:v>88.7</c:v>
                </c:pt>
                <c:pt idx="110">
                  <c:v>89.9</c:v>
                </c:pt>
                <c:pt idx="111">
                  <c:v>88.1</c:v>
                </c:pt>
                <c:pt idx="112">
                  <c:v>88.6</c:v>
                </c:pt>
                <c:pt idx="113">
                  <c:v>89.7</c:v>
                </c:pt>
                <c:pt idx="114">
                  <c:v>98.7</c:v>
                </c:pt>
                <c:pt idx="115">
                  <c:v>91.6</c:v>
                </c:pt>
                <c:pt idx="116">
                  <c:v>94.1</c:v>
                </c:pt>
                <c:pt idx="117">
                  <c:v>93.1</c:v>
                </c:pt>
                <c:pt idx="118">
                  <c:v>94</c:v>
                </c:pt>
                <c:pt idx="119">
                  <c:v>93.5</c:v>
                </c:pt>
                <c:pt idx="120">
                  <c:v>94.9</c:v>
                </c:pt>
                <c:pt idx="121">
                  <c:v>95.7</c:v>
                </c:pt>
                <c:pt idx="122">
                  <c:v>101.2</c:v>
                </c:pt>
                <c:pt idx="123">
                  <c:v>101.1</c:v>
                </c:pt>
                <c:pt idx="124">
                  <c:v>101.3</c:v>
                </c:pt>
                <c:pt idx="125">
                  <c:v>100.9</c:v>
                </c:pt>
                <c:pt idx="126">
                  <c:v>109.2</c:v>
                </c:pt>
                <c:pt idx="127">
                  <c:v>98.3</c:v>
                </c:pt>
                <c:pt idx="128">
                  <c:v>104.5</c:v>
                </c:pt>
                <c:pt idx="129">
                  <c:v>106.8</c:v>
                </c:pt>
                <c:pt idx="130">
                  <c:v>106.8</c:v>
                </c:pt>
                <c:pt idx="131">
                  <c:v>104.7</c:v>
                </c:pt>
                <c:pt idx="132">
                  <c:v>101.9</c:v>
                </c:pt>
                <c:pt idx="133">
                  <c:v>103.6</c:v>
                </c:pt>
                <c:pt idx="134">
                  <c:v>100.6</c:v>
                </c:pt>
                <c:pt idx="135">
                  <c:v>102.2</c:v>
                </c:pt>
                <c:pt idx="136">
                  <c:v>102.5</c:v>
                </c:pt>
                <c:pt idx="137">
                  <c:v>100.4</c:v>
                </c:pt>
                <c:pt idx="138">
                  <c:v>100.7</c:v>
                </c:pt>
                <c:pt idx="139">
                  <c:v>103.3</c:v>
                </c:pt>
                <c:pt idx="140">
                  <c:v>99.5</c:v>
                </c:pt>
                <c:pt idx="141">
                  <c:v>99.2</c:v>
                </c:pt>
                <c:pt idx="142">
                  <c:v>96.7</c:v>
                </c:pt>
                <c:pt idx="143">
                  <c:v>98.8</c:v>
                </c:pt>
                <c:pt idx="144">
                  <c:v>100.7</c:v>
                </c:pt>
                <c:pt idx="145">
                  <c:v>96.6</c:v>
                </c:pt>
                <c:pt idx="146">
                  <c:v>95.2</c:v>
                </c:pt>
                <c:pt idx="147">
                  <c:v>95.6</c:v>
                </c:pt>
                <c:pt idx="148">
                  <c:v>99.4</c:v>
                </c:pt>
                <c:pt idx="149">
                  <c:v>98.9</c:v>
                </c:pt>
                <c:pt idx="150">
                  <c:v>92.8</c:v>
                </c:pt>
                <c:pt idx="151">
                  <c:v>92.7</c:v>
                </c:pt>
                <c:pt idx="152">
                  <c:v>95.2</c:v>
                </c:pt>
                <c:pt idx="153">
                  <c:v>95.2</c:v>
                </c:pt>
                <c:pt idx="154">
                  <c:v>94.5</c:v>
                </c:pt>
                <c:pt idx="155">
                  <c:v>93.2</c:v>
                </c:pt>
                <c:pt idx="156">
                  <c:v>92.7</c:v>
                </c:pt>
                <c:pt idx="157">
                  <c:v>95.4</c:v>
                </c:pt>
                <c:pt idx="158">
                  <c:v>102.9</c:v>
                </c:pt>
                <c:pt idx="159">
                  <c:v>93.2</c:v>
                </c:pt>
                <c:pt idx="160">
                  <c:v>91.8</c:v>
                </c:pt>
                <c:pt idx="161">
                  <c:v>91.9</c:v>
                </c:pt>
                <c:pt idx="162">
                  <c:v>95.3</c:v>
                </c:pt>
                <c:pt idx="163">
                  <c:v>93.4</c:v>
                </c:pt>
                <c:pt idx="164">
                  <c:v>90.5</c:v>
                </c:pt>
                <c:pt idx="165">
                  <c:v>89.4</c:v>
                </c:pt>
                <c:pt idx="166">
                  <c:v>90.3</c:v>
                </c:pt>
                <c:pt idx="167">
                  <c:v>105.4</c:v>
                </c:pt>
                <c:pt idx="168">
                  <c:v>91.1</c:v>
                </c:pt>
                <c:pt idx="169">
                  <c:v>93.3</c:v>
                </c:pt>
                <c:pt idx="170">
                  <c:v>92.7</c:v>
                </c:pt>
                <c:pt idx="171">
                  <c:v>92.5</c:v>
                </c:pt>
                <c:pt idx="172">
                  <c:v>91.2</c:v>
                </c:pt>
                <c:pt idx="173">
                  <c:v>90.6</c:v>
                </c:pt>
                <c:pt idx="174">
                  <c:v>89.6</c:v>
                </c:pt>
                <c:pt idx="175">
                  <c:v>92.5</c:v>
                </c:pt>
                <c:pt idx="176">
                  <c:v>90.5</c:v>
                </c:pt>
                <c:pt idx="177">
                  <c:v>92.9</c:v>
                </c:pt>
                <c:pt idx="178">
                  <c:v>91.1</c:v>
                </c:pt>
                <c:pt idx="179">
                  <c:v>94.1</c:v>
                </c:pt>
                <c:pt idx="180">
                  <c:v>94.3</c:v>
                </c:pt>
                <c:pt idx="181">
                  <c:v>92.5</c:v>
                </c:pt>
                <c:pt idx="182">
                  <c:v>95</c:v>
                </c:pt>
                <c:pt idx="183">
                  <c:v>97.9</c:v>
                </c:pt>
                <c:pt idx="184">
                  <c:v>98.6</c:v>
                </c:pt>
                <c:pt idx="185">
                  <c:v>101</c:v>
                </c:pt>
                <c:pt idx="186">
                  <c:v>98.1</c:v>
                </c:pt>
                <c:pt idx="187">
                  <c:v>101.2</c:v>
                </c:pt>
                <c:pt idx="188">
                  <c:v>119.5</c:v>
                </c:pt>
                <c:pt idx="189">
                  <c:v>96.9</c:v>
                </c:pt>
                <c:pt idx="190">
                  <c:v>105.8</c:v>
                </c:pt>
                <c:pt idx="191">
                  <c:v>97.3</c:v>
                </c:pt>
                <c:pt idx="192">
                  <c:v>99.2</c:v>
                </c:pt>
                <c:pt idx="193">
                  <c:v>96.2</c:v>
                </c:pt>
                <c:pt idx="194">
                  <c:v>99.3</c:v>
                </c:pt>
                <c:pt idx="195">
                  <c:v>98.2</c:v>
                </c:pt>
                <c:pt idx="196">
                  <c:v>98.9</c:v>
                </c:pt>
                <c:pt idx="197">
                  <c:v>99.8</c:v>
                </c:pt>
                <c:pt idx="198">
                  <c:v>103.5</c:v>
                </c:pt>
                <c:pt idx="199">
                  <c:v>96.8</c:v>
                </c:pt>
                <c:pt idx="200">
                  <c:v>100</c:v>
                </c:pt>
                <c:pt idx="201">
                  <c:v>103.3</c:v>
                </c:pt>
                <c:pt idx="202">
                  <c:v>103.2</c:v>
                </c:pt>
                <c:pt idx="203">
                  <c:v>102.5</c:v>
                </c:pt>
                <c:pt idx="204">
                  <c:v>99.3</c:v>
                </c:pt>
                <c:pt idx="205">
                  <c:v>108.2</c:v>
                </c:pt>
                <c:pt idx="206">
                  <c:v>110.1</c:v>
                </c:pt>
                <c:pt idx="207">
                  <c:v>103.3</c:v>
                </c:pt>
                <c:pt idx="208">
                  <c:v>105.4</c:v>
                </c:pt>
                <c:pt idx="209">
                  <c:v>104.3</c:v>
                </c:pt>
                <c:pt idx="210">
                  <c:v>103.7</c:v>
                </c:pt>
                <c:pt idx="211">
                  <c:v>104</c:v>
                </c:pt>
                <c:pt idx="212">
                  <c:v>109.2</c:v>
                </c:pt>
                <c:pt idx="213">
                  <c:v>106.7</c:v>
                </c:pt>
                <c:pt idx="214">
                  <c:v>111</c:v>
                </c:pt>
                <c:pt idx="215">
                  <c:v>108.3</c:v>
                </c:pt>
                <c:pt idx="216">
                  <c:v>107.1</c:v>
                </c:pt>
                <c:pt idx="217">
                  <c:v>107.7</c:v>
                </c:pt>
                <c:pt idx="218">
                  <c:v>107.7</c:v>
                </c:pt>
                <c:pt idx="219">
                  <c:v>109.1</c:v>
                </c:pt>
                <c:pt idx="220">
                  <c:v>106.9</c:v>
                </c:pt>
                <c:pt idx="221">
                  <c:v>101.6</c:v>
                </c:pt>
                <c:pt idx="222">
                  <c:v>112.1</c:v>
                </c:pt>
                <c:pt idx="223">
                  <c:v>107.8</c:v>
                </c:pt>
                <c:pt idx="224">
                  <c:v>108.9</c:v>
                </c:pt>
                <c:pt idx="225">
                  <c:v>111.5</c:v>
                </c:pt>
                <c:pt idx="226">
                  <c:v>107.5</c:v>
                </c:pt>
                <c:pt idx="227">
                  <c:v>110</c:v>
                </c:pt>
                <c:pt idx="228">
                  <c:v>106.6</c:v>
                </c:pt>
                <c:pt idx="229">
                  <c:v>104.5</c:v>
                </c:pt>
                <c:pt idx="230">
                  <c:v>101.1</c:v>
                </c:pt>
                <c:pt idx="231">
                  <c:v>108.6</c:v>
                </c:pt>
                <c:pt idx="232">
                  <c:v>110.3</c:v>
                </c:pt>
                <c:pt idx="233">
                  <c:v>109.1</c:v>
                </c:pt>
                <c:pt idx="234">
                  <c:v>108.4</c:v>
                </c:pt>
                <c:pt idx="235">
                  <c:v>107.4</c:v>
                </c:pt>
                <c:pt idx="236">
                  <c:v>107.2</c:v>
                </c:pt>
                <c:pt idx="237">
                  <c:v>105.3</c:v>
                </c:pt>
                <c:pt idx="238">
                  <c:v>105.7</c:v>
                </c:pt>
                <c:pt idx="239">
                  <c:v>106.9</c:v>
                </c:pt>
                <c:pt idx="240">
                  <c:v>109</c:v>
                </c:pt>
                <c:pt idx="241">
                  <c:v>110.6</c:v>
                </c:pt>
                <c:pt idx="242">
                  <c:v>100.2</c:v>
                </c:pt>
                <c:pt idx="243">
                  <c:v>86</c:v>
                </c:pt>
                <c:pt idx="244">
                  <c:v>89.9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Data!$H$10</c:f>
              <c:strCache>
                <c:ptCount val="1"/>
                <c:pt idx="0">
                  <c:v>Hemma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Data!$B$11:$B$262</c:f>
              <c:numCache>
                <c:ptCount val="252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</c:numCache>
            </c:numRef>
          </c:cat>
          <c:val>
            <c:numRef>
              <c:f>Data!$H$11:$H$262</c:f>
              <c:numCache>
                <c:ptCount val="252"/>
                <c:pt idx="0">
                  <c:v>119.9</c:v>
                </c:pt>
                <c:pt idx="1">
                  <c:v>127.4</c:v>
                </c:pt>
                <c:pt idx="2">
                  <c:v>125.6</c:v>
                </c:pt>
                <c:pt idx="3">
                  <c:v>128.8</c:v>
                </c:pt>
                <c:pt idx="4">
                  <c:v>128.8</c:v>
                </c:pt>
                <c:pt idx="5">
                  <c:v>127</c:v>
                </c:pt>
                <c:pt idx="6">
                  <c:v>123.8</c:v>
                </c:pt>
                <c:pt idx="7">
                  <c:v>135.2</c:v>
                </c:pt>
                <c:pt idx="8">
                  <c:v>127.6</c:v>
                </c:pt>
                <c:pt idx="9">
                  <c:v>127.9</c:v>
                </c:pt>
                <c:pt idx="10">
                  <c:v>126.5</c:v>
                </c:pt>
                <c:pt idx="11">
                  <c:v>125.1</c:v>
                </c:pt>
                <c:pt idx="12">
                  <c:v>125.8</c:v>
                </c:pt>
                <c:pt idx="13">
                  <c:v>125.2</c:v>
                </c:pt>
                <c:pt idx="14">
                  <c:v>123</c:v>
                </c:pt>
                <c:pt idx="15">
                  <c:v>122.1</c:v>
                </c:pt>
                <c:pt idx="16">
                  <c:v>124.9</c:v>
                </c:pt>
                <c:pt idx="17">
                  <c:v>125.2</c:v>
                </c:pt>
                <c:pt idx="18">
                  <c:v>122.5</c:v>
                </c:pt>
                <c:pt idx="19">
                  <c:v>119.2</c:v>
                </c:pt>
                <c:pt idx="20">
                  <c:v>122.2</c:v>
                </c:pt>
                <c:pt idx="21">
                  <c:v>122.6</c:v>
                </c:pt>
                <c:pt idx="22">
                  <c:v>122.3</c:v>
                </c:pt>
                <c:pt idx="23">
                  <c:v>123.3</c:v>
                </c:pt>
                <c:pt idx="24">
                  <c:v>121.9</c:v>
                </c:pt>
                <c:pt idx="25">
                  <c:v>121</c:v>
                </c:pt>
                <c:pt idx="26">
                  <c:v>124.4</c:v>
                </c:pt>
                <c:pt idx="27">
                  <c:v>121.4</c:v>
                </c:pt>
                <c:pt idx="28">
                  <c:v>121.6</c:v>
                </c:pt>
                <c:pt idx="29">
                  <c:v>119.4</c:v>
                </c:pt>
                <c:pt idx="30">
                  <c:v>121.4</c:v>
                </c:pt>
                <c:pt idx="31">
                  <c:v>121.8</c:v>
                </c:pt>
                <c:pt idx="32">
                  <c:v>116.7</c:v>
                </c:pt>
                <c:pt idx="33">
                  <c:v>119.9</c:v>
                </c:pt>
                <c:pt idx="34">
                  <c:v>119.8</c:v>
                </c:pt>
                <c:pt idx="35">
                  <c:v>119.9</c:v>
                </c:pt>
                <c:pt idx="36">
                  <c:v>121.7</c:v>
                </c:pt>
                <c:pt idx="37">
                  <c:v>120.1</c:v>
                </c:pt>
                <c:pt idx="38">
                  <c:v>117.9</c:v>
                </c:pt>
                <c:pt idx="39">
                  <c:v>121</c:v>
                </c:pt>
                <c:pt idx="40">
                  <c:v>116.6</c:v>
                </c:pt>
                <c:pt idx="41">
                  <c:v>121.4</c:v>
                </c:pt>
                <c:pt idx="42">
                  <c:v>119.5</c:v>
                </c:pt>
                <c:pt idx="43">
                  <c:v>123.5</c:v>
                </c:pt>
                <c:pt idx="44">
                  <c:v>123.7</c:v>
                </c:pt>
                <c:pt idx="45">
                  <c:v>121.4</c:v>
                </c:pt>
                <c:pt idx="46">
                  <c:v>120.8</c:v>
                </c:pt>
                <c:pt idx="47">
                  <c:v>122.3</c:v>
                </c:pt>
                <c:pt idx="48">
                  <c:v>121</c:v>
                </c:pt>
                <c:pt idx="49">
                  <c:v>122</c:v>
                </c:pt>
                <c:pt idx="50">
                  <c:v>126.8</c:v>
                </c:pt>
                <c:pt idx="51">
                  <c:v>126.8</c:v>
                </c:pt>
                <c:pt idx="52">
                  <c:v>120.9</c:v>
                </c:pt>
                <c:pt idx="53">
                  <c:v>122.4</c:v>
                </c:pt>
                <c:pt idx="54">
                  <c:v>115.1</c:v>
                </c:pt>
                <c:pt idx="55">
                  <c:v>133.2</c:v>
                </c:pt>
                <c:pt idx="56">
                  <c:v>127.9</c:v>
                </c:pt>
                <c:pt idx="57">
                  <c:v>127.2</c:v>
                </c:pt>
                <c:pt idx="58">
                  <c:v>126.2</c:v>
                </c:pt>
                <c:pt idx="59">
                  <c:v>121.8</c:v>
                </c:pt>
                <c:pt idx="60">
                  <c:v>120.5</c:v>
                </c:pt>
                <c:pt idx="61">
                  <c:v>124.7</c:v>
                </c:pt>
                <c:pt idx="62">
                  <c:v>123.3</c:v>
                </c:pt>
                <c:pt idx="63">
                  <c:v>119.4</c:v>
                </c:pt>
                <c:pt idx="64">
                  <c:v>121.9</c:v>
                </c:pt>
                <c:pt idx="65">
                  <c:v>122.6</c:v>
                </c:pt>
                <c:pt idx="66">
                  <c:v>120.9</c:v>
                </c:pt>
                <c:pt idx="67">
                  <c:v>122.6</c:v>
                </c:pt>
                <c:pt idx="68">
                  <c:v>125.5</c:v>
                </c:pt>
                <c:pt idx="69">
                  <c:v>123.6</c:v>
                </c:pt>
                <c:pt idx="70">
                  <c:v>123.3</c:v>
                </c:pt>
                <c:pt idx="71">
                  <c:v>124</c:v>
                </c:pt>
                <c:pt idx="72">
                  <c:v>128.9</c:v>
                </c:pt>
                <c:pt idx="73">
                  <c:v>124.2</c:v>
                </c:pt>
                <c:pt idx="74">
                  <c:v>125.2</c:v>
                </c:pt>
                <c:pt idx="75">
                  <c:v>127.2</c:v>
                </c:pt>
                <c:pt idx="76">
                  <c:v>131.7</c:v>
                </c:pt>
                <c:pt idx="77">
                  <c:v>128.5</c:v>
                </c:pt>
                <c:pt idx="78">
                  <c:v>128.8</c:v>
                </c:pt>
                <c:pt idx="79">
                  <c:v>126.9</c:v>
                </c:pt>
                <c:pt idx="80">
                  <c:v>130.8</c:v>
                </c:pt>
                <c:pt idx="81">
                  <c:v>130.2</c:v>
                </c:pt>
                <c:pt idx="82">
                  <c:v>132</c:v>
                </c:pt>
                <c:pt idx="83">
                  <c:v>135.2</c:v>
                </c:pt>
                <c:pt idx="84">
                  <c:v>133.1</c:v>
                </c:pt>
                <c:pt idx="85">
                  <c:v>132.6</c:v>
                </c:pt>
                <c:pt idx="86">
                  <c:v>133.2</c:v>
                </c:pt>
                <c:pt idx="87">
                  <c:v>134.5</c:v>
                </c:pt>
                <c:pt idx="88">
                  <c:v>134.6</c:v>
                </c:pt>
                <c:pt idx="89">
                  <c:v>132.3</c:v>
                </c:pt>
                <c:pt idx="90">
                  <c:v>135.5</c:v>
                </c:pt>
                <c:pt idx="91">
                  <c:v>136.3</c:v>
                </c:pt>
                <c:pt idx="92">
                  <c:v>133.1</c:v>
                </c:pt>
                <c:pt idx="93">
                  <c:v>135.5</c:v>
                </c:pt>
                <c:pt idx="94">
                  <c:v>136.4</c:v>
                </c:pt>
                <c:pt idx="95">
                  <c:v>135.7</c:v>
                </c:pt>
                <c:pt idx="96">
                  <c:v>140.1</c:v>
                </c:pt>
                <c:pt idx="97">
                  <c:v>138.5</c:v>
                </c:pt>
                <c:pt idx="98">
                  <c:v>136.9</c:v>
                </c:pt>
                <c:pt idx="99">
                  <c:v>136.3</c:v>
                </c:pt>
                <c:pt idx="100">
                  <c:v>135.6</c:v>
                </c:pt>
                <c:pt idx="101">
                  <c:v>137.1</c:v>
                </c:pt>
                <c:pt idx="102">
                  <c:v>138.6</c:v>
                </c:pt>
                <c:pt idx="103">
                  <c:v>133.5</c:v>
                </c:pt>
                <c:pt idx="104">
                  <c:v>129</c:v>
                </c:pt>
                <c:pt idx="105">
                  <c:v>122.8</c:v>
                </c:pt>
                <c:pt idx="106">
                  <c:v>111.5</c:v>
                </c:pt>
                <c:pt idx="107">
                  <c:v>108.2</c:v>
                </c:pt>
                <c:pt idx="108">
                  <c:v>107.1</c:v>
                </c:pt>
                <c:pt idx="109">
                  <c:v>108.4</c:v>
                </c:pt>
                <c:pt idx="110">
                  <c:v>108</c:v>
                </c:pt>
                <c:pt idx="111">
                  <c:v>106.9</c:v>
                </c:pt>
                <c:pt idx="112">
                  <c:v>106</c:v>
                </c:pt>
                <c:pt idx="113">
                  <c:v>107.4</c:v>
                </c:pt>
                <c:pt idx="114">
                  <c:v>109.6</c:v>
                </c:pt>
                <c:pt idx="115">
                  <c:v>108.2</c:v>
                </c:pt>
                <c:pt idx="116">
                  <c:v>107.9</c:v>
                </c:pt>
                <c:pt idx="117">
                  <c:v>107.5</c:v>
                </c:pt>
                <c:pt idx="118">
                  <c:v>108.5</c:v>
                </c:pt>
                <c:pt idx="119">
                  <c:v>107.6</c:v>
                </c:pt>
                <c:pt idx="120">
                  <c:v>111.3</c:v>
                </c:pt>
                <c:pt idx="121">
                  <c:v>108.2</c:v>
                </c:pt>
                <c:pt idx="122">
                  <c:v>119.7</c:v>
                </c:pt>
                <c:pt idx="123">
                  <c:v>113.5</c:v>
                </c:pt>
                <c:pt idx="124">
                  <c:v>114.1</c:v>
                </c:pt>
                <c:pt idx="125">
                  <c:v>111.7</c:v>
                </c:pt>
                <c:pt idx="126">
                  <c:v>118.6</c:v>
                </c:pt>
                <c:pt idx="127">
                  <c:v>111.2</c:v>
                </c:pt>
                <c:pt idx="128">
                  <c:v>116</c:v>
                </c:pt>
                <c:pt idx="129">
                  <c:v>114.7</c:v>
                </c:pt>
                <c:pt idx="130">
                  <c:v>115</c:v>
                </c:pt>
                <c:pt idx="131">
                  <c:v>117.7</c:v>
                </c:pt>
                <c:pt idx="132">
                  <c:v>114.9</c:v>
                </c:pt>
                <c:pt idx="133">
                  <c:v>117.8</c:v>
                </c:pt>
                <c:pt idx="134">
                  <c:v>115.8</c:v>
                </c:pt>
                <c:pt idx="135">
                  <c:v>116.2</c:v>
                </c:pt>
                <c:pt idx="136">
                  <c:v>115.7</c:v>
                </c:pt>
                <c:pt idx="137">
                  <c:v>116.5</c:v>
                </c:pt>
                <c:pt idx="138">
                  <c:v>114.4</c:v>
                </c:pt>
                <c:pt idx="139">
                  <c:v>114.4</c:v>
                </c:pt>
                <c:pt idx="140">
                  <c:v>113.4</c:v>
                </c:pt>
                <c:pt idx="141">
                  <c:v>113</c:v>
                </c:pt>
                <c:pt idx="142">
                  <c:v>110.1</c:v>
                </c:pt>
                <c:pt idx="143">
                  <c:v>111.6</c:v>
                </c:pt>
                <c:pt idx="144">
                  <c:v>107.5</c:v>
                </c:pt>
                <c:pt idx="145">
                  <c:v>104.4</c:v>
                </c:pt>
                <c:pt idx="146">
                  <c:v>103.3</c:v>
                </c:pt>
                <c:pt idx="147">
                  <c:v>101.3</c:v>
                </c:pt>
                <c:pt idx="148">
                  <c:v>104</c:v>
                </c:pt>
                <c:pt idx="149">
                  <c:v>108.3</c:v>
                </c:pt>
                <c:pt idx="150">
                  <c:v>98.7</c:v>
                </c:pt>
                <c:pt idx="151">
                  <c:v>99.6</c:v>
                </c:pt>
                <c:pt idx="152">
                  <c:v>100.6</c:v>
                </c:pt>
                <c:pt idx="153">
                  <c:v>98.5</c:v>
                </c:pt>
                <c:pt idx="154">
                  <c:v>96.7</c:v>
                </c:pt>
                <c:pt idx="155">
                  <c:v>96.1</c:v>
                </c:pt>
                <c:pt idx="156">
                  <c:v>96.1</c:v>
                </c:pt>
                <c:pt idx="157">
                  <c:v>102.7</c:v>
                </c:pt>
                <c:pt idx="158">
                  <c:v>118.8</c:v>
                </c:pt>
                <c:pt idx="159">
                  <c:v>95.2</c:v>
                </c:pt>
                <c:pt idx="160">
                  <c:v>92.3</c:v>
                </c:pt>
                <c:pt idx="161">
                  <c:v>94.5</c:v>
                </c:pt>
                <c:pt idx="162">
                  <c:v>102.1</c:v>
                </c:pt>
                <c:pt idx="163">
                  <c:v>96.9</c:v>
                </c:pt>
                <c:pt idx="164">
                  <c:v>94.4</c:v>
                </c:pt>
                <c:pt idx="165">
                  <c:v>94.2</c:v>
                </c:pt>
                <c:pt idx="166">
                  <c:v>95.2</c:v>
                </c:pt>
                <c:pt idx="167">
                  <c:v>123.9</c:v>
                </c:pt>
                <c:pt idx="168">
                  <c:v>94.2</c:v>
                </c:pt>
                <c:pt idx="169">
                  <c:v>94.2</c:v>
                </c:pt>
                <c:pt idx="170">
                  <c:v>94.1</c:v>
                </c:pt>
                <c:pt idx="171">
                  <c:v>95.9</c:v>
                </c:pt>
                <c:pt idx="172">
                  <c:v>93.1</c:v>
                </c:pt>
                <c:pt idx="173">
                  <c:v>94.9</c:v>
                </c:pt>
                <c:pt idx="174">
                  <c:v>93</c:v>
                </c:pt>
                <c:pt idx="175">
                  <c:v>94.7</c:v>
                </c:pt>
                <c:pt idx="176">
                  <c:v>94.4</c:v>
                </c:pt>
                <c:pt idx="177">
                  <c:v>102.1</c:v>
                </c:pt>
                <c:pt idx="178">
                  <c:v>95.9</c:v>
                </c:pt>
                <c:pt idx="179">
                  <c:v>96.6</c:v>
                </c:pt>
                <c:pt idx="180">
                  <c:v>98.1</c:v>
                </c:pt>
                <c:pt idx="181">
                  <c:v>96.3</c:v>
                </c:pt>
                <c:pt idx="182">
                  <c:v>93.9</c:v>
                </c:pt>
                <c:pt idx="183">
                  <c:v>100.3</c:v>
                </c:pt>
                <c:pt idx="184">
                  <c:v>96.9</c:v>
                </c:pt>
                <c:pt idx="185">
                  <c:v>113.7</c:v>
                </c:pt>
                <c:pt idx="186">
                  <c:v>96.7</c:v>
                </c:pt>
                <c:pt idx="187">
                  <c:v>102.8</c:v>
                </c:pt>
                <c:pt idx="188">
                  <c:v>98.8</c:v>
                </c:pt>
                <c:pt idx="189">
                  <c:v>101.2</c:v>
                </c:pt>
                <c:pt idx="190">
                  <c:v>99.7</c:v>
                </c:pt>
                <c:pt idx="191">
                  <c:v>99.4</c:v>
                </c:pt>
                <c:pt idx="192">
                  <c:v>100</c:v>
                </c:pt>
                <c:pt idx="193">
                  <c:v>100.1</c:v>
                </c:pt>
                <c:pt idx="194">
                  <c:v>101.8</c:v>
                </c:pt>
                <c:pt idx="195">
                  <c:v>99</c:v>
                </c:pt>
                <c:pt idx="196">
                  <c:v>101.3</c:v>
                </c:pt>
                <c:pt idx="197">
                  <c:v>101.3</c:v>
                </c:pt>
                <c:pt idx="198">
                  <c:v>104.3</c:v>
                </c:pt>
                <c:pt idx="199">
                  <c:v>96.6</c:v>
                </c:pt>
                <c:pt idx="200">
                  <c:v>100</c:v>
                </c:pt>
                <c:pt idx="201">
                  <c:v>99.7</c:v>
                </c:pt>
                <c:pt idx="202">
                  <c:v>102.1</c:v>
                </c:pt>
                <c:pt idx="203">
                  <c:v>102.6</c:v>
                </c:pt>
                <c:pt idx="204">
                  <c:v>99.4</c:v>
                </c:pt>
                <c:pt idx="205">
                  <c:v>104.9</c:v>
                </c:pt>
                <c:pt idx="206">
                  <c:v>113.4</c:v>
                </c:pt>
                <c:pt idx="207">
                  <c:v>107.5</c:v>
                </c:pt>
                <c:pt idx="208">
                  <c:v>107</c:v>
                </c:pt>
                <c:pt idx="209">
                  <c:v>106.1</c:v>
                </c:pt>
                <c:pt idx="210">
                  <c:v>107.8</c:v>
                </c:pt>
                <c:pt idx="211">
                  <c:v>105.6</c:v>
                </c:pt>
                <c:pt idx="212">
                  <c:v>108.8</c:v>
                </c:pt>
                <c:pt idx="213">
                  <c:v>107.6</c:v>
                </c:pt>
                <c:pt idx="214">
                  <c:v>108.1</c:v>
                </c:pt>
                <c:pt idx="215">
                  <c:v>106.7</c:v>
                </c:pt>
                <c:pt idx="216">
                  <c:v>106.9</c:v>
                </c:pt>
                <c:pt idx="217">
                  <c:v>108.1</c:v>
                </c:pt>
                <c:pt idx="218">
                  <c:v>109.3</c:v>
                </c:pt>
                <c:pt idx="219">
                  <c:v>109.8</c:v>
                </c:pt>
                <c:pt idx="220">
                  <c:v>108.7</c:v>
                </c:pt>
                <c:pt idx="221">
                  <c:v>105.7</c:v>
                </c:pt>
                <c:pt idx="222">
                  <c:v>112</c:v>
                </c:pt>
                <c:pt idx="223">
                  <c:v>108.1</c:v>
                </c:pt>
                <c:pt idx="224">
                  <c:v>111.4</c:v>
                </c:pt>
                <c:pt idx="225">
                  <c:v>110.1</c:v>
                </c:pt>
                <c:pt idx="226">
                  <c:v>109.6</c:v>
                </c:pt>
                <c:pt idx="227">
                  <c:v>109</c:v>
                </c:pt>
                <c:pt idx="228">
                  <c:v>108.3</c:v>
                </c:pt>
                <c:pt idx="229">
                  <c:v>105.8</c:v>
                </c:pt>
                <c:pt idx="230">
                  <c:v>103.1</c:v>
                </c:pt>
                <c:pt idx="231">
                  <c:v>106</c:v>
                </c:pt>
                <c:pt idx="232">
                  <c:v>105.3</c:v>
                </c:pt>
                <c:pt idx="233">
                  <c:v>107</c:v>
                </c:pt>
                <c:pt idx="234">
                  <c:v>105</c:v>
                </c:pt>
                <c:pt idx="235">
                  <c:v>106.2</c:v>
                </c:pt>
                <c:pt idx="236">
                  <c:v>102.2</c:v>
                </c:pt>
                <c:pt idx="237">
                  <c:v>103.9</c:v>
                </c:pt>
                <c:pt idx="238">
                  <c:v>103.9</c:v>
                </c:pt>
                <c:pt idx="239">
                  <c:v>106.3</c:v>
                </c:pt>
                <c:pt idx="240">
                  <c:v>104.5</c:v>
                </c:pt>
                <c:pt idx="241">
                  <c:v>107</c:v>
                </c:pt>
                <c:pt idx="242">
                  <c:v>101.6</c:v>
                </c:pt>
                <c:pt idx="243">
                  <c:v>91.6</c:v>
                </c:pt>
                <c:pt idx="244">
                  <c:v>92.4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Data!$I$10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Data!$B$11:$B$262</c:f>
              <c:numCache>
                <c:ptCount val="252"/>
                <c:pt idx="6">
                  <c:v>2000</c:v>
                </c:pt>
                <c:pt idx="18">
                  <c:v>2001</c:v>
                </c:pt>
                <c:pt idx="30">
                  <c:v>2002</c:v>
                </c:pt>
                <c:pt idx="42">
                  <c:v>2003</c:v>
                </c:pt>
                <c:pt idx="54">
                  <c:v>2004</c:v>
                </c:pt>
                <c:pt idx="66">
                  <c:v>2005</c:v>
                </c:pt>
                <c:pt idx="78">
                  <c:v>2006</c:v>
                </c:pt>
                <c:pt idx="90">
                  <c:v>2007</c:v>
                </c:pt>
                <c:pt idx="102">
                  <c:v>2008</c:v>
                </c:pt>
                <c:pt idx="114">
                  <c:v>2009</c:v>
                </c:pt>
                <c:pt idx="126">
                  <c:v>2010</c:v>
                </c:pt>
                <c:pt idx="138">
                  <c:v>2011</c:v>
                </c:pt>
                <c:pt idx="150">
                  <c:v>2012</c:v>
                </c:pt>
                <c:pt idx="162">
                  <c:v>2013</c:v>
                </c:pt>
                <c:pt idx="174">
                  <c:v>2014</c:v>
                </c:pt>
                <c:pt idx="186">
                  <c:v>2015</c:v>
                </c:pt>
                <c:pt idx="198">
                  <c:v>2016</c:v>
                </c:pt>
                <c:pt idx="210">
                  <c:v>2017</c:v>
                </c:pt>
                <c:pt idx="222">
                  <c:v>2018</c:v>
                </c:pt>
                <c:pt idx="234">
                  <c:v>2019</c:v>
                </c:pt>
                <c:pt idx="246">
                  <c:v>2020</c:v>
                </c:pt>
              </c:numCache>
            </c:numRef>
          </c:cat>
          <c:val>
            <c:numRef>
              <c:f>Data!$I$11:$I$262</c:f>
              <c:numCache>
                <c:ptCount val="252"/>
                <c:pt idx="0">
                  <c:v>94.3</c:v>
                </c:pt>
                <c:pt idx="1">
                  <c:v>86.7</c:v>
                </c:pt>
                <c:pt idx="2">
                  <c:v>103.2</c:v>
                </c:pt>
                <c:pt idx="3">
                  <c:v>90.6</c:v>
                </c:pt>
                <c:pt idx="4">
                  <c:v>88</c:v>
                </c:pt>
                <c:pt idx="5">
                  <c:v>85</c:v>
                </c:pt>
                <c:pt idx="6">
                  <c:v>87.9</c:v>
                </c:pt>
                <c:pt idx="7">
                  <c:v>89.6</c:v>
                </c:pt>
                <c:pt idx="8">
                  <c:v>90.3</c:v>
                </c:pt>
                <c:pt idx="9">
                  <c:v>89.9</c:v>
                </c:pt>
                <c:pt idx="10">
                  <c:v>83.4</c:v>
                </c:pt>
                <c:pt idx="11">
                  <c:v>90.7</c:v>
                </c:pt>
                <c:pt idx="12">
                  <c:v>83</c:v>
                </c:pt>
                <c:pt idx="13">
                  <c:v>87</c:v>
                </c:pt>
                <c:pt idx="14">
                  <c:v>80.4</c:v>
                </c:pt>
                <c:pt idx="15">
                  <c:v>75</c:v>
                </c:pt>
                <c:pt idx="16">
                  <c:v>79</c:v>
                </c:pt>
                <c:pt idx="17">
                  <c:v>79.3</c:v>
                </c:pt>
                <c:pt idx="18">
                  <c:v>81.9</c:v>
                </c:pt>
                <c:pt idx="19">
                  <c:v>96.1</c:v>
                </c:pt>
                <c:pt idx="20">
                  <c:v>88.8</c:v>
                </c:pt>
                <c:pt idx="21">
                  <c:v>81.3</c:v>
                </c:pt>
                <c:pt idx="22">
                  <c:v>88.8</c:v>
                </c:pt>
                <c:pt idx="23">
                  <c:v>80.4</c:v>
                </c:pt>
                <c:pt idx="24">
                  <c:v>80.6</c:v>
                </c:pt>
                <c:pt idx="25">
                  <c:v>84.9</c:v>
                </c:pt>
                <c:pt idx="26">
                  <c:v>87.5</c:v>
                </c:pt>
                <c:pt idx="27">
                  <c:v>87.7</c:v>
                </c:pt>
                <c:pt idx="28">
                  <c:v>91.9</c:v>
                </c:pt>
                <c:pt idx="29">
                  <c:v>83.7</c:v>
                </c:pt>
                <c:pt idx="30">
                  <c:v>82.7</c:v>
                </c:pt>
                <c:pt idx="31">
                  <c:v>81.3</c:v>
                </c:pt>
                <c:pt idx="32">
                  <c:v>77.4</c:v>
                </c:pt>
                <c:pt idx="33">
                  <c:v>82.9</c:v>
                </c:pt>
                <c:pt idx="34">
                  <c:v>88.4</c:v>
                </c:pt>
                <c:pt idx="35">
                  <c:v>83.5</c:v>
                </c:pt>
                <c:pt idx="36">
                  <c:v>92.7</c:v>
                </c:pt>
                <c:pt idx="37">
                  <c:v>81.4</c:v>
                </c:pt>
                <c:pt idx="38">
                  <c:v>80.6</c:v>
                </c:pt>
                <c:pt idx="39">
                  <c:v>88.7</c:v>
                </c:pt>
                <c:pt idx="40">
                  <c:v>84.6</c:v>
                </c:pt>
                <c:pt idx="41">
                  <c:v>91.9</c:v>
                </c:pt>
                <c:pt idx="42">
                  <c:v>90.7</c:v>
                </c:pt>
                <c:pt idx="43">
                  <c:v>87.5</c:v>
                </c:pt>
                <c:pt idx="44">
                  <c:v>92.2</c:v>
                </c:pt>
                <c:pt idx="45">
                  <c:v>90.8</c:v>
                </c:pt>
                <c:pt idx="46">
                  <c:v>86</c:v>
                </c:pt>
                <c:pt idx="47">
                  <c:v>91</c:v>
                </c:pt>
                <c:pt idx="48">
                  <c:v>94.7</c:v>
                </c:pt>
                <c:pt idx="49">
                  <c:v>94.3</c:v>
                </c:pt>
                <c:pt idx="50">
                  <c:v>97.1</c:v>
                </c:pt>
                <c:pt idx="51">
                  <c:v>95.2</c:v>
                </c:pt>
                <c:pt idx="52">
                  <c:v>93.8</c:v>
                </c:pt>
                <c:pt idx="53">
                  <c:v>95.4</c:v>
                </c:pt>
                <c:pt idx="54">
                  <c:v>97.6</c:v>
                </c:pt>
                <c:pt idx="55">
                  <c:v>86</c:v>
                </c:pt>
                <c:pt idx="56">
                  <c:v>93.7</c:v>
                </c:pt>
                <c:pt idx="57">
                  <c:v>95.1</c:v>
                </c:pt>
                <c:pt idx="58">
                  <c:v>95.4</c:v>
                </c:pt>
                <c:pt idx="59">
                  <c:v>102.7</c:v>
                </c:pt>
                <c:pt idx="60">
                  <c:v>96.1</c:v>
                </c:pt>
                <c:pt idx="61">
                  <c:v>97.8</c:v>
                </c:pt>
                <c:pt idx="62">
                  <c:v>96.9</c:v>
                </c:pt>
                <c:pt idx="63">
                  <c:v>95.7</c:v>
                </c:pt>
                <c:pt idx="64">
                  <c:v>98.4</c:v>
                </c:pt>
                <c:pt idx="65">
                  <c:v>94.8</c:v>
                </c:pt>
                <c:pt idx="66">
                  <c:v>95.1</c:v>
                </c:pt>
                <c:pt idx="67">
                  <c:v>103.4</c:v>
                </c:pt>
                <c:pt idx="68">
                  <c:v>98.1</c:v>
                </c:pt>
                <c:pt idx="69">
                  <c:v>110.8</c:v>
                </c:pt>
                <c:pt idx="70">
                  <c:v>97.9</c:v>
                </c:pt>
                <c:pt idx="71">
                  <c:v>92.4</c:v>
                </c:pt>
                <c:pt idx="72">
                  <c:v>101.5</c:v>
                </c:pt>
                <c:pt idx="73">
                  <c:v>108.2</c:v>
                </c:pt>
                <c:pt idx="74">
                  <c:v>106.6</c:v>
                </c:pt>
                <c:pt idx="75">
                  <c:v>108.3</c:v>
                </c:pt>
                <c:pt idx="76">
                  <c:v>105</c:v>
                </c:pt>
                <c:pt idx="77">
                  <c:v>117.9</c:v>
                </c:pt>
                <c:pt idx="78">
                  <c:v>103.7</c:v>
                </c:pt>
                <c:pt idx="79">
                  <c:v>107.5</c:v>
                </c:pt>
                <c:pt idx="80">
                  <c:v>109</c:v>
                </c:pt>
                <c:pt idx="81">
                  <c:v>109.7</c:v>
                </c:pt>
                <c:pt idx="82">
                  <c:v>111.8</c:v>
                </c:pt>
                <c:pt idx="83">
                  <c:v>109.1</c:v>
                </c:pt>
                <c:pt idx="84">
                  <c:v>115.1</c:v>
                </c:pt>
                <c:pt idx="85">
                  <c:v>111.7</c:v>
                </c:pt>
                <c:pt idx="86">
                  <c:v>111</c:v>
                </c:pt>
                <c:pt idx="87">
                  <c:v>107.4</c:v>
                </c:pt>
                <c:pt idx="88">
                  <c:v>118.2</c:v>
                </c:pt>
                <c:pt idx="89">
                  <c:v>111.2</c:v>
                </c:pt>
                <c:pt idx="90">
                  <c:v>108.6</c:v>
                </c:pt>
                <c:pt idx="91">
                  <c:v>109.2</c:v>
                </c:pt>
                <c:pt idx="92">
                  <c:v>111.6</c:v>
                </c:pt>
                <c:pt idx="93">
                  <c:v>109.8</c:v>
                </c:pt>
                <c:pt idx="94">
                  <c:v>113.2</c:v>
                </c:pt>
                <c:pt idx="95">
                  <c:v>116.5</c:v>
                </c:pt>
                <c:pt idx="96">
                  <c:v>112.8</c:v>
                </c:pt>
                <c:pt idx="97">
                  <c:v>111.8</c:v>
                </c:pt>
                <c:pt idx="98">
                  <c:v>101.8</c:v>
                </c:pt>
                <c:pt idx="99">
                  <c:v>108.8</c:v>
                </c:pt>
                <c:pt idx="100">
                  <c:v>106.5</c:v>
                </c:pt>
                <c:pt idx="101">
                  <c:v>107.8</c:v>
                </c:pt>
                <c:pt idx="102">
                  <c:v>104.4</c:v>
                </c:pt>
                <c:pt idx="103">
                  <c:v>98.8</c:v>
                </c:pt>
                <c:pt idx="104">
                  <c:v>94.3</c:v>
                </c:pt>
                <c:pt idx="105">
                  <c:v>93.6</c:v>
                </c:pt>
                <c:pt idx="106">
                  <c:v>85.2</c:v>
                </c:pt>
                <c:pt idx="107">
                  <c:v>79.8</c:v>
                </c:pt>
                <c:pt idx="108">
                  <c:v>80.1</c:v>
                </c:pt>
                <c:pt idx="109">
                  <c:v>74.7</c:v>
                </c:pt>
                <c:pt idx="110">
                  <c:v>75.6</c:v>
                </c:pt>
                <c:pt idx="111">
                  <c:v>73.9</c:v>
                </c:pt>
                <c:pt idx="112">
                  <c:v>75.5</c:v>
                </c:pt>
                <c:pt idx="113">
                  <c:v>74.1</c:v>
                </c:pt>
                <c:pt idx="114">
                  <c:v>91.5</c:v>
                </c:pt>
                <c:pt idx="115">
                  <c:v>81</c:v>
                </c:pt>
                <c:pt idx="116">
                  <c:v>82</c:v>
                </c:pt>
                <c:pt idx="117">
                  <c:v>79.7</c:v>
                </c:pt>
                <c:pt idx="118">
                  <c:v>82.7</c:v>
                </c:pt>
                <c:pt idx="119">
                  <c:v>83.8</c:v>
                </c:pt>
                <c:pt idx="120">
                  <c:v>84.5</c:v>
                </c:pt>
                <c:pt idx="121">
                  <c:v>86.3</c:v>
                </c:pt>
                <c:pt idx="122">
                  <c:v>88.5</c:v>
                </c:pt>
                <c:pt idx="123">
                  <c:v>91.2</c:v>
                </c:pt>
                <c:pt idx="124">
                  <c:v>90.2</c:v>
                </c:pt>
                <c:pt idx="125">
                  <c:v>92.2</c:v>
                </c:pt>
                <c:pt idx="126">
                  <c:v>100.3</c:v>
                </c:pt>
                <c:pt idx="127">
                  <c:v>89.3</c:v>
                </c:pt>
                <c:pt idx="128">
                  <c:v>94.7</c:v>
                </c:pt>
                <c:pt idx="129">
                  <c:v>98.8</c:v>
                </c:pt>
                <c:pt idx="130">
                  <c:v>99.5</c:v>
                </c:pt>
                <c:pt idx="131">
                  <c:v>95.1</c:v>
                </c:pt>
                <c:pt idx="132">
                  <c:v>92.9</c:v>
                </c:pt>
                <c:pt idx="133">
                  <c:v>92.9</c:v>
                </c:pt>
                <c:pt idx="134">
                  <c:v>90.2</c:v>
                </c:pt>
                <c:pt idx="135">
                  <c:v>91.2</c:v>
                </c:pt>
                <c:pt idx="136">
                  <c:v>90.2</c:v>
                </c:pt>
                <c:pt idx="137">
                  <c:v>87.8</c:v>
                </c:pt>
                <c:pt idx="138">
                  <c:v>91.1</c:v>
                </c:pt>
                <c:pt idx="139">
                  <c:v>95.2</c:v>
                </c:pt>
                <c:pt idx="140">
                  <c:v>87.7</c:v>
                </c:pt>
                <c:pt idx="141">
                  <c:v>88</c:v>
                </c:pt>
                <c:pt idx="142">
                  <c:v>85.4</c:v>
                </c:pt>
                <c:pt idx="143">
                  <c:v>88.2</c:v>
                </c:pt>
                <c:pt idx="144">
                  <c:v>95.8</c:v>
                </c:pt>
                <c:pt idx="145">
                  <c:v>91</c:v>
                </c:pt>
                <c:pt idx="146">
                  <c:v>89.2</c:v>
                </c:pt>
                <c:pt idx="147">
                  <c:v>90.9</c:v>
                </c:pt>
                <c:pt idx="148">
                  <c:v>93.8</c:v>
                </c:pt>
                <c:pt idx="149">
                  <c:v>92.2</c:v>
                </c:pt>
                <c:pt idx="150">
                  <c:v>88.8</c:v>
                </c:pt>
                <c:pt idx="151">
                  <c:v>88.4</c:v>
                </c:pt>
                <c:pt idx="152">
                  <c:v>90.9</c:v>
                </c:pt>
                <c:pt idx="153">
                  <c:v>92.9</c:v>
                </c:pt>
                <c:pt idx="154">
                  <c:v>91.7</c:v>
                </c:pt>
                <c:pt idx="155">
                  <c:v>91.1</c:v>
                </c:pt>
                <c:pt idx="156">
                  <c:v>90</c:v>
                </c:pt>
                <c:pt idx="157">
                  <c:v>90.5</c:v>
                </c:pt>
                <c:pt idx="158">
                  <c:v>90.7</c:v>
                </c:pt>
                <c:pt idx="159">
                  <c:v>91.1</c:v>
                </c:pt>
                <c:pt idx="160">
                  <c:v>89.3</c:v>
                </c:pt>
                <c:pt idx="161">
                  <c:v>90.9</c:v>
                </c:pt>
                <c:pt idx="162">
                  <c:v>90.4</c:v>
                </c:pt>
                <c:pt idx="163">
                  <c:v>92.1</c:v>
                </c:pt>
                <c:pt idx="164">
                  <c:v>87.1</c:v>
                </c:pt>
                <c:pt idx="165">
                  <c:v>86.3</c:v>
                </c:pt>
                <c:pt idx="166">
                  <c:v>85.5</c:v>
                </c:pt>
                <c:pt idx="167">
                  <c:v>90.1</c:v>
                </c:pt>
                <c:pt idx="168">
                  <c:v>89.1</c:v>
                </c:pt>
                <c:pt idx="169">
                  <c:v>93.6</c:v>
                </c:pt>
                <c:pt idx="170">
                  <c:v>90.5</c:v>
                </c:pt>
                <c:pt idx="171">
                  <c:v>89.3</c:v>
                </c:pt>
                <c:pt idx="172">
                  <c:v>87.9</c:v>
                </c:pt>
                <c:pt idx="173">
                  <c:v>88.6</c:v>
                </c:pt>
                <c:pt idx="174">
                  <c:v>87.8</c:v>
                </c:pt>
                <c:pt idx="175">
                  <c:v>92.7</c:v>
                </c:pt>
                <c:pt idx="176">
                  <c:v>86.6</c:v>
                </c:pt>
                <c:pt idx="177">
                  <c:v>86.3</c:v>
                </c:pt>
                <c:pt idx="178">
                  <c:v>86.6</c:v>
                </c:pt>
                <c:pt idx="179">
                  <c:v>91.3</c:v>
                </c:pt>
                <c:pt idx="180">
                  <c:v>91.9</c:v>
                </c:pt>
                <c:pt idx="181">
                  <c:v>90.5</c:v>
                </c:pt>
                <c:pt idx="182">
                  <c:v>94.7</c:v>
                </c:pt>
                <c:pt idx="183">
                  <c:v>95.4</c:v>
                </c:pt>
                <c:pt idx="184">
                  <c:v>98.8</c:v>
                </c:pt>
                <c:pt idx="185">
                  <c:v>92.4</c:v>
                </c:pt>
                <c:pt idx="186">
                  <c:v>98.1</c:v>
                </c:pt>
                <c:pt idx="187">
                  <c:v>101</c:v>
                </c:pt>
                <c:pt idx="188">
                  <c:v>137</c:v>
                </c:pt>
                <c:pt idx="189">
                  <c:v>95.5</c:v>
                </c:pt>
                <c:pt idx="190">
                  <c:v>109.4</c:v>
                </c:pt>
                <c:pt idx="191">
                  <c:v>94.7</c:v>
                </c:pt>
                <c:pt idx="192">
                  <c:v>98.9</c:v>
                </c:pt>
                <c:pt idx="193">
                  <c:v>93.7</c:v>
                </c:pt>
                <c:pt idx="194">
                  <c:v>95.8</c:v>
                </c:pt>
                <c:pt idx="195">
                  <c:v>96.8</c:v>
                </c:pt>
                <c:pt idx="196">
                  <c:v>96.3</c:v>
                </c:pt>
                <c:pt idx="197">
                  <c:v>100.8</c:v>
                </c:pt>
                <c:pt idx="198">
                  <c:v>102</c:v>
                </c:pt>
                <c:pt idx="199">
                  <c:v>98.1</c:v>
                </c:pt>
                <c:pt idx="200">
                  <c:v>99.6</c:v>
                </c:pt>
                <c:pt idx="201">
                  <c:v>108.6</c:v>
                </c:pt>
                <c:pt idx="202">
                  <c:v>103.1</c:v>
                </c:pt>
                <c:pt idx="203">
                  <c:v>102</c:v>
                </c:pt>
                <c:pt idx="204">
                  <c:v>99.5</c:v>
                </c:pt>
                <c:pt idx="205">
                  <c:v>110.1</c:v>
                </c:pt>
                <c:pt idx="206">
                  <c:v>108.6</c:v>
                </c:pt>
                <c:pt idx="207">
                  <c:v>99.2</c:v>
                </c:pt>
                <c:pt idx="208">
                  <c:v>103.7</c:v>
                </c:pt>
                <c:pt idx="209">
                  <c:v>105</c:v>
                </c:pt>
                <c:pt idx="210">
                  <c:v>100.6</c:v>
                </c:pt>
                <c:pt idx="211">
                  <c:v>103.2</c:v>
                </c:pt>
                <c:pt idx="212">
                  <c:v>109.2</c:v>
                </c:pt>
                <c:pt idx="213">
                  <c:v>108.4</c:v>
                </c:pt>
                <c:pt idx="214">
                  <c:v>112.9</c:v>
                </c:pt>
                <c:pt idx="215">
                  <c:v>109</c:v>
                </c:pt>
                <c:pt idx="216">
                  <c:v>107.8</c:v>
                </c:pt>
                <c:pt idx="217">
                  <c:v>106.8</c:v>
                </c:pt>
                <c:pt idx="218">
                  <c:v>105.8</c:v>
                </c:pt>
                <c:pt idx="219">
                  <c:v>108</c:v>
                </c:pt>
                <c:pt idx="220">
                  <c:v>104.9</c:v>
                </c:pt>
                <c:pt idx="221">
                  <c:v>99.5</c:v>
                </c:pt>
                <c:pt idx="222">
                  <c:v>110.6</c:v>
                </c:pt>
                <c:pt idx="223">
                  <c:v>107.3</c:v>
                </c:pt>
                <c:pt idx="224">
                  <c:v>106.6</c:v>
                </c:pt>
                <c:pt idx="225">
                  <c:v>115.1</c:v>
                </c:pt>
                <c:pt idx="226">
                  <c:v>105.5</c:v>
                </c:pt>
                <c:pt idx="227">
                  <c:v>110</c:v>
                </c:pt>
                <c:pt idx="228">
                  <c:v>105.9</c:v>
                </c:pt>
                <c:pt idx="229">
                  <c:v>102.9</c:v>
                </c:pt>
                <c:pt idx="230">
                  <c:v>98.3</c:v>
                </c:pt>
                <c:pt idx="231">
                  <c:v>110.7</c:v>
                </c:pt>
                <c:pt idx="232">
                  <c:v>113.9</c:v>
                </c:pt>
                <c:pt idx="233">
                  <c:v>111.4</c:v>
                </c:pt>
                <c:pt idx="234">
                  <c:v>109.5</c:v>
                </c:pt>
                <c:pt idx="235">
                  <c:v>108.1</c:v>
                </c:pt>
                <c:pt idx="236">
                  <c:v>111.3</c:v>
                </c:pt>
                <c:pt idx="237">
                  <c:v>108.4</c:v>
                </c:pt>
                <c:pt idx="238">
                  <c:v>106.8</c:v>
                </c:pt>
                <c:pt idx="239">
                  <c:v>107.1</c:v>
                </c:pt>
                <c:pt idx="240">
                  <c:v>112.1</c:v>
                </c:pt>
                <c:pt idx="241">
                  <c:v>111.8</c:v>
                </c:pt>
                <c:pt idx="242">
                  <c:v>98.1</c:v>
                </c:pt>
                <c:pt idx="243">
                  <c:v>81.3</c:v>
                </c:pt>
                <c:pt idx="244">
                  <c:v>87.3</c:v>
                </c:pt>
              </c:numCache>
            </c:numRef>
          </c:val>
          <c:smooth val="0"/>
        </c:ser>
        <c:marker val="1"/>
        <c:axId val="22625340"/>
        <c:axId val="2301469"/>
      </c:lineChart>
      <c:catAx>
        <c:axId val="2262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301469"/>
        <c:crosses val="autoZero"/>
        <c:auto val="1"/>
        <c:lblOffset val="100"/>
        <c:tickLblSkip val="6"/>
        <c:tickMarkSkip val="12"/>
        <c:noMultiLvlLbl val="0"/>
      </c:catAx>
      <c:valAx>
        <c:axId val="2301469"/>
        <c:scaling>
          <c:orientation val="minMax"/>
          <c:max val="15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Index</a:t>
                </a:r>
              </a:p>
            </c:rich>
          </c:tx>
          <c:layout>
            <c:manualLayout>
              <c:xMode val="factor"/>
              <c:yMode val="factor"/>
              <c:x val="0.019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262534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7"/>
          <c:y val="0.8765"/>
          <c:w val="0.9075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0.96025</cdr:y>
    </cdr:from>
    <cdr:to>
      <cdr:x>0.13925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324350"/>
          <a:ext cx="9048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b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0.46625</cdr:x>
      <cdr:y>0.96025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847975" y="4324350"/>
          <a:ext cx="33147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000" bIns="0" anchor="b"/>
        <a:p>
          <a:pPr algn="r">
            <a:defRPr/>
          </a:pPr>
          <a:fld id="{6eb5c3b3-043c-4d44-afec-b4e0a6f90f42}" type="TxLink">
            <a:rPr lang="en-US" cap="none" sz="1200" b="0" i="0" u="none" baseline="0">
              <a:solidFill>
                <a:srgbClr val="000080"/>
              </a:solidFill>
            </a:rPr>
            <a:t>Data t.o.m maj 2020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11</xdr:col>
      <xdr:colOff>19050</xdr:colOff>
      <xdr:row>31</xdr:row>
      <xdr:rowOff>133350</xdr:rowOff>
    </xdr:to>
    <xdr:graphicFrame>
      <xdr:nvGraphicFramePr>
        <xdr:cNvPr id="1" name="Diagram 1"/>
        <xdr:cNvGraphicFramePr/>
      </xdr:nvGraphicFramePr>
      <xdr:xfrm>
        <a:off x="609600" y="742950"/>
        <a:ext cx="611505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7" customFormat="1" ht="12.75">
      <c r="B1" s="8"/>
      <c r="C1" s="8"/>
    </row>
    <row r="2" spans="2:3" s="7" customFormat="1" ht="15.75" thickBot="1">
      <c r="B2" s="11" t="s">
        <v>6</v>
      </c>
      <c r="C2" s="10"/>
    </row>
    <row r="3" spans="2:3" s="7" customFormat="1" ht="12.75">
      <c r="B3" s="9"/>
      <c r="C3" s="8"/>
    </row>
    <row r="4" spans="2:3" s="1" customFormat="1" ht="12.75">
      <c r="B4" s="4" t="s">
        <v>5</v>
      </c>
      <c r="C4" s="2" t="s">
        <v>4</v>
      </c>
    </row>
    <row r="5" spans="2:3" s="1" customFormat="1" ht="12.75">
      <c r="B5" s="6"/>
      <c r="C5" s="2"/>
    </row>
    <row r="6" spans="2:3" s="1" customFormat="1" ht="12.75">
      <c r="B6" s="4" t="s">
        <v>3</v>
      </c>
      <c r="C6" s="2" t="s">
        <v>2</v>
      </c>
    </row>
    <row r="7" spans="2:3" s="1" customFormat="1" ht="12.75">
      <c r="B7" s="4"/>
      <c r="C7" s="2"/>
    </row>
    <row r="8" spans="2:3" s="1" customFormat="1" ht="12.75">
      <c r="B8" s="4" t="s">
        <v>1</v>
      </c>
      <c r="C8" s="5" t="s">
        <v>0</v>
      </c>
    </row>
    <row r="9" spans="2:3" s="1" customFormat="1" ht="12.75">
      <c r="B9" s="4"/>
      <c r="C9" s="2"/>
    </row>
    <row r="10" spans="2:3" s="1" customFormat="1" ht="12.75">
      <c r="B10" s="4"/>
      <c r="C10" s="2"/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6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7" customFormat="1" ht="12.75">
      <c r="B1" s="9"/>
      <c r="C1" s="8"/>
    </row>
    <row r="2" spans="2:3" s="7" customFormat="1" ht="15.75" thickBot="1">
      <c r="B2" s="11" t="s">
        <v>5</v>
      </c>
      <c r="C2" s="16"/>
    </row>
    <row r="3" spans="2:3" s="7" customFormat="1" ht="12.75">
      <c r="B3" s="9"/>
      <c r="C3" s="8"/>
    </row>
    <row r="4" spans="2:3" s="1" customFormat="1" ht="39">
      <c r="B4" s="12" t="s">
        <v>4</v>
      </c>
      <c r="C4" s="15" t="s">
        <v>9</v>
      </c>
    </row>
    <row r="5" spans="2:3" s="1" customFormat="1" ht="39">
      <c r="B5" s="12"/>
      <c r="C5" s="5" t="s">
        <v>8</v>
      </c>
    </row>
    <row r="6" spans="2:3" s="1" customFormat="1" ht="26.25">
      <c r="B6" s="12"/>
      <c r="C6" s="5" t="s">
        <v>7</v>
      </c>
    </row>
    <row r="8" spans="2:3" s="7" customFormat="1" ht="12.75">
      <c r="B8" s="14"/>
      <c r="C8" s="8"/>
    </row>
    <row r="9" spans="2:3" s="1" customFormat="1" ht="12.75">
      <c r="B9" s="12"/>
      <c r="C9" s="2"/>
    </row>
    <row r="10" spans="2:3" s="1" customFormat="1" ht="12.75">
      <c r="B10" s="13"/>
      <c r="C10" s="2"/>
    </row>
    <row r="11" spans="2:3" s="1" customFormat="1" ht="12.75">
      <c r="B11" s="12"/>
      <c r="C11" s="2"/>
    </row>
    <row r="12" spans="2:3" s="1" customFormat="1" ht="12.75">
      <c r="B12" s="13"/>
      <c r="C12" s="2"/>
    </row>
    <row r="13" spans="2:3" s="1" customFormat="1" ht="12.75">
      <c r="B13" s="12"/>
      <c r="C13" s="2"/>
    </row>
    <row r="14" spans="2:3" s="1" customFormat="1" ht="12.75">
      <c r="B14" s="12"/>
      <c r="C14" s="2"/>
    </row>
    <row r="15" spans="2:3" s="1" customFormat="1" ht="12.75">
      <c r="B15" s="12"/>
      <c r="C15" s="2"/>
    </row>
    <row r="16" spans="2:3" s="1" customFormat="1" ht="12.75">
      <c r="B16" s="12"/>
      <c r="C16" s="2"/>
    </row>
    <row r="19" s="2" customFormat="1" ht="12.75">
      <c r="B19" s="12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K262"/>
  <sheetViews>
    <sheetView zoomScale="80" zoomScaleNormal="80" zoomScalePageLayoutView="0" workbookViewId="0" topLeftCell="A1">
      <pane xSplit="3" ySplit="10" topLeftCell="D24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0" customWidth="1"/>
    <col min="2" max="2" width="5.28125" style="19" customWidth="1"/>
    <col min="3" max="3" width="6.28125" style="18" bestFit="1" customWidth="1"/>
    <col min="4" max="12" width="10.7109375" style="17" customWidth="1"/>
    <col min="13" max="18" width="10.7109375" style="0" customWidth="1"/>
  </cols>
  <sheetData>
    <row r="1" spans="1:18" s="43" customFormat="1" ht="17.25" hidden="1">
      <c r="A1" s="53" t="s">
        <v>34</v>
      </c>
      <c r="B1" s="19"/>
      <c r="C1" s="18"/>
      <c r="D1" s="50"/>
      <c r="E1" s="50"/>
      <c r="F1" s="50"/>
      <c r="G1" s="51" t="s">
        <v>33</v>
      </c>
      <c r="H1" s="50"/>
      <c r="I1" s="50"/>
      <c r="J1" s="50"/>
      <c r="K1" s="50"/>
      <c r="L1" s="50"/>
      <c r="M1" s="1"/>
      <c r="N1" s="1"/>
      <c r="O1" s="1"/>
      <c r="P1" s="1"/>
      <c r="Q1" s="1"/>
      <c r="R1" s="1"/>
    </row>
    <row r="2" spans="1:18" s="43" customFormat="1" ht="12.75" customHeight="1" hidden="1">
      <c r="A2" s="52" t="s">
        <v>32</v>
      </c>
      <c r="B2" s="19"/>
      <c r="C2" s="18"/>
      <c r="D2" s="50"/>
      <c r="E2" s="50"/>
      <c r="F2" s="50"/>
      <c r="G2" s="50"/>
      <c r="H2" s="50"/>
      <c r="I2" s="50"/>
      <c r="J2" s="50"/>
      <c r="K2" s="58"/>
      <c r="L2" s="58"/>
      <c r="M2" s="1"/>
      <c r="N2" s="1"/>
      <c r="O2" s="1"/>
      <c r="P2" s="1"/>
      <c r="Q2" s="1"/>
      <c r="R2" s="1"/>
    </row>
    <row r="3" spans="1:18" s="43" customFormat="1" ht="12.75" customHeight="1" hidden="1">
      <c r="A3" s="42"/>
      <c r="B3" s="57"/>
      <c r="C3" s="56"/>
      <c r="D3" s="37" t="s">
        <v>20</v>
      </c>
      <c r="E3" s="37"/>
      <c r="F3" s="37"/>
      <c r="G3" s="37"/>
      <c r="H3" s="37"/>
      <c r="I3" s="37"/>
      <c r="J3" s="37"/>
      <c r="K3" s="37"/>
      <c r="L3" s="37"/>
      <c r="M3" s="45" t="s">
        <v>31</v>
      </c>
      <c r="N3" s="44"/>
      <c r="O3" s="44"/>
      <c r="P3" s="44"/>
      <c r="Q3" s="44"/>
      <c r="R3" s="44"/>
    </row>
    <row r="4" spans="1:18" s="33" customFormat="1" ht="12.75" customHeight="1" hidden="1">
      <c r="A4" s="42"/>
      <c r="B4" s="41"/>
      <c r="C4" s="40"/>
      <c r="D4" s="38" t="s">
        <v>30</v>
      </c>
      <c r="E4" s="37"/>
      <c r="F4" s="39"/>
      <c r="G4" s="38" t="s">
        <v>29</v>
      </c>
      <c r="H4" s="37"/>
      <c r="I4" s="37"/>
      <c r="J4" s="38" t="s">
        <v>16</v>
      </c>
      <c r="K4" s="37"/>
      <c r="L4" s="37"/>
      <c r="M4" s="35" t="s">
        <v>16</v>
      </c>
      <c r="N4" s="34"/>
      <c r="O4" s="36"/>
      <c r="P4" s="35" t="s">
        <v>28</v>
      </c>
      <c r="Q4" s="34"/>
      <c r="R4" s="34"/>
    </row>
    <row r="5" spans="1:18" s="24" customFormat="1" ht="12.75" customHeight="1" hidden="1">
      <c r="A5" s="32" t="s">
        <v>27</v>
      </c>
      <c r="B5" s="31"/>
      <c r="C5" s="30" t="s">
        <v>26</v>
      </c>
      <c r="D5" s="28" t="s">
        <v>25</v>
      </c>
      <c r="E5" s="29" t="s">
        <v>24</v>
      </c>
      <c r="F5" s="29" t="s">
        <v>10</v>
      </c>
      <c r="G5" s="28" t="s">
        <v>25</v>
      </c>
      <c r="H5" s="29" t="s">
        <v>24</v>
      </c>
      <c r="I5" s="29" t="s">
        <v>10</v>
      </c>
      <c r="J5" s="28" t="s">
        <v>25</v>
      </c>
      <c r="K5" s="55" t="s">
        <v>24</v>
      </c>
      <c r="L5" s="55" t="s">
        <v>10</v>
      </c>
      <c r="M5" s="26" t="s">
        <v>25</v>
      </c>
      <c r="N5" s="54" t="s">
        <v>24</v>
      </c>
      <c r="O5" s="54" t="s">
        <v>10</v>
      </c>
      <c r="P5" s="26" t="s">
        <v>25</v>
      </c>
      <c r="Q5" s="54" t="s">
        <v>24</v>
      </c>
      <c r="R5" s="54" t="s">
        <v>10</v>
      </c>
    </row>
    <row r="6" spans="1:18" s="43" customFormat="1" ht="17.25">
      <c r="A6" s="53" t="s">
        <v>23</v>
      </c>
      <c r="B6" s="19"/>
      <c r="C6" s="18"/>
      <c r="D6" s="50"/>
      <c r="E6" s="50"/>
      <c r="F6" s="50"/>
      <c r="G6" s="51" t="s">
        <v>22</v>
      </c>
      <c r="H6" s="50"/>
      <c r="I6" s="50"/>
      <c r="J6" s="50"/>
      <c r="K6" s="50"/>
      <c r="L6" s="50"/>
      <c r="M6" s="1"/>
      <c r="N6" s="1"/>
      <c r="O6" s="1"/>
      <c r="P6" s="1"/>
      <c r="Q6" s="1"/>
      <c r="R6" s="1"/>
    </row>
    <row r="7" spans="1:18" s="43" customFormat="1" ht="12.75" customHeight="1">
      <c r="A7" s="52" t="s">
        <v>21</v>
      </c>
      <c r="B7" s="19"/>
      <c r="C7" s="18"/>
      <c r="D7" s="50"/>
      <c r="E7" s="50"/>
      <c r="F7" s="50"/>
      <c r="G7" s="51"/>
      <c r="H7" s="50"/>
      <c r="I7" s="50"/>
      <c r="J7" s="50"/>
      <c r="K7" s="50"/>
      <c r="L7" s="50"/>
      <c r="M7" s="1"/>
      <c r="N7" s="1"/>
      <c r="O7" s="1"/>
      <c r="P7" s="1"/>
      <c r="Q7" s="1"/>
      <c r="R7" s="1"/>
    </row>
    <row r="8" spans="1:18" s="43" customFormat="1" ht="12.75" customHeight="1">
      <c r="A8" s="49"/>
      <c r="B8" s="48"/>
      <c r="C8" s="47"/>
      <c r="D8" s="46" t="s">
        <v>20</v>
      </c>
      <c r="E8" s="46"/>
      <c r="F8" s="46"/>
      <c r="G8" s="46"/>
      <c r="H8" s="46"/>
      <c r="I8" s="46"/>
      <c r="J8" s="46"/>
      <c r="K8" s="46"/>
      <c r="L8" s="46"/>
      <c r="M8" s="45" t="s">
        <v>19</v>
      </c>
      <c r="N8" s="44"/>
      <c r="O8" s="44"/>
      <c r="P8" s="44"/>
      <c r="Q8" s="44"/>
      <c r="R8" s="44"/>
    </row>
    <row r="9" spans="1:18" s="33" customFormat="1" ht="12.75" customHeight="1">
      <c r="A9" s="42"/>
      <c r="B9" s="41"/>
      <c r="C9" s="40"/>
      <c r="D9" s="38" t="s">
        <v>18</v>
      </c>
      <c r="E9" s="37"/>
      <c r="F9" s="39"/>
      <c r="G9" s="38" t="s">
        <v>17</v>
      </c>
      <c r="H9" s="37"/>
      <c r="I9" s="37"/>
      <c r="J9" s="38" t="s">
        <v>16</v>
      </c>
      <c r="K9" s="37"/>
      <c r="L9" s="37"/>
      <c r="M9" s="35" t="s">
        <v>16</v>
      </c>
      <c r="N9" s="34"/>
      <c r="O9" s="36"/>
      <c r="P9" s="35" t="s">
        <v>15</v>
      </c>
      <c r="Q9" s="34"/>
      <c r="R9" s="34"/>
    </row>
    <row r="10" spans="1:18" s="24" customFormat="1" ht="12.75" customHeight="1">
      <c r="A10" s="32" t="s">
        <v>14</v>
      </c>
      <c r="B10" s="31"/>
      <c r="C10" s="30" t="s">
        <v>13</v>
      </c>
      <c r="D10" s="28" t="s">
        <v>12</v>
      </c>
      <c r="E10" s="29" t="s">
        <v>11</v>
      </c>
      <c r="F10" s="29" t="s">
        <v>10</v>
      </c>
      <c r="G10" s="28" t="s">
        <v>12</v>
      </c>
      <c r="H10" s="29" t="s">
        <v>11</v>
      </c>
      <c r="I10" s="29" t="s">
        <v>10</v>
      </c>
      <c r="J10" s="28" t="s">
        <v>12</v>
      </c>
      <c r="K10" s="27" t="s">
        <v>11</v>
      </c>
      <c r="L10" s="27" t="s">
        <v>10</v>
      </c>
      <c r="M10" s="26" t="s">
        <v>12</v>
      </c>
      <c r="N10" s="25" t="s">
        <v>11</v>
      </c>
      <c r="O10" s="25" t="s">
        <v>10</v>
      </c>
      <c r="P10" s="26" t="s">
        <v>12</v>
      </c>
      <c r="Q10" s="25" t="s">
        <v>11</v>
      </c>
      <c r="R10" s="25" t="s">
        <v>10</v>
      </c>
    </row>
    <row r="11" spans="1:37" ht="12.75">
      <c r="A11" s="20">
        <v>2000</v>
      </c>
      <c r="C11" s="18">
        <v>1</v>
      </c>
      <c r="D11" s="21">
        <v>98.2</v>
      </c>
      <c r="E11" s="21">
        <v>112.1</v>
      </c>
      <c r="F11" s="21">
        <v>87.7</v>
      </c>
      <c r="G11" s="22">
        <v>106.4</v>
      </c>
      <c r="H11" s="22">
        <v>119.9</v>
      </c>
      <c r="I11" s="22">
        <v>94.3</v>
      </c>
      <c r="J11" s="21">
        <v>106.5</v>
      </c>
      <c r="K11" s="21">
        <v>126.3</v>
      </c>
      <c r="L11" s="21">
        <v>92.7</v>
      </c>
      <c r="M11" s="17"/>
      <c r="N11" s="17"/>
      <c r="O11" s="17"/>
      <c r="P11" s="17"/>
      <c r="Q11" s="17"/>
      <c r="R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ht="12.75">
      <c r="A12" s="20">
        <v>2000</v>
      </c>
      <c r="C12" s="18">
        <v>2</v>
      </c>
      <c r="D12" s="21">
        <v>102.8</v>
      </c>
      <c r="E12" s="21">
        <v>121.2</v>
      </c>
      <c r="F12" s="21">
        <v>89</v>
      </c>
      <c r="G12" s="22">
        <v>104.3</v>
      </c>
      <c r="H12" s="22">
        <v>127.4</v>
      </c>
      <c r="I12" s="22">
        <v>86.7</v>
      </c>
      <c r="J12" s="21">
        <v>106.1</v>
      </c>
      <c r="K12" s="21">
        <v>126.7</v>
      </c>
      <c r="L12" s="21">
        <v>91.7</v>
      </c>
      <c r="M12" s="17">
        <f>100*(J12/J11-1)</f>
        <v>-0.3755868544600971</v>
      </c>
      <c r="N12" s="17">
        <f>100*(K12/K11-1)</f>
        <v>0.3167062549485289</v>
      </c>
      <c r="O12" s="17">
        <f>100*(L12/L11-1)</f>
        <v>-1.0787486515641875</v>
      </c>
      <c r="P12" s="17">
        <f>100*(+((J12-J11)/J11+1)^12-1)</f>
        <v>-4.415094853479074</v>
      </c>
      <c r="Q12" s="17">
        <f>100*(+((K12-K11)/K11+1)^12-1)</f>
        <v>3.8673788109014895</v>
      </c>
      <c r="R12" s="17">
        <f>100*(+((L12-L11)/L11+1)^12-1)</f>
        <v>-12.203901250629823</v>
      </c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ht="12.75">
      <c r="A13" s="20">
        <v>2000</v>
      </c>
      <c r="C13" s="18">
        <v>3</v>
      </c>
      <c r="D13" s="21">
        <v>126.1</v>
      </c>
      <c r="E13" s="21">
        <v>135</v>
      </c>
      <c r="F13" s="21">
        <v>118.3</v>
      </c>
      <c r="G13" s="22">
        <v>110.9</v>
      </c>
      <c r="H13" s="22">
        <v>125.6</v>
      </c>
      <c r="I13" s="22">
        <v>103.2</v>
      </c>
      <c r="J13" s="21">
        <v>105.9</v>
      </c>
      <c r="K13" s="21">
        <v>127.2</v>
      </c>
      <c r="L13" s="21">
        <v>90.6</v>
      </c>
      <c r="M13" s="17">
        <f>100*(J13/J12-1)</f>
        <v>-0.18850141376058893</v>
      </c>
      <c r="N13" s="17">
        <f>100*(K13/K12-1)</f>
        <v>0.39463299131807794</v>
      </c>
      <c r="O13" s="17">
        <f>100*(L13/L12-1)</f>
        <v>-1.199563794983649</v>
      </c>
      <c r="P13" s="17">
        <f>100*(+((J13-J12)/J12+1)^12-1)</f>
        <v>-2.2387120608144517</v>
      </c>
      <c r="Q13" s="17">
        <f>100*(+((K13-K12)/K12+1)^12-1)</f>
        <v>4.839745289435493</v>
      </c>
      <c r="R13" s="17">
        <f>100*(+((L13-L12)/L12+1)^12-1)</f>
        <v>-13.482025379954743</v>
      </c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ht="12.75">
      <c r="A14" s="20">
        <v>2000</v>
      </c>
      <c r="C14" s="18">
        <v>4</v>
      </c>
      <c r="D14" s="21">
        <v>106.7</v>
      </c>
      <c r="E14" s="21">
        <v>129.5</v>
      </c>
      <c r="F14" s="21">
        <v>91</v>
      </c>
      <c r="G14" s="22">
        <v>105</v>
      </c>
      <c r="H14" s="22">
        <v>128.8</v>
      </c>
      <c r="I14" s="22">
        <v>90.6</v>
      </c>
      <c r="J14" s="21">
        <v>105.6</v>
      </c>
      <c r="K14" s="21">
        <v>127.6</v>
      </c>
      <c r="L14" s="21">
        <v>89.4</v>
      </c>
      <c r="M14" s="17">
        <f>100*(J14/J13-1)</f>
        <v>-0.2832861189801861</v>
      </c>
      <c r="N14" s="17">
        <f>100*(K14/K13-1)</f>
        <v>0.3144654088050203</v>
      </c>
      <c r="O14" s="17">
        <f>100*(L14/L13-1)</f>
        <v>-1.3245033112582627</v>
      </c>
      <c r="P14" s="17">
        <f>100*(+((J14-J13)/J13+1)^12-1)</f>
        <v>-3.34696472564755</v>
      </c>
      <c r="Q14" s="17">
        <f>100*(+((K14-K13)/K13+1)^12-1)</f>
        <v>3.8395403105089043</v>
      </c>
      <c r="R14" s="17">
        <f>100*(+((L14-L13)/L13+1)^12-1)</f>
        <v>-14.785823098164697</v>
      </c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ht="12.75">
      <c r="A15" s="20">
        <v>2000</v>
      </c>
      <c r="C15" s="18">
        <v>5</v>
      </c>
      <c r="D15" s="21">
        <v>107.6</v>
      </c>
      <c r="E15" s="21">
        <v>134.1</v>
      </c>
      <c r="F15" s="21">
        <v>88.6</v>
      </c>
      <c r="G15" s="22">
        <v>105.9</v>
      </c>
      <c r="H15" s="22">
        <v>128.8</v>
      </c>
      <c r="I15" s="22">
        <v>88</v>
      </c>
      <c r="J15" s="21">
        <v>105.4</v>
      </c>
      <c r="K15" s="21">
        <v>128</v>
      </c>
      <c r="L15" s="21">
        <v>88.6</v>
      </c>
      <c r="M15" s="17">
        <f>100*(J15/J14-1)</f>
        <v>-0.18939393939393367</v>
      </c>
      <c r="N15" s="17">
        <f>100*(K15/K14-1)</f>
        <v>0.31347962382446415</v>
      </c>
      <c r="O15" s="17">
        <f>100*(L15/L14-1)</f>
        <v>-0.8948545861297674</v>
      </c>
      <c r="P15" s="17">
        <f>100*(+((J15-J14)/J14+1)^12-1)</f>
        <v>-2.2492018539324143</v>
      </c>
      <c r="Q15" s="17">
        <f>100*(+((K15-K14)/K14+1)^12-1)</f>
        <v>3.8272958638368326</v>
      </c>
      <c r="R15" s="17">
        <f>100*(+((L15-L14)/L14+1)^12-1)</f>
        <v>-10.225201898833259</v>
      </c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ht="12.75">
      <c r="A16" s="20">
        <v>2000</v>
      </c>
      <c r="C16" s="18">
        <v>6</v>
      </c>
      <c r="D16" s="21">
        <v>110</v>
      </c>
      <c r="E16" s="21">
        <v>138.6</v>
      </c>
      <c r="F16" s="21">
        <v>90.2</v>
      </c>
      <c r="G16" s="22">
        <v>102.8</v>
      </c>
      <c r="H16" s="22">
        <v>127</v>
      </c>
      <c r="I16" s="22">
        <v>85</v>
      </c>
      <c r="J16" s="21">
        <v>105.3</v>
      </c>
      <c r="K16" s="21">
        <v>128.3</v>
      </c>
      <c r="L16" s="21">
        <v>88.1</v>
      </c>
      <c r="M16" s="17">
        <f>100*(J16/J15-1)</f>
        <v>-0.09487666034156961</v>
      </c>
      <c r="N16" s="17">
        <f>100*(K16/K15-1)</f>
        <v>0.23437500000000888</v>
      </c>
      <c r="O16" s="17">
        <f>100*(L16/L15-1)</f>
        <v>-0.5643340857787837</v>
      </c>
      <c r="P16" s="17">
        <f>100*(+((J16-J15)/J15+1)^12-1)</f>
        <v>-1.13259762968132</v>
      </c>
      <c r="Q16" s="17">
        <f>100*(+((K16-K15)/K15+1)^12-1)</f>
        <v>2.8490396233562754</v>
      </c>
      <c r="R16" s="17">
        <f>100*(+((L16-L15)/L15+1)^12-1)</f>
        <v>-6.565721073696073</v>
      </c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ht="12.75">
      <c r="A17" s="20">
        <v>2000</v>
      </c>
      <c r="B17" s="19">
        <v>2000</v>
      </c>
      <c r="C17" s="18">
        <v>7</v>
      </c>
      <c r="D17" s="21">
        <v>78.5</v>
      </c>
      <c r="E17" s="21">
        <v>85.7</v>
      </c>
      <c r="F17" s="21">
        <v>72.3</v>
      </c>
      <c r="G17" s="22">
        <v>104.5</v>
      </c>
      <c r="H17" s="22">
        <v>123.8</v>
      </c>
      <c r="I17" s="22">
        <v>87.9</v>
      </c>
      <c r="J17" s="21">
        <v>105.3</v>
      </c>
      <c r="K17" s="21">
        <v>128.3</v>
      </c>
      <c r="L17" s="21">
        <v>88.2</v>
      </c>
      <c r="M17" s="17">
        <f>100*(J17/J16-1)</f>
        <v>0</v>
      </c>
      <c r="N17" s="17">
        <f>100*(K17/K16-1)</f>
        <v>0</v>
      </c>
      <c r="O17" s="17">
        <f>100*(L17/L16-1)</f>
        <v>0.11350737797957144</v>
      </c>
      <c r="P17" s="17">
        <f>100*(+((J17-J16)/J16+1)^12-1)</f>
        <v>0</v>
      </c>
      <c r="Q17" s="17">
        <f>100*(+((K17-K16)/K16+1)^12-1)</f>
        <v>0</v>
      </c>
      <c r="R17" s="17">
        <f>100*(+((L17-L16)/L16+1)^12-1)</f>
        <v>1.3706241817285303</v>
      </c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ht="12.75">
      <c r="A18" s="20">
        <v>2000</v>
      </c>
      <c r="C18" s="18">
        <v>8</v>
      </c>
      <c r="D18" s="21">
        <v>102.9</v>
      </c>
      <c r="E18" s="21">
        <v>133</v>
      </c>
      <c r="F18" s="21">
        <v>82</v>
      </c>
      <c r="G18" s="22">
        <v>107.8</v>
      </c>
      <c r="H18" s="22">
        <v>135.2</v>
      </c>
      <c r="I18" s="22">
        <v>89.6</v>
      </c>
      <c r="J18" s="21">
        <v>105.3</v>
      </c>
      <c r="K18" s="21">
        <v>128.1</v>
      </c>
      <c r="L18" s="21">
        <v>88.4</v>
      </c>
      <c r="M18" s="17">
        <f>100*(J18/J17-1)</f>
        <v>0</v>
      </c>
      <c r="N18" s="17">
        <f>100*(K18/K17-1)</f>
        <v>-0.1558846453624474</v>
      </c>
      <c r="O18" s="17">
        <f>100*(L18/L17-1)</f>
        <v>0.22675736961450532</v>
      </c>
      <c r="P18" s="17">
        <f>100*(+((J18-J17)/J17+1)^12-1)</f>
        <v>0</v>
      </c>
      <c r="Q18" s="17">
        <f>100*(+((K18-K17)/K17+1)^12-1)</f>
        <v>-1.8546607738376575</v>
      </c>
      <c r="R18" s="17">
        <f>100*(+((L18-L17)/L17+1)^12-1)</f>
        <v>2.7552827374949906</v>
      </c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ht="12.75">
      <c r="A19" s="20">
        <v>2000</v>
      </c>
      <c r="C19" s="18">
        <v>9</v>
      </c>
      <c r="D19" s="21">
        <v>113.6</v>
      </c>
      <c r="E19" s="21">
        <v>135.8</v>
      </c>
      <c r="F19" s="21">
        <v>97.4</v>
      </c>
      <c r="G19" s="22">
        <v>105.3</v>
      </c>
      <c r="H19" s="22">
        <v>127.6</v>
      </c>
      <c r="I19" s="22">
        <v>90.3</v>
      </c>
      <c r="J19" s="21">
        <v>105.2</v>
      </c>
      <c r="K19" s="21">
        <v>127.8</v>
      </c>
      <c r="L19" s="21">
        <v>88.6</v>
      </c>
      <c r="M19" s="17">
        <f>100*(J19/J18-1)</f>
        <v>-0.09496676163341933</v>
      </c>
      <c r="N19" s="17">
        <f>100*(K19/K18-1)</f>
        <v>-0.23419203747072626</v>
      </c>
      <c r="O19" s="17">
        <f>100*(L19/L18-1)</f>
        <v>0.2262443438913797</v>
      </c>
      <c r="P19" s="17">
        <f>100*(+((J19-J18)/J18+1)^12-1)</f>
        <v>-1.1336676092210118</v>
      </c>
      <c r="Q19" s="17">
        <f>100*(+((K19-K18)/K18+1)^12-1)</f>
        <v>-2.7743872438037998</v>
      </c>
      <c r="R19" s="17">
        <f>100*(+((L19-L18)/L18+1)^12-1)</f>
        <v>2.7489712948567835</v>
      </c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ht="12.75">
      <c r="A20" s="20">
        <v>2000</v>
      </c>
      <c r="C20" s="18">
        <v>10</v>
      </c>
      <c r="D20" s="21">
        <v>109</v>
      </c>
      <c r="E20" s="21">
        <v>140.7</v>
      </c>
      <c r="F20" s="21">
        <v>87.3</v>
      </c>
      <c r="G20" s="22">
        <v>105.9</v>
      </c>
      <c r="H20" s="22">
        <v>127.9</v>
      </c>
      <c r="I20" s="22">
        <v>89.9</v>
      </c>
      <c r="J20" s="21">
        <v>105</v>
      </c>
      <c r="K20" s="21">
        <v>127.3</v>
      </c>
      <c r="L20" s="21">
        <v>88.7</v>
      </c>
      <c r="M20" s="17">
        <f>100*(J20/J19-1)</f>
        <v>-0.19011406844107182</v>
      </c>
      <c r="N20" s="17">
        <f>100*(K20/K19-1)</f>
        <v>-0.391236306729259</v>
      </c>
      <c r="O20" s="17">
        <f>100*(L20/L19-1)</f>
        <v>0.11286681715576563</v>
      </c>
      <c r="P20" s="17">
        <f>100*(+((J20-J19)/J19+1)^12-1)</f>
        <v>-2.257664729605968</v>
      </c>
      <c r="Q20" s="17">
        <f>100*(+((K20-K19)/K19+1)^12-1)</f>
        <v>-4.595118164275746</v>
      </c>
      <c r="R20" s="17">
        <f>100*(+((L20-L19)/L19+1)^12-1)</f>
        <v>1.3628412041227778</v>
      </c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ht="12.75">
      <c r="A21" s="20">
        <v>2000</v>
      </c>
      <c r="C21" s="18">
        <v>11</v>
      </c>
      <c r="D21" s="21">
        <v>104.9</v>
      </c>
      <c r="E21" s="21">
        <v>134.9</v>
      </c>
      <c r="F21" s="21">
        <v>84</v>
      </c>
      <c r="G21" s="22">
        <v>101.1</v>
      </c>
      <c r="H21" s="22">
        <v>126.5</v>
      </c>
      <c r="I21" s="22">
        <v>83.4</v>
      </c>
      <c r="J21" s="21">
        <v>104.4</v>
      </c>
      <c r="K21" s="21">
        <v>126.7</v>
      </c>
      <c r="L21" s="21">
        <v>88.1</v>
      </c>
      <c r="M21" s="17">
        <f>100*(J21/J20-1)</f>
        <v>-0.5714285714285672</v>
      </c>
      <c r="N21" s="17">
        <f>100*(K21/K20-1)</f>
        <v>-0.47132757266299397</v>
      </c>
      <c r="O21" s="17">
        <f>100*(L21/L20-1)</f>
        <v>-0.6764374295377795</v>
      </c>
      <c r="P21" s="17">
        <f>100*(+((J21-J20)/J20+1)^12-1)</f>
        <v>-6.645685310660799</v>
      </c>
      <c r="Q21" s="17">
        <f>100*(+((K21-K20)/K20+1)^12-1)</f>
        <v>-5.51159135331919</v>
      </c>
      <c r="R21" s="17">
        <f>100*(+((L21-L20)/L20+1)^12-1)</f>
        <v>-7.821961365361152</v>
      </c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ht="12.75">
      <c r="A22" s="20">
        <v>2000</v>
      </c>
      <c r="C22" s="18">
        <v>12</v>
      </c>
      <c r="D22" s="21">
        <v>105.5</v>
      </c>
      <c r="E22" s="21">
        <v>124.6</v>
      </c>
      <c r="F22" s="21">
        <v>91.5</v>
      </c>
      <c r="G22" s="22">
        <v>105.7</v>
      </c>
      <c r="H22" s="22">
        <v>125.1</v>
      </c>
      <c r="I22" s="22">
        <v>90.7</v>
      </c>
      <c r="J22" s="21">
        <v>103.4</v>
      </c>
      <c r="K22" s="21">
        <v>125.9</v>
      </c>
      <c r="L22" s="21">
        <v>86.9</v>
      </c>
      <c r="M22" s="17">
        <f>100*(J22/J21-1)</f>
        <v>-0.9578544061302652</v>
      </c>
      <c r="N22" s="17">
        <f>100*(K22/K21-1)</f>
        <v>-0.6314127861089203</v>
      </c>
      <c r="O22" s="17">
        <f>100*(L22/L21-1)</f>
        <v>-1.362088535754813</v>
      </c>
      <c r="P22" s="17">
        <f>100*(+((J22-J21)/J21+1)^12-1)</f>
        <v>-10.907636342789328</v>
      </c>
      <c r="Q22" s="17">
        <f>100*(+((K22-K21)/K21+1)^12-1)</f>
        <v>-7.319283478658633</v>
      </c>
      <c r="R22" s="17">
        <f>100*(+((L22-L21)/L21+1)^12-1)</f>
        <v>-15.17450230750227</v>
      </c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ht="12.75">
      <c r="A23" s="20">
        <v>2001</v>
      </c>
      <c r="C23" s="18">
        <v>1</v>
      </c>
      <c r="D23" s="21">
        <v>94.1</v>
      </c>
      <c r="E23" s="21">
        <v>117.6</v>
      </c>
      <c r="F23" s="21">
        <v>77</v>
      </c>
      <c r="G23" s="22">
        <v>101.6</v>
      </c>
      <c r="H23" s="22">
        <v>125.8</v>
      </c>
      <c r="I23" s="22">
        <v>83</v>
      </c>
      <c r="J23" s="21">
        <v>102.2</v>
      </c>
      <c r="K23" s="21">
        <v>125.1</v>
      </c>
      <c r="L23" s="21">
        <v>85</v>
      </c>
      <c r="M23" s="17">
        <f>100*(J23/J22-1)</f>
        <v>-1.1605415860735047</v>
      </c>
      <c r="N23" s="17">
        <f>100*(K23/K22-1)</f>
        <v>-0.6354249404289192</v>
      </c>
      <c r="O23" s="17">
        <f>100*(L23/L22-1)</f>
        <v>-2.1864211737629535</v>
      </c>
      <c r="P23" s="17">
        <f>100*(+((J23-J22)/J22+1)^12-1)</f>
        <v>-13.071079903782456</v>
      </c>
      <c r="Q23" s="17">
        <f>100*(+((K23-K22)/K22+1)^12-1)</f>
        <v>-7.3641789670872875</v>
      </c>
      <c r="R23" s="17">
        <f>100*(+((L23-L22)/L22+1)^12-1)</f>
        <v>-23.300984189484176</v>
      </c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ht="12.75">
      <c r="A24" s="20">
        <v>2001</v>
      </c>
      <c r="C24" s="18">
        <v>2</v>
      </c>
      <c r="D24" s="21">
        <v>102</v>
      </c>
      <c r="E24" s="21">
        <v>119.1</v>
      </c>
      <c r="F24" s="21">
        <v>89.2</v>
      </c>
      <c r="G24" s="22">
        <v>103.4</v>
      </c>
      <c r="H24" s="22">
        <v>125.2</v>
      </c>
      <c r="I24" s="22">
        <v>87</v>
      </c>
      <c r="J24" s="21">
        <v>101</v>
      </c>
      <c r="K24" s="21">
        <v>124.5</v>
      </c>
      <c r="L24" s="21">
        <v>82.8</v>
      </c>
      <c r="M24" s="17">
        <f>100*(J24/J23-1)</f>
        <v>-1.1741682974559686</v>
      </c>
      <c r="N24" s="17">
        <f>100*(K24/K23-1)</f>
        <v>-0.47961630695443347</v>
      </c>
      <c r="O24" s="17">
        <f>100*(L24/L23-1)</f>
        <v>-2.5882352941176467</v>
      </c>
      <c r="P24" s="17">
        <f>100*(+((J24-J23)/J23+1)^12-1)</f>
        <v>-13.214786580225557</v>
      </c>
      <c r="Q24" s="17">
        <f>100*(+((K24-K23)/K23+1)^12-1)</f>
        <v>-5.605975895411797</v>
      </c>
      <c r="R24" s="17">
        <f>100*(+((L24-L23)/L23+1)^12-1)</f>
        <v>-26.997634495190304</v>
      </c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ht="12.75">
      <c r="A25" s="20">
        <v>2001</v>
      </c>
      <c r="C25" s="18">
        <v>3</v>
      </c>
      <c r="D25" s="21">
        <v>111</v>
      </c>
      <c r="E25" s="21">
        <v>132.3</v>
      </c>
      <c r="F25" s="21">
        <v>95.4</v>
      </c>
      <c r="G25" s="22">
        <v>97.7</v>
      </c>
      <c r="H25" s="22">
        <v>123</v>
      </c>
      <c r="I25" s="22">
        <v>80.4</v>
      </c>
      <c r="J25" s="21">
        <v>99.8</v>
      </c>
      <c r="K25" s="21">
        <v>124.1</v>
      </c>
      <c r="L25" s="21">
        <v>80.7</v>
      </c>
      <c r="M25" s="17">
        <f>100*(J25/J24-1)</f>
        <v>-1.1881188118811892</v>
      </c>
      <c r="N25" s="17">
        <f>100*(K25/K24-1)</f>
        <v>-0.3212851405622552</v>
      </c>
      <c r="O25" s="17">
        <f>100*(L25/L24-1)</f>
        <v>-2.53623188405796</v>
      </c>
      <c r="P25" s="17">
        <f>100*(+((J25-J24)/J24+1)^12-1)</f>
        <v>-13.361682445021772</v>
      </c>
      <c r="Q25" s="17">
        <f>100*(+((K25-K24)/K24+1)^12-1)</f>
        <v>-3.7880181224248965</v>
      </c>
      <c r="R25" s="17">
        <f>100*(+((L25-L24)/L24+1)^12-1)</f>
        <v>-26.528589878802087</v>
      </c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ht="12.75">
      <c r="A26" s="20">
        <v>2001</v>
      </c>
      <c r="C26" s="18">
        <v>4</v>
      </c>
      <c r="D26" s="21">
        <v>94.5</v>
      </c>
      <c r="E26" s="21">
        <v>123</v>
      </c>
      <c r="F26" s="21">
        <v>75.7</v>
      </c>
      <c r="G26" s="22">
        <v>92.9</v>
      </c>
      <c r="H26" s="22">
        <v>122.1</v>
      </c>
      <c r="I26" s="22">
        <v>75</v>
      </c>
      <c r="J26" s="21">
        <v>99</v>
      </c>
      <c r="K26" s="21">
        <v>123.9</v>
      </c>
      <c r="L26" s="21">
        <v>79.4</v>
      </c>
      <c r="M26" s="17">
        <f>100*(J26/J25-1)</f>
        <v>-0.8016032064128265</v>
      </c>
      <c r="N26" s="17">
        <f>100*(K26/K25-1)</f>
        <v>-0.16116035455276956</v>
      </c>
      <c r="O26" s="17">
        <f>100*(L26/L25-1)</f>
        <v>-1.6109045848822778</v>
      </c>
      <c r="P26" s="17">
        <f>100*(+((J26-J25)/J25+1)^12-1)</f>
        <v>-9.206273864671498</v>
      </c>
      <c r="Q26" s="17">
        <f>100*(+((K26-K25)/K25+1)^12-1)</f>
        <v>-1.9168740528431427</v>
      </c>
      <c r="R26" s="17">
        <f>100*(+((L26-L25)/L25+1)^12-1)</f>
        <v>-17.706864024968848</v>
      </c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ht="12.75">
      <c r="A27" s="20">
        <v>2001</v>
      </c>
      <c r="C27" s="18">
        <v>5</v>
      </c>
      <c r="D27" s="21">
        <v>100.1</v>
      </c>
      <c r="E27" s="21">
        <v>129.7</v>
      </c>
      <c r="F27" s="21">
        <v>79.3</v>
      </c>
      <c r="G27" s="22">
        <v>98.7</v>
      </c>
      <c r="H27" s="22">
        <v>124.9</v>
      </c>
      <c r="I27" s="22">
        <v>79</v>
      </c>
      <c r="J27" s="21">
        <v>98.6</v>
      </c>
      <c r="K27" s="21">
        <v>123.6</v>
      </c>
      <c r="L27" s="21">
        <v>79</v>
      </c>
      <c r="M27" s="17">
        <f>100*(J27/J26-1)</f>
        <v>-0.40404040404040664</v>
      </c>
      <c r="N27" s="17">
        <f>100*(K27/K26-1)</f>
        <v>-0.2421307506053405</v>
      </c>
      <c r="O27" s="17">
        <f>100*(L27/L26-1)</f>
        <v>-0.5037783375314908</v>
      </c>
      <c r="P27" s="17">
        <f>100*(+((J27-J26)/J26+1)^12-1)</f>
        <v>-4.742178732904789</v>
      </c>
      <c r="Q27" s="17">
        <f>100*(+((K27-K26)/K26+1)^12-1)</f>
        <v>-2.8671855945754166</v>
      </c>
      <c r="R27" s="17">
        <f>100*(+((L27-L26)/L26+1)^12-1)</f>
        <v>-5.88061811261279</v>
      </c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12.75">
      <c r="A28" s="20">
        <v>2001</v>
      </c>
      <c r="C28" s="18">
        <v>6</v>
      </c>
      <c r="D28" s="21">
        <v>105.9</v>
      </c>
      <c r="E28" s="21">
        <v>136.7</v>
      </c>
      <c r="F28" s="21">
        <v>85.1</v>
      </c>
      <c r="G28" s="22">
        <v>98.6</v>
      </c>
      <c r="H28" s="22">
        <v>125.2</v>
      </c>
      <c r="I28" s="22">
        <v>79.3</v>
      </c>
      <c r="J28" s="21">
        <v>98.9</v>
      </c>
      <c r="K28" s="21">
        <v>123.3</v>
      </c>
      <c r="L28" s="21">
        <v>80</v>
      </c>
      <c r="M28" s="17">
        <f>100*(J28/J27-1)</f>
        <v>0.30425963488844854</v>
      </c>
      <c r="N28" s="17">
        <f>100*(K28/K27-1)</f>
        <v>-0.24271844660194164</v>
      </c>
      <c r="O28" s="17">
        <f>100*(L28/L27-1)</f>
        <v>1.2658227848101333</v>
      </c>
      <c r="P28" s="17">
        <f>100*(+((J28-J27)/J27+1)^12-1)</f>
        <v>3.712838335473667</v>
      </c>
      <c r="Q28" s="17">
        <f>100*(+((K28-K27)/K27+1)^12-1)</f>
        <v>-2.8740521465968283</v>
      </c>
      <c r="R28" s="17">
        <f>100*(+((L28-L27)/L27+1)^12-1)</f>
        <v>16.29331444776405</v>
      </c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ht="12.75">
      <c r="A29" s="20">
        <v>2001</v>
      </c>
      <c r="B29" s="20">
        <v>2001</v>
      </c>
      <c r="C29" s="18">
        <v>7</v>
      </c>
      <c r="D29" s="21">
        <v>74.4</v>
      </c>
      <c r="E29" s="21">
        <v>84.8</v>
      </c>
      <c r="F29" s="21">
        <v>66.2</v>
      </c>
      <c r="G29" s="22">
        <v>98.8</v>
      </c>
      <c r="H29" s="22">
        <v>122.5</v>
      </c>
      <c r="I29" s="22">
        <v>81.9</v>
      </c>
      <c r="J29" s="21">
        <v>99.5</v>
      </c>
      <c r="K29" s="21">
        <v>123</v>
      </c>
      <c r="L29" s="21">
        <v>81.8</v>
      </c>
      <c r="M29" s="17">
        <f>100*(J29/J28-1)</f>
        <v>0.6066734074823055</v>
      </c>
      <c r="N29" s="17">
        <f>100*(K29/K28-1)</f>
        <v>-0.24330900243308973</v>
      </c>
      <c r="O29" s="17">
        <f>100*(L29/L28-1)</f>
        <v>2.2499999999999964</v>
      </c>
      <c r="P29" s="17">
        <f>100*(+((J29-J28)/J28+1)^12-1)</f>
        <v>7.527975661019681</v>
      </c>
      <c r="Q29" s="17">
        <f>100*(+((K29-K28)/K28+1)^12-1)</f>
        <v>-2.88095166427913</v>
      </c>
      <c r="R29" s="17">
        <f>100*(+((L29-L28)/L28+1)^12-1)</f>
        <v>30.604998988756726</v>
      </c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ht="12.75">
      <c r="A30" s="20">
        <v>2001</v>
      </c>
      <c r="C30" s="18">
        <v>8</v>
      </c>
      <c r="D30" s="21">
        <v>100.7</v>
      </c>
      <c r="E30" s="21">
        <v>117.1</v>
      </c>
      <c r="F30" s="21">
        <v>88.2</v>
      </c>
      <c r="G30" s="22">
        <v>105.9</v>
      </c>
      <c r="H30" s="22">
        <v>119.2</v>
      </c>
      <c r="I30" s="22">
        <v>96.1</v>
      </c>
      <c r="J30" s="21">
        <v>100.2</v>
      </c>
      <c r="K30" s="21">
        <v>122.7</v>
      </c>
      <c r="L30" s="21">
        <v>83.6</v>
      </c>
      <c r="M30" s="17">
        <f>100*(J30/J29-1)</f>
        <v>0.7035175879396949</v>
      </c>
      <c r="N30" s="17">
        <f>100*(K30/K29-1)</f>
        <v>-0.24390243902439046</v>
      </c>
      <c r="O30" s="17">
        <f>100*(L30/L29-1)</f>
        <v>2.2004889975550057</v>
      </c>
      <c r="P30" s="17">
        <f>100*(+((J30-J29)/J29+1)^12-1)</f>
        <v>8.77665243706678</v>
      </c>
      <c r="Q30" s="17">
        <f>100*(+((K30-K29)/K29+1)^12-1)</f>
        <v>-2.8878843855733916</v>
      </c>
      <c r="R30" s="17">
        <f>100*(+((L30-L29)/L29+1)^12-1)</f>
        <v>29.84812571484019</v>
      </c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ht="12.75">
      <c r="A31" s="20">
        <v>2001</v>
      </c>
      <c r="C31" s="18">
        <v>9</v>
      </c>
      <c r="D31" s="21">
        <v>110.1</v>
      </c>
      <c r="E31" s="21">
        <v>130.2</v>
      </c>
      <c r="F31" s="21">
        <v>95.4</v>
      </c>
      <c r="G31" s="22">
        <v>102.2</v>
      </c>
      <c r="H31" s="22">
        <v>122.2</v>
      </c>
      <c r="I31" s="22">
        <v>88.8</v>
      </c>
      <c r="J31" s="21">
        <v>100.4</v>
      </c>
      <c r="K31" s="21">
        <v>122.4</v>
      </c>
      <c r="L31" s="21">
        <v>84.7</v>
      </c>
      <c r="M31" s="17">
        <f>100*(J31/J30-1)</f>
        <v>0.1996007984031989</v>
      </c>
      <c r="N31" s="17">
        <f>100*(K31/K30-1)</f>
        <v>-0.24449877750610804</v>
      </c>
      <c r="O31" s="17">
        <f>100*(L31/L30-1)</f>
        <v>1.3157894736842257</v>
      </c>
      <c r="P31" s="17">
        <f>100*(+((J31-J30)/J30+1)^12-1)</f>
        <v>2.4216800332162336</v>
      </c>
      <c r="Q31" s="17">
        <f>100*(+((K31-K30)/K30+1)^12-1)</f>
        <v>-2.8948505507264133</v>
      </c>
      <c r="R31" s="17">
        <f>100*(+((L31-L30)/L30+1)^12-1)</f>
        <v>16.983765036321795</v>
      </c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ht="12.75">
      <c r="A32" s="20">
        <v>2001</v>
      </c>
      <c r="C32" s="18">
        <v>10</v>
      </c>
      <c r="D32" s="21">
        <v>101.6</v>
      </c>
      <c r="E32" s="21">
        <v>134.8</v>
      </c>
      <c r="F32" s="21">
        <v>78.6</v>
      </c>
      <c r="G32" s="22">
        <v>98.6</v>
      </c>
      <c r="H32" s="22">
        <v>122.6</v>
      </c>
      <c r="I32" s="22">
        <v>81.3</v>
      </c>
      <c r="J32" s="21">
        <v>100.3</v>
      </c>
      <c r="K32" s="21">
        <v>122.2</v>
      </c>
      <c r="L32" s="21">
        <v>84.6</v>
      </c>
      <c r="M32" s="17">
        <f>100*(J32/J31-1)</f>
        <v>-0.09960159362550902</v>
      </c>
      <c r="N32" s="17">
        <f>100*(K32/K31-1)</f>
        <v>-0.16339869281045694</v>
      </c>
      <c r="O32" s="17">
        <f>100*(L32/L31-1)</f>
        <v>-0.11806375442739991</v>
      </c>
      <c r="P32" s="17">
        <f>100*(+((J32-J31)/J31+1)^12-1)</f>
        <v>-1.1886932978469766</v>
      </c>
      <c r="Q32" s="17">
        <f>100*(+((K32-K31)/K31+1)^12-1)</f>
        <v>-1.9432585114073753</v>
      </c>
      <c r="R32" s="17">
        <f>100*(+((L32-L31)/L31+1)^12-1)</f>
        <v>-1.4076013893858152</v>
      </c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ht="12.75">
      <c r="A33" s="20">
        <v>2001</v>
      </c>
      <c r="C33" s="18">
        <v>11</v>
      </c>
      <c r="D33" s="21">
        <v>106.2</v>
      </c>
      <c r="E33" s="21">
        <v>130.5</v>
      </c>
      <c r="F33" s="21">
        <v>88.7</v>
      </c>
      <c r="G33" s="22">
        <v>102.6</v>
      </c>
      <c r="H33" s="22">
        <v>122.3</v>
      </c>
      <c r="I33" s="22">
        <v>88.8</v>
      </c>
      <c r="J33" s="21">
        <v>100</v>
      </c>
      <c r="K33" s="21">
        <v>122.3</v>
      </c>
      <c r="L33" s="21">
        <v>84.1</v>
      </c>
      <c r="M33" s="17">
        <f>100*(J33/J32-1)</f>
        <v>-0.29910269192422456</v>
      </c>
      <c r="N33" s="17">
        <f>100*(K33/K32-1)</f>
        <v>0.08183306055646877</v>
      </c>
      <c r="O33" s="17">
        <f>100*(L33/L32-1)</f>
        <v>-0.5910165484633523</v>
      </c>
      <c r="P33" s="17">
        <f>100*(+((J33-J32)/J32+1)^12-1)</f>
        <v>-3.530771848747083</v>
      </c>
      <c r="Q33" s="17">
        <f>100*(+((K33-K32)/K32+1)^12-1)</f>
        <v>0.9864285939346962</v>
      </c>
      <c r="R33" s="17">
        <f>100*(+((L33-L32)/L32+1)^12-1)</f>
        <v>-6.866142116459473</v>
      </c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ht="12.75">
      <c r="A34" s="20">
        <v>2001</v>
      </c>
      <c r="C34" s="18">
        <v>12</v>
      </c>
      <c r="D34" s="21">
        <v>97.4</v>
      </c>
      <c r="E34" s="21">
        <v>122.7</v>
      </c>
      <c r="F34" s="21">
        <v>81.2</v>
      </c>
      <c r="G34" s="22">
        <v>97.5</v>
      </c>
      <c r="H34" s="22">
        <v>123.3</v>
      </c>
      <c r="I34" s="22">
        <v>80.4</v>
      </c>
      <c r="J34" s="21">
        <v>99.8</v>
      </c>
      <c r="K34" s="21">
        <v>122.5</v>
      </c>
      <c r="L34" s="21">
        <v>83.7</v>
      </c>
      <c r="M34" s="17">
        <f>100*(J34/J33-1)</f>
        <v>-0.20000000000000018</v>
      </c>
      <c r="N34" s="17">
        <f>100*(K34/K33-1)</f>
        <v>0.16353229762877675</v>
      </c>
      <c r="O34" s="17">
        <f>100*(L34/L33-1)</f>
        <v>-0.47562425683709275</v>
      </c>
      <c r="P34" s="17">
        <f>100*(+((J34-J33)/J33+1)^12-1)</f>
        <v>-2.3737752105284837</v>
      </c>
      <c r="Q34" s="17">
        <f>100*(+((K34-K33)/K33+1)^12-1)</f>
        <v>1.9801343955473172</v>
      </c>
      <c r="R34" s="17">
        <f>100*(+((L34-L33)/L33+1)^12-1)</f>
        <v>-5.560528865436687</v>
      </c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ht="12.75">
      <c r="A35" s="20">
        <v>2002</v>
      </c>
      <c r="C35" s="18">
        <v>1</v>
      </c>
      <c r="D35" s="21">
        <v>91.7</v>
      </c>
      <c r="E35" s="21">
        <v>113.8</v>
      </c>
      <c r="F35" s="21">
        <v>75.4</v>
      </c>
      <c r="G35" s="22">
        <v>98.5</v>
      </c>
      <c r="H35" s="22">
        <v>121.9</v>
      </c>
      <c r="I35" s="22">
        <v>80.6</v>
      </c>
      <c r="J35" s="21">
        <v>100</v>
      </c>
      <c r="K35" s="21">
        <v>122.6</v>
      </c>
      <c r="L35" s="21">
        <v>83.9</v>
      </c>
      <c r="M35" s="17">
        <f>100*(J35/J34-1)</f>
        <v>0.20040080160321772</v>
      </c>
      <c r="N35" s="17">
        <f>100*(K35/K34-1)</f>
        <v>0.08163265306122547</v>
      </c>
      <c r="O35" s="17">
        <f>100*(L35/L34-1)</f>
        <v>0.2389486260454099</v>
      </c>
      <c r="P35" s="17">
        <f>100*(+((J35-J34)/J34+1)^12-1)</f>
        <v>2.431493398057305</v>
      </c>
      <c r="Q35" s="17">
        <f>100*(+((K35-K34)/K34+1)^12-1)</f>
        <v>0.9840019939779454</v>
      </c>
      <c r="R35" s="17">
        <f>100*(+((L35-L34)/L34+1)^12-1)</f>
        <v>2.9053689353009116</v>
      </c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ht="12.75">
      <c r="A36" s="20">
        <v>2002</v>
      </c>
      <c r="C36" s="18">
        <v>2</v>
      </c>
      <c r="D36" s="21">
        <v>99.2</v>
      </c>
      <c r="E36" s="21">
        <v>115</v>
      </c>
      <c r="F36" s="21">
        <v>87.3</v>
      </c>
      <c r="G36" s="22">
        <v>100.4</v>
      </c>
      <c r="H36" s="22">
        <v>121</v>
      </c>
      <c r="I36" s="22">
        <v>84.9</v>
      </c>
      <c r="J36" s="21">
        <v>100.5</v>
      </c>
      <c r="K36" s="21">
        <v>122.4</v>
      </c>
      <c r="L36" s="21">
        <v>84.9</v>
      </c>
      <c r="M36" s="17">
        <f>100*(J36/J35-1)</f>
        <v>0.49999999999998934</v>
      </c>
      <c r="N36" s="17">
        <f>100*(K36/K35-1)</f>
        <v>-0.16313213703098572</v>
      </c>
      <c r="O36" s="17">
        <f>100*(L36/L35-1)</f>
        <v>1.1918951132300348</v>
      </c>
      <c r="P36" s="17">
        <f>100*(+((J36-J35)/J35+1)^12-1)</f>
        <v>6.167781186449761</v>
      </c>
      <c r="Q36" s="17">
        <f>100*(+((K36-K35)/K35+1)^12-1)</f>
        <v>-1.940116820928306</v>
      </c>
      <c r="R36" s="17">
        <f>100*(+((L36-L35)/L35+1)^12-1)</f>
        <v>15.278615775239611</v>
      </c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12.75">
      <c r="A37" s="20">
        <v>2002</v>
      </c>
      <c r="C37" s="18">
        <v>3</v>
      </c>
      <c r="D37" s="21">
        <v>116.3</v>
      </c>
      <c r="E37" s="21">
        <v>134.3</v>
      </c>
      <c r="F37" s="21">
        <v>102.6</v>
      </c>
      <c r="G37" s="22">
        <v>102.6</v>
      </c>
      <c r="H37" s="22">
        <v>124.4</v>
      </c>
      <c r="I37" s="22">
        <v>87.5</v>
      </c>
      <c r="J37" s="21">
        <v>101</v>
      </c>
      <c r="K37" s="21">
        <v>122.1</v>
      </c>
      <c r="L37" s="21">
        <v>86.1</v>
      </c>
      <c r="M37" s="17">
        <f>100*(J37/J36-1)</f>
        <v>0.4975124378109541</v>
      </c>
      <c r="N37" s="17">
        <f>100*(K37/K36-1)</f>
        <v>-0.2450980392156965</v>
      </c>
      <c r="O37" s="17">
        <f>100*(L37/L36-1)</f>
        <v>1.4134275618374437</v>
      </c>
      <c r="P37" s="17">
        <f>100*(+((J37-J36)/J36+1)^12-1)</f>
        <v>6.136251275051152</v>
      </c>
      <c r="Q37" s="17">
        <f>100*(+((K37-K36)/K36+1)^12-1)</f>
        <v>-2.9018504023083147</v>
      </c>
      <c r="R37" s="17">
        <f>100*(+((L37-L36)/L36+1)^12-1)</f>
        <v>18.343806601772748</v>
      </c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ht="12.75">
      <c r="A38" s="20">
        <v>2002</v>
      </c>
      <c r="C38" s="18">
        <v>4</v>
      </c>
      <c r="D38" s="21">
        <v>102.9</v>
      </c>
      <c r="E38" s="21">
        <v>122.2</v>
      </c>
      <c r="F38" s="21">
        <v>88.5</v>
      </c>
      <c r="G38" s="22">
        <v>101.1</v>
      </c>
      <c r="H38" s="22">
        <v>121.4</v>
      </c>
      <c r="I38" s="22">
        <v>87.7</v>
      </c>
      <c r="J38" s="21">
        <v>101.2</v>
      </c>
      <c r="K38" s="21">
        <v>121.8</v>
      </c>
      <c r="L38" s="21">
        <v>86.8</v>
      </c>
      <c r="M38" s="17">
        <f>100*(J38/J37-1)</f>
        <v>0.1980198019801982</v>
      </c>
      <c r="N38" s="17">
        <f>100*(K38/K37-1)</f>
        <v>-0.24570024570024218</v>
      </c>
      <c r="O38" s="17">
        <f>100*(L38/L37-1)</f>
        <v>0.8130081300812941</v>
      </c>
      <c r="P38" s="17">
        <f>100*(+((J38-J37)/J37+1)^12-1)</f>
        <v>2.4022890268461383</v>
      </c>
      <c r="Q38" s="17">
        <f>100*(+((K38-K37)/K37+1)^12-1)</f>
        <v>-2.908884185239924</v>
      </c>
      <c r="R38" s="17">
        <f>100*(+((L38-L37)/L37+1)^12-1)</f>
        <v>10.204387376424751</v>
      </c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ht="12.75">
      <c r="A39" s="20">
        <v>2002</v>
      </c>
      <c r="C39" s="18">
        <v>5</v>
      </c>
      <c r="D39" s="21">
        <v>106.3</v>
      </c>
      <c r="E39" s="21">
        <v>125.8</v>
      </c>
      <c r="F39" s="21">
        <v>91.9</v>
      </c>
      <c r="G39" s="22">
        <v>105.2</v>
      </c>
      <c r="H39" s="22">
        <v>121.6</v>
      </c>
      <c r="I39" s="22">
        <v>91.9</v>
      </c>
      <c r="J39" s="21">
        <v>100.7</v>
      </c>
      <c r="K39" s="21">
        <v>121.5</v>
      </c>
      <c r="L39" s="21">
        <v>86.2</v>
      </c>
      <c r="M39" s="17">
        <f>100*(J39/J38-1)</f>
        <v>-0.49407114624505644</v>
      </c>
      <c r="N39" s="17">
        <f>100*(K39/K38-1)</f>
        <v>-0.24630541871920597</v>
      </c>
      <c r="O39" s="17">
        <f>100*(L39/L38-1)</f>
        <v>-0.6912442396313279</v>
      </c>
      <c r="P39" s="17">
        <f>100*(+((J39-J38)/J38+1)^12-1)</f>
        <v>-5.770367663706422</v>
      </c>
      <c r="Q39" s="17">
        <f>100*(+((K39-K38)/K38+1)^12-1)</f>
        <v>-2.9159521468227534</v>
      </c>
      <c r="R39" s="17">
        <f>100*(+((L39-L38)/L38+1)^12-1)</f>
        <v>-7.986725192288546</v>
      </c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ht="12.75">
      <c r="A40" s="20">
        <v>2002</v>
      </c>
      <c r="C40" s="18">
        <v>6</v>
      </c>
      <c r="D40" s="21">
        <v>106.9</v>
      </c>
      <c r="E40" s="21">
        <v>130.5</v>
      </c>
      <c r="F40" s="21">
        <v>90.2</v>
      </c>
      <c r="G40" s="22">
        <v>99</v>
      </c>
      <c r="H40" s="22">
        <v>119.4</v>
      </c>
      <c r="I40" s="22">
        <v>83.7</v>
      </c>
      <c r="J40" s="21">
        <v>99.9</v>
      </c>
      <c r="K40" s="21">
        <v>121</v>
      </c>
      <c r="L40" s="21">
        <v>84.9</v>
      </c>
      <c r="M40" s="17">
        <f>100*(J40/J39-1)</f>
        <v>-0.7944389275074459</v>
      </c>
      <c r="N40" s="17">
        <f>100*(K40/K39-1)</f>
        <v>-0.4115226337448541</v>
      </c>
      <c r="O40" s="17">
        <f>100*(L40/L39-1)</f>
        <v>-1.5081206496519672</v>
      </c>
      <c r="P40" s="17">
        <f>100*(+((J40-J39)/J39+1)^12-1)</f>
        <v>-9.127555251454911</v>
      </c>
      <c r="Q40" s="17">
        <f>100*(+((K40-K39)/K39+1)^12-1)</f>
        <v>-4.828019139794993</v>
      </c>
      <c r="R40" s="17">
        <f>100*(+((L40-L39)/L39+1)^12-1)</f>
        <v>-16.669287911623098</v>
      </c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12.75">
      <c r="A41" s="20">
        <v>2002</v>
      </c>
      <c r="B41" s="19">
        <v>2002</v>
      </c>
      <c r="C41" s="18">
        <v>7</v>
      </c>
      <c r="D41" s="21">
        <v>74.4</v>
      </c>
      <c r="E41" s="21">
        <v>84</v>
      </c>
      <c r="F41" s="21">
        <v>66.8</v>
      </c>
      <c r="G41" s="22">
        <v>98.8</v>
      </c>
      <c r="H41" s="22">
        <v>121.4</v>
      </c>
      <c r="I41" s="22">
        <v>82.7</v>
      </c>
      <c r="J41" s="21">
        <v>98.8</v>
      </c>
      <c r="K41" s="21">
        <v>120.6</v>
      </c>
      <c r="L41" s="21">
        <v>83.1</v>
      </c>
      <c r="M41" s="17">
        <f>100*(J41/J40-1)</f>
        <v>-1.1011011011011096</v>
      </c>
      <c r="N41" s="17">
        <f>100*(K41/K40-1)</f>
        <v>-0.33057851239669533</v>
      </c>
      <c r="O41" s="17">
        <f>100*(L41/L40-1)</f>
        <v>-2.120141342756199</v>
      </c>
      <c r="P41" s="17">
        <f>100*(+((J41-J40)/J40+1)^12-1)</f>
        <v>-12.44166865659324</v>
      </c>
      <c r="Q41" s="17">
        <f>100*(+((K41-K40)/K40+1)^12-1)</f>
        <v>-3.8956048267334342</v>
      </c>
      <c r="R41" s="17">
        <f>100*(+((L41-L40)/L40+1)^12-1)</f>
        <v>-22.674986858911574</v>
      </c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ht="12.75">
      <c r="A42" s="20">
        <v>2002</v>
      </c>
      <c r="C42" s="18">
        <v>8</v>
      </c>
      <c r="D42" s="21">
        <v>92</v>
      </c>
      <c r="E42" s="21">
        <v>119.2</v>
      </c>
      <c r="F42" s="21">
        <v>73.3</v>
      </c>
      <c r="G42" s="22">
        <v>97.2</v>
      </c>
      <c r="H42" s="22">
        <v>121.8</v>
      </c>
      <c r="I42" s="22">
        <v>81.3</v>
      </c>
      <c r="J42" s="21">
        <v>98.2</v>
      </c>
      <c r="K42" s="21">
        <v>120.2</v>
      </c>
      <c r="L42" s="21">
        <v>82</v>
      </c>
      <c r="M42" s="17">
        <f>100*(J42/J41-1)</f>
        <v>-0.6072874493927016</v>
      </c>
      <c r="N42" s="17">
        <f>100*(K42/K41-1)</f>
        <v>-0.3316749585406287</v>
      </c>
      <c r="O42" s="17">
        <f>100*(L42/L41-1)</f>
        <v>-1.3237063778579916</v>
      </c>
      <c r="P42" s="17">
        <f>100*(+((J42-J41)/J41+1)^12-1)</f>
        <v>-7.048903267201833</v>
      </c>
      <c r="Q42" s="17">
        <f>100*(+((K42-K41)/K41+1)^12-1)</f>
        <v>-3.9082907939959943</v>
      </c>
      <c r="R42" s="17">
        <f>100*(+((L42-L41)/L41+1)^12-1)</f>
        <v>-14.777564143187927</v>
      </c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ht="12.75">
      <c r="A43" s="20">
        <v>2002</v>
      </c>
      <c r="C43" s="18">
        <v>9</v>
      </c>
      <c r="D43" s="21">
        <v>100.1</v>
      </c>
      <c r="E43" s="21">
        <v>124.7</v>
      </c>
      <c r="F43" s="21">
        <v>83</v>
      </c>
      <c r="G43" s="22">
        <v>93.4</v>
      </c>
      <c r="H43" s="22">
        <v>116.7</v>
      </c>
      <c r="I43" s="22">
        <v>77.4</v>
      </c>
      <c r="J43" s="21">
        <v>98.1</v>
      </c>
      <c r="K43" s="21">
        <v>120.1</v>
      </c>
      <c r="L43" s="21">
        <v>82</v>
      </c>
      <c r="M43" s="17">
        <f>100*(J43/J42-1)</f>
        <v>-0.10183299389002753</v>
      </c>
      <c r="N43" s="17">
        <f>100*(K43/K42-1)</f>
        <v>-0.08319467554077642</v>
      </c>
      <c r="O43" s="17">
        <f>100*(L43/L42-1)</f>
        <v>0</v>
      </c>
      <c r="P43" s="17">
        <f>100*(+((J43-J42)/J42+1)^12-1)</f>
        <v>-1.2151749329177175</v>
      </c>
      <c r="Q43" s="17">
        <f>100*(+((K43-K42)/K42+1)^12-1)</f>
        <v>-0.9937806571781671</v>
      </c>
      <c r="R43" s="17">
        <f>100*(+((L43-L42)/L42+1)^12-1)</f>
        <v>0</v>
      </c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12.75">
      <c r="A44" s="20">
        <v>2002</v>
      </c>
      <c r="C44" s="18">
        <v>10</v>
      </c>
      <c r="D44" s="21">
        <v>101.4</v>
      </c>
      <c r="E44" s="21">
        <v>131.6</v>
      </c>
      <c r="F44" s="21">
        <v>80.2</v>
      </c>
      <c r="G44" s="22">
        <v>98.5</v>
      </c>
      <c r="H44" s="22">
        <v>119.9</v>
      </c>
      <c r="I44" s="22">
        <v>82.9</v>
      </c>
      <c r="J44" s="21">
        <v>98.3</v>
      </c>
      <c r="K44" s="21">
        <v>120</v>
      </c>
      <c r="L44" s="21">
        <v>82.6</v>
      </c>
      <c r="M44" s="17">
        <f>100*(J44/J43-1)</f>
        <v>0.20387359836901986</v>
      </c>
      <c r="N44" s="17">
        <f>100*(K44/K43-1)</f>
        <v>-0.08326394671106518</v>
      </c>
      <c r="O44" s="17">
        <f>100*(L44/L43-1)</f>
        <v>0.7317073170731714</v>
      </c>
      <c r="P44" s="17">
        <f>100*(+((J44-J43)/J43+1)^12-1)</f>
        <v>2.474102997143035</v>
      </c>
      <c r="Q44" s="17">
        <f>100*(+((K44-K43)/K43+1)^12-1)</f>
        <v>-0.9946043324956189</v>
      </c>
      <c r="R44" s="17">
        <f>100*(+((L44-L43)/L43+1)^12-1)</f>
        <v>9.142611029160786</v>
      </c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ht="12.75">
      <c r="A45" s="20">
        <v>2002</v>
      </c>
      <c r="C45" s="18">
        <v>11</v>
      </c>
      <c r="D45" s="21">
        <v>104.3</v>
      </c>
      <c r="E45" s="21">
        <v>128.1</v>
      </c>
      <c r="F45" s="21">
        <v>87.6</v>
      </c>
      <c r="G45" s="22">
        <v>101.1</v>
      </c>
      <c r="H45" s="22">
        <v>119.8</v>
      </c>
      <c r="I45" s="22">
        <v>88.4</v>
      </c>
      <c r="J45" s="21">
        <v>98.6</v>
      </c>
      <c r="K45" s="21">
        <v>120.1</v>
      </c>
      <c r="L45" s="21">
        <v>83.4</v>
      </c>
      <c r="M45" s="17">
        <f>100*(J45/J44-1)</f>
        <v>0.3051881993896277</v>
      </c>
      <c r="N45" s="17">
        <f>100*(K45/K44-1)</f>
        <v>0.08333333333332416</v>
      </c>
      <c r="O45" s="17">
        <f>100*(L45/L44-1)</f>
        <v>0.9685230024213176</v>
      </c>
      <c r="P45" s="17">
        <f>100*(+((J45-J44)/J44+1)^12-1)</f>
        <v>3.724360354250522</v>
      </c>
      <c r="Q45" s="17">
        <f>100*(+((K45-K44)/K44+1)^12-1)</f>
        <v>1.0045960887180572</v>
      </c>
      <c r="R45" s="17">
        <f>100*(+((L45-L44)/L44+1)^12-1)</f>
        <v>12.261809929500899</v>
      </c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ht="12.75">
      <c r="A46" s="20">
        <v>2002</v>
      </c>
      <c r="C46" s="18">
        <v>12</v>
      </c>
      <c r="D46" s="21">
        <v>98.5</v>
      </c>
      <c r="E46" s="21">
        <v>119.3</v>
      </c>
      <c r="F46" s="21">
        <v>84.2</v>
      </c>
      <c r="G46" s="22">
        <v>98.5</v>
      </c>
      <c r="H46" s="22">
        <v>119.9</v>
      </c>
      <c r="I46" s="22">
        <v>83.5</v>
      </c>
      <c r="J46" s="21">
        <v>98.7</v>
      </c>
      <c r="K46" s="21">
        <v>120</v>
      </c>
      <c r="L46" s="21">
        <v>83.9</v>
      </c>
      <c r="M46" s="17">
        <f>100*(J46/J45-1)</f>
        <v>0.10141987829614951</v>
      </c>
      <c r="N46" s="17">
        <f>100*(K46/K45-1)</f>
        <v>-0.08326394671106518</v>
      </c>
      <c r="O46" s="17">
        <f>100*(L46/L45-1)</f>
        <v>0.5995203836930418</v>
      </c>
      <c r="P46" s="17">
        <f>100*(+((J46-J45)/J45+1)^12-1)</f>
        <v>1.2238502970302712</v>
      </c>
      <c r="Q46" s="17">
        <f>100*(+((K46-K45)/K45+1)^12-1)</f>
        <v>-0.9946043324956189</v>
      </c>
      <c r="R46" s="17">
        <f>100*(+((L46-L45)/L45+1)^12-1)</f>
        <v>7.436270078283425</v>
      </c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ht="12.75">
      <c r="A47" s="20">
        <v>2003</v>
      </c>
      <c r="C47" s="18">
        <v>1</v>
      </c>
      <c r="D47" s="21">
        <v>99.4</v>
      </c>
      <c r="E47" s="21">
        <v>113.5</v>
      </c>
      <c r="F47" s="21">
        <v>88.6</v>
      </c>
      <c r="G47" s="22">
        <v>105.9</v>
      </c>
      <c r="H47" s="22">
        <v>121.7</v>
      </c>
      <c r="I47" s="22">
        <v>92.7</v>
      </c>
      <c r="J47" s="21">
        <v>98.6</v>
      </c>
      <c r="K47" s="21">
        <v>120</v>
      </c>
      <c r="L47" s="21">
        <v>83.9</v>
      </c>
      <c r="M47" s="17">
        <f>100*(J47/J46-1)</f>
        <v>-0.10131712259372483</v>
      </c>
      <c r="N47" s="17">
        <f>100*(K47/K46-1)</f>
        <v>0</v>
      </c>
      <c r="O47" s="17">
        <f>100*(L47/L46-1)</f>
        <v>0</v>
      </c>
      <c r="P47" s="17">
        <f>100*(+((J47-J46)/J46+1)^12-1)</f>
        <v>-1.2090532946919863</v>
      </c>
      <c r="Q47" s="17">
        <f>100*(+((K47-K46)/K46+1)^12-1)</f>
        <v>0</v>
      </c>
      <c r="R47" s="17">
        <f>100*(+((L47-L46)/L46+1)^12-1)</f>
        <v>0</v>
      </c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ht="12.75">
      <c r="A48" s="20">
        <v>2003</v>
      </c>
      <c r="C48" s="18">
        <v>2</v>
      </c>
      <c r="D48" s="21">
        <v>96.8</v>
      </c>
      <c r="E48" s="21">
        <v>114.1</v>
      </c>
      <c r="F48" s="21">
        <v>84.1</v>
      </c>
      <c r="G48" s="22">
        <v>97.6</v>
      </c>
      <c r="H48" s="22">
        <v>120.1</v>
      </c>
      <c r="I48" s="22">
        <v>81.4</v>
      </c>
      <c r="J48" s="21">
        <v>98.6</v>
      </c>
      <c r="K48" s="21">
        <v>119.9</v>
      </c>
      <c r="L48" s="21">
        <v>84</v>
      </c>
      <c r="M48" s="17">
        <f>100*(J48/J47-1)</f>
        <v>0</v>
      </c>
      <c r="N48" s="17">
        <f>100*(K48/K47-1)</f>
        <v>-0.08333333333332416</v>
      </c>
      <c r="O48" s="17">
        <f>100*(L48/L47-1)</f>
        <v>0.11918951132299238</v>
      </c>
      <c r="P48" s="17">
        <f>100*(+((J48-J47)/J47+1)^12-1)</f>
        <v>0</v>
      </c>
      <c r="Q48" s="17">
        <f>100*(+((K48-K47)/K47+1)^12-1)</f>
        <v>-0.9954293743083542</v>
      </c>
      <c r="R48" s="17">
        <f>100*(+((L48-L47)/L47+1)^12-1)</f>
        <v>1.4396875390094266</v>
      </c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12.75">
      <c r="A49" s="20">
        <v>2003</v>
      </c>
      <c r="C49" s="18">
        <v>3</v>
      </c>
      <c r="D49" s="21">
        <v>109.5</v>
      </c>
      <c r="E49" s="21">
        <v>127.8</v>
      </c>
      <c r="F49" s="21">
        <v>96</v>
      </c>
      <c r="G49" s="22">
        <v>96.6</v>
      </c>
      <c r="H49" s="22">
        <v>117.9</v>
      </c>
      <c r="I49" s="22">
        <v>80.6</v>
      </c>
      <c r="J49" s="21">
        <v>98.9</v>
      </c>
      <c r="K49" s="21">
        <v>119.7</v>
      </c>
      <c r="L49" s="21">
        <v>84.4</v>
      </c>
      <c r="M49" s="17">
        <f>100*(J49/J48-1)</f>
        <v>0.30425963488844854</v>
      </c>
      <c r="N49" s="17">
        <f>100*(K49/K48-1)</f>
        <v>-0.16680567139283342</v>
      </c>
      <c r="O49" s="17">
        <f>100*(L49/L48-1)</f>
        <v>0.4761904761904745</v>
      </c>
      <c r="P49" s="17">
        <f>100*(+((J49-J48)/J48+1)^12-1)</f>
        <v>3.712838335473667</v>
      </c>
      <c r="Q49" s="17">
        <f>100*(+((K49-K48)/K48+1)^12-1)</f>
        <v>-1.983405854295206</v>
      </c>
      <c r="R49" s="17">
        <f>100*(+((L49-L48)/L48+1)^12-1)</f>
        <v>5.866346778989562</v>
      </c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12.75">
      <c r="A50" s="20">
        <v>2003</v>
      </c>
      <c r="C50" s="18">
        <v>4</v>
      </c>
      <c r="D50" s="21">
        <v>103.4</v>
      </c>
      <c r="E50" s="21">
        <v>121.8</v>
      </c>
      <c r="F50" s="21">
        <v>89.9</v>
      </c>
      <c r="G50" s="22">
        <v>101.7</v>
      </c>
      <c r="H50" s="22">
        <v>121</v>
      </c>
      <c r="I50" s="22">
        <v>88.7</v>
      </c>
      <c r="J50" s="21">
        <v>99.7</v>
      </c>
      <c r="K50" s="21">
        <v>119.7</v>
      </c>
      <c r="L50" s="21">
        <v>85.4</v>
      </c>
      <c r="M50" s="17">
        <f>100*(J50/J49-1)</f>
        <v>0.8088978766430666</v>
      </c>
      <c r="N50" s="17">
        <f>100*(K50/K49-1)</f>
        <v>0</v>
      </c>
      <c r="O50" s="17">
        <f>100*(L50/L49-1)</f>
        <v>1.1848341232227444</v>
      </c>
      <c r="P50" s="17">
        <f>100*(+((J50-J49)/J49+1)^12-1)</f>
        <v>10.150481665992285</v>
      </c>
      <c r="Q50" s="17">
        <f>100*(+((K50-K49)/K49+1)^12-1)</f>
        <v>0</v>
      </c>
      <c r="R50" s="17">
        <f>100*(+((L50-L49)/L49+1)^12-1)</f>
        <v>15.182125576778184</v>
      </c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ht="12.75">
      <c r="A51" s="20">
        <v>2003</v>
      </c>
      <c r="C51" s="18">
        <v>5</v>
      </c>
      <c r="D51" s="21">
        <v>99.4</v>
      </c>
      <c r="E51" s="21">
        <v>120.5</v>
      </c>
      <c r="F51" s="21">
        <v>84.3</v>
      </c>
      <c r="G51" s="22">
        <v>98.5</v>
      </c>
      <c r="H51" s="22">
        <v>116.6</v>
      </c>
      <c r="I51" s="22">
        <v>84.6</v>
      </c>
      <c r="J51" s="21">
        <v>101</v>
      </c>
      <c r="K51" s="21">
        <v>120</v>
      </c>
      <c r="L51" s="21">
        <v>87.1</v>
      </c>
      <c r="M51" s="17">
        <f>100*(J51/J50-1)</f>
        <v>1.3039117352056095</v>
      </c>
      <c r="N51" s="17">
        <f>100*(K51/K50-1)</f>
        <v>0.25062656641603454</v>
      </c>
      <c r="O51" s="17">
        <f>100*(L51/L50-1)</f>
        <v>1.990632318501162</v>
      </c>
      <c r="P51" s="17">
        <f>100*(+((J51-J50)/J50+1)^12-1)</f>
        <v>16.819296261796236</v>
      </c>
      <c r="Q51" s="17">
        <f>100*(+((K51-K50)/K50+1)^12-1)</f>
        <v>3.0493241249915926</v>
      </c>
      <c r="R51" s="17">
        <f>100*(+((L51-L50)/L50+1)^12-1)</f>
        <v>26.684479621430057</v>
      </c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ht="12.75">
      <c r="A52" s="20">
        <v>2003</v>
      </c>
      <c r="C52" s="18">
        <v>6</v>
      </c>
      <c r="D52" s="21">
        <v>113.4</v>
      </c>
      <c r="E52" s="21">
        <v>132.7</v>
      </c>
      <c r="F52" s="21">
        <v>99.1</v>
      </c>
      <c r="G52" s="22">
        <v>104.6</v>
      </c>
      <c r="H52" s="22">
        <v>121.4</v>
      </c>
      <c r="I52" s="22">
        <v>91.9</v>
      </c>
      <c r="J52" s="21">
        <v>102.2</v>
      </c>
      <c r="K52" s="21">
        <v>120.6</v>
      </c>
      <c r="L52" s="21">
        <v>88.7</v>
      </c>
      <c r="M52" s="17">
        <f>100*(J52/J51-1)</f>
        <v>1.1881188118811892</v>
      </c>
      <c r="N52" s="17">
        <f>100*(K52/K51-1)</f>
        <v>0.49999999999998934</v>
      </c>
      <c r="O52" s="17">
        <f>100*(L52/L51-1)</f>
        <v>1.8369690011481143</v>
      </c>
      <c r="P52" s="17">
        <f>100*(+((J52-J51)/J51+1)^12-1)</f>
        <v>15.227002457557482</v>
      </c>
      <c r="Q52" s="17">
        <f>100*(+((K52-K51)/K51+1)^12-1)</f>
        <v>6.167781186449761</v>
      </c>
      <c r="R52" s="17">
        <f>100*(+((L52-L51)/L51+1)^12-1)</f>
        <v>24.41294712699047</v>
      </c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ht="12.75">
      <c r="A53" s="20">
        <v>2003</v>
      </c>
      <c r="B53" s="20">
        <v>2003</v>
      </c>
      <c r="C53" s="18">
        <v>7</v>
      </c>
      <c r="D53" s="21">
        <v>78.5</v>
      </c>
      <c r="E53" s="21">
        <v>83</v>
      </c>
      <c r="F53" s="21">
        <v>74.1</v>
      </c>
      <c r="G53" s="22">
        <v>104.1</v>
      </c>
      <c r="H53" s="22">
        <v>119.5</v>
      </c>
      <c r="I53" s="22">
        <v>90.7</v>
      </c>
      <c r="J53" s="21">
        <v>103.1</v>
      </c>
      <c r="K53" s="21">
        <v>121.3</v>
      </c>
      <c r="L53" s="21">
        <v>89.7</v>
      </c>
      <c r="M53" s="17">
        <f>100*(J53/J52-1)</f>
        <v>0.8806262230919737</v>
      </c>
      <c r="N53" s="17">
        <f>100*(K53/K52-1)</f>
        <v>0.5804311774461057</v>
      </c>
      <c r="O53" s="17">
        <f>100*(L53/L52-1)</f>
        <v>1.1273957158962844</v>
      </c>
      <c r="P53" s="17">
        <f>100*(+((J53-J52)/J52+1)^12-1)</f>
        <v>11.09467270299287</v>
      </c>
      <c r="Q53" s="17">
        <f>100*(+((K53-K52)/K52+1)^12-1)</f>
        <v>7.191887114536821</v>
      </c>
      <c r="R53" s="17">
        <f>100*(+((L53-L52)/L52+1)^12-1)</f>
        <v>14.399961565381037</v>
      </c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ht="12.75">
      <c r="A54" s="20">
        <v>2003</v>
      </c>
      <c r="C54" s="18">
        <v>8</v>
      </c>
      <c r="D54" s="21">
        <v>96</v>
      </c>
      <c r="E54" s="21">
        <v>120.2</v>
      </c>
      <c r="F54" s="21">
        <v>79.6</v>
      </c>
      <c r="G54" s="22">
        <v>102.1</v>
      </c>
      <c r="H54" s="22">
        <v>123.5</v>
      </c>
      <c r="I54" s="22">
        <v>87.5</v>
      </c>
      <c r="J54" s="21">
        <v>103.5</v>
      </c>
      <c r="K54" s="21">
        <v>121.9</v>
      </c>
      <c r="L54" s="21">
        <v>90</v>
      </c>
      <c r="M54" s="17">
        <f>100*(J54/J53-1)</f>
        <v>0.38797284190106307</v>
      </c>
      <c r="N54" s="17">
        <f>100*(K54/K53-1)</f>
        <v>0.4946413849958864</v>
      </c>
      <c r="O54" s="17">
        <f>100*(L54/L53-1)</f>
        <v>0.33444816053511683</v>
      </c>
      <c r="P54" s="17">
        <f>100*(+((J54-J53)/J53+1)^12-1)</f>
        <v>4.756315292995894</v>
      </c>
      <c r="Q54" s="17">
        <f>100*(+((K54-K53)/K53+1)^12-1)</f>
        <v>6.09987128112961</v>
      </c>
      <c r="R54" s="17">
        <f>100*(+((L54-L53)/L53+1)^12-1)</f>
        <v>4.0880318481320455</v>
      </c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ht="12.75">
      <c r="A55" s="20">
        <v>2003</v>
      </c>
      <c r="C55" s="18">
        <v>9</v>
      </c>
      <c r="D55" s="21">
        <v>111.5</v>
      </c>
      <c r="E55" s="21">
        <v>132.4</v>
      </c>
      <c r="F55" s="21">
        <v>96.2</v>
      </c>
      <c r="G55" s="22">
        <v>104.8</v>
      </c>
      <c r="H55" s="22">
        <v>123.7</v>
      </c>
      <c r="I55" s="22">
        <v>92.2</v>
      </c>
      <c r="J55" s="21">
        <v>103.6</v>
      </c>
      <c r="K55" s="21">
        <v>122.1</v>
      </c>
      <c r="L55" s="21">
        <v>89.8</v>
      </c>
      <c r="M55" s="17">
        <f>100*(J55/J54-1)</f>
        <v>0.09661835748790981</v>
      </c>
      <c r="N55" s="17">
        <f>100*(K55/K54-1)</f>
        <v>0.1640689089417391</v>
      </c>
      <c r="O55" s="17">
        <f>100*(L55/L54-1)</f>
        <v>-0.22222222222222365</v>
      </c>
      <c r="P55" s="17">
        <f>100*(+((J55-J54)/J54+1)^12-1)</f>
        <v>1.1656013464199422</v>
      </c>
      <c r="Q55" s="17">
        <f>100*(+((K55-K54)/K54+1)^12-1)</f>
        <v>1.9866907106107057</v>
      </c>
      <c r="R55" s="17">
        <f>100*(+((L55-L54)/L54+1)^12-1)</f>
        <v>-2.6343142978337286</v>
      </c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ht="12.75">
      <c r="A56" s="20">
        <v>2003</v>
      </c>
      <c r="C56" s="18">
        <v>10</v>
      </c>
      <c r="D56" s="21">
        <v>107.1</v>
      </c>
      <c r="E56" s="21">
        <v>132.9</v>
      </c>
      <c r="F56" s="21">
        <v>88.6</v>
      </c>
      <c r="G56" s="22">
        <v>103.9</v>
      </c>
      <c r="H56" s="22">
        <v>121.4</v>
      </c>
      <c r="I56" s="22">
        <v>90.8</v>
      </c>
      <c r="J56" s="21">
        <v>103.7</v>
      </c>
      <c r="K56" s="21">
        <v>122</v>
      </c>
      <c r="L56" s="21">
        <v>89.8</v>
      </c>
      <c r="M56" s="17">
        <f>100*(J56/J55-1)</f>
        <v>0.09652509652511299</v>
      </c>
      <c r="N56" s="17">
        <f>100*(K56/K55-1)</f>
        <v>-0.08190008190007703</v>
      </c>
      <c r="O56" s="17">
        <f>100*(L56/L55-1)</f>
        <v>0</v>
      </c>
      <c r="P56" s="17">
        <f>100*(+((J56-J55)/J55+1)^12-1)</f>
        <v>1.164470268884199</v>
      </c>
      <c r="Q56" s="17">
        <f>100*(+((K56-K55)/K55+1)^12-1)</f>
        <v>-0.9783860149128132</v>
      </c>
      <c r="R56" s="17">
        <f>100*(+((L56-L55)/L55+1)^12-1)</f>
        <v>0</v>
      </c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ht="12.75">
      <c r="A57" s="20">
        <v>2003</v>
      </c>
      <c r="C57" s="18">
        <v>11</v>
      </c>
      <c r="D57" s="21">
        <v>102.7</v>
      </c>
      <c r="E57" s="21">
        <v>129.5</v>
      </c>
      <c r="F57" s="21">
        <v>84.5</v>
      </c>
      <c r="G57" s="22">
        <v>99.8</v>
      </c>
      <c r="H57" s="22">
        <v>120.8</v>
      </c>
      <c r="I57" s="22">
        <v>86</v>
      </c>
      <c r="J57" s="21">
        <v>104.1</v>
      </c>
      <c r="K57" s="21">
        <v>121.9</v>
      </c>
      <c r="L57" s="21">
        <v>90.4</v>
      </c>
      <c r="M57" s="17">
        <f>100*(J57/J56-1)</f>
        <v>0.38572806171648377</v>
      </c>
      <c r="N57" s="17">
        <f>100*(K57/K56-1)</f>
        <v>-0.08196721311475308</v>
      </c>
      <c r="O57" s="17">
        <f>100*(L57/L56-1)</f>
        <v>0.6681514476614803</v>
      </c>
      <c r="P57" s="17">
        <f>100*(+((J57-J56)/J56+1)^12-1)</f>
        <v>4.728209219061941</v>
      </c>
      <c r="Q57" s="17">
        <f>100*(+((K57-K56)/K56+1)^12-1)</f>
        <v>-0.9791843587565463</v>
      </c>
      <c r="R57" s="17">
        <f>100*(+((L57-L56)/L56+1)^12-1)</f>
        <v>8.31912065139444</v>
      </c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ht="12.75">
      <c r="A58" s="20">
        <v>2003</v>
      </c>
      <c r="C58" s="18">
        <v>12</v>
      </c>
      <c r="D58" s="21">
        <v>104.5</v>
      </c>
      <c r="E58" s="21">
        <v>121.6</v>
      </c>
      <c r="F58" s="21">
        <v>91.7</v>
      </c>
      <c r="G58" s="22">
        <v>104.2</v>
      </c>
      <c r="H58" s="22">
        <v>122.3</v>
      </c>
      <c r="I58" s="22">
        <v>91</v>
      </c>
      <c r="J58" s="21">
        <v>104.8</v>
      </c>
      <c r="K58" s="21">
        <v>121.9</v>
      </c>
      <c r="L58" s="21">
        <v>91.5</v>
      </c>
      <c r="M58" s="17">
        <f>100*(J58/J57-1)</f>
        <v>0.672430355427478</v>
      </c>
      <c r="N58" s="17">
        <f>100*(K58/K57-1)</f>
        <v>0</v>
      </c>
      <c r="O58" s="17">
        <f>100*(L58/L57-1)</f>
        <v>1.2168141592920234</v>
      </c>
      <c r="P58" s="17">
        <f>100*(+((J58-J57)/J57+1)^12-1)</f>
        <v>8.374382923134437</v>
      </c>
      <c r="Q58" s="17">
        <f>100*(+((K58-K57)/K57+1)^12-1)</f>
        <v>0</v>
      </c>
      <c r="R58" s="17">
        <f>100*(+((L58-L57)/L57+1)^12-1)</f>
        <v>15.61973325732502</v>
      </c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ht="12.75">
      <c r="A59" s="20">
        <v>2004</v>
      </c>
      <c r="C59" s="18">
        <v>1</v>
      </c>
      <c r="D59" s="21">
        <v>101.3</v>
      </c>
      <c r="E59" s="21">
        <v>112.9</v>
      </c>
      <c r="F59" s="21">
        <v>92.3</v>
      </c>
      <c r="G59" s="22">
        <v>106.6</v>
      </c>
      <c r="H59" s="22">
        <v>121</v>
      </c>
      <c r="I59" s="22">
        <v>94.7</v>
      </c>
      <c r="J59" s="21">
        <v>105.8</v>
      </c>
      <c r="K59" s="21">
        <v>122.2</v>
      </c>
      <c r="L59" s="21">
        <v>92.9</v>
      </c>
      <c r="M59" s="17">
        <f>100*(J59/J58-1)</f>
        <v>0.9541984732824416</v>
      </c>
      <c r="N59" s="17">
        <f>100*(K59/K58-1)</f>
        <v>0.24610336341264194</v>
      </c>
      <c r="O59" s="17">
        <f>100*(L59/L58-1)</f>
        <v>1.5300546448087537</v>
      </c>
      <c r="P59" s="17">
        <f>100*(+((J59-J58)/J58+1)^12-1)</f>
        <v>12.07083832834046</v>
      </c>
      <c r="Q59" s="17">
        <f>100*(+((K59-K58)/K58+1)^12-1)</f>
        <v>2.99354424077678</v>
      </c>
      <c r="R59" s="17">
        <f>100*(+((L59-L58)/L58+1)^12-1)</f>
        <v>19.987343747369014</v>
      </c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ht="12.75">
      <c r="A60" s="20">
        <v>2004</v>
      </c>
      <c r="C60" s="18">
        <v>2</v>
      </c>
      <c r="D60" s="21">
        <v>105.6</v>
      </c>
      <c r="E60" s="21">
        <v>115.9</v>
      </c>
      <c r="F60" s="21">
        <v>97.3</v>
      </c>
      <c r="G60" s="22">
        <v>106.3</v>
      </c>
      <c r="H60" s="22">
        <v>122</v>
      </c>
      <c r="I60" s="22">
        <v>94.3</v>
      </c>
      <c r="J60" s="21">
        <v>106.8</v>
      </c>
      <c r="K60" s="21">
        <v>122.7</v>
      </c>
      <c r="L60" s="21">
        <v>94.2</v>
      </c>
      <c r="M60" s="17">
        <f>100*(J60/J59-1)</f>
        <v>0.945179584120992</v>
      </c>
      <c r="N60" s="17">
        <f>100*(K60/K59-1)</f>
        <v>0.40916530278232166</v>
      </c>
      <c r="O60" s="17">
        <f>100*(L60/L59-1)</f>
        <v>1.3993541442411273</v>
      </c>
      <c r="P60" s="17">
        <f>100*(+((J60-J59)/J59+1)^12-1)</f>
        <v>11.950753220725874</v>
      </c>
      <c r="Q60" s="17">
        <f>100*(+((K60-K59)/K59+1)^12-1)</f>
        <v>5.021999340518657</v>
      </c>
      <c r="R60" s="17">
        <f>100*(+((L60-L59)/L59+1)^12-1)</f>
        <v>18.146882240507956</v>
      </c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ht="12.75">
      <c r="A61" s="20">
        <v>2004</v>
      </c>
      <c r="C61" s="18">
        <v>3</v>
      </c>
      <c r="D61" s="21">
        <v>123.4</v>
      </c>
      <c r="E61" s="21">
        <v>137.6</v>
      </c>
      <c r="F61" s="21">
        <v>112.6</v>
      </c>
      <c r="G61" s="22">
        <v>109.3</v>
      </c>
      <c r="H61" s="22">
        <v>126.8</v>
      </c>
      <c r="I61" s="22">
        <v>97.1</v>
      </c>
      <c r="J61" s="21">
        <v>107.3</v>
      </c>
      <c r="K61" s="21">
        <v>123</v>
      </c>
      <c r="L61" s="21">
        <v>95.2</v>
      </c>
      <c r="M61" s="17">
        <f>100*(J61/J60-1)</f>
        <v>0.46816479400748623</v>
      </c>
      <c r="N61" s="17">
        <f>100*(K61/K60-1)</f>
        <v>0.24449877750611915</v>
      </c>
      <c r="O61" s="17">
        <f>100*(L61/L60-1)</f>
        <v>1.0615711252653925</v>
      </c>
      <c r="P61" s="17">
        <f>100*(+((J61-J60)/J60+1)^12-1)</f>
        <v>5.764916601757819</v>
      </c>
      <c r="Q61" s="17">
        <f>100*(+((K61-K60)/K60+1)^12-1)</f>
        <v>2.973763229543369</v>
      </c>
      <c r="R61" s="17">
        <f>100*(+((L61-L60)/L60+1)^12-1)</f>
        <v>13.509587936844714</v>
      </c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ht="12.75">
      <c r="A62" s="20">
        <v>2004</v>
      </c>
      <c r="C62" s="18">
        <v>4</v>
      </c>
      <c r="D62" s="21">
        <v>109.6</v>
      </c>
      <c r="E62" s="21">
        <v>127.6</v>
      </c>
      <c r="F62" s="21">
        <v>96.2</v>
      </c>
      <c r="G62" s="22">
        <v>108.1</v>
      </c>
      <c r="H62" s="22">
        <v>126.8</v>
      </c>
      <c r="I62" s="22">
        <v>95.2</v>
      </c>
      <c r="J62" s="21">
        <v>107.5</v>
      </c>
      <c r="K62" s="21">
        <v>123</v>
      </c>
      <c r="L62" s="21">
        <v>95.7</v>
      </c>
      <c r="M62" s="17">
        <f>100*(J62/J61-1)</f>
        <v>0.18639328984155767</v>
      </c>
      <c r="N62" s="17">
        <f>100*(K62/K61-1)</f>
        <v>0</v>
      </c>
      <c r="O62" s="17">
        <f>100*(L62/L61-1)</f>
        <v>0.5252100840336116</v>
      </c>
      <c r="P62" s="17">
        <f>100*(+((J62-J61)/J61+1)^12-1)</f>
        <v>2.259792566722174</v>
      </c>
      <c r="Q62" s="17">
        <f>100*(+((K62-K61)/K61+1)^12-1)</f>
        <v>0</v>
      </c>
      <c r="R62" s="17">
        <f>100*(+((L62-L61)/L61+1)^12-1)</f>
        <v>6.48780440115142</v>
      </c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ht="12.75">
      <c r="A63" s="20">
        <v>2004</v>
      </c>
      <c r="C63" s="18">
        <v>5</v>
      </c>
      <c r="D63" s="21">
        <v>106.4</v>
      </c>
      <c r="E63" s="21">
        <v>125</v>
      </c>
      <c r="F63" s="21">
        <v>93</v>
      </c>
      <c r="G63" s="22">
        <v>105.6</v>
      </c>
      <c r="H63" s="22">
        <v>120.9</v>
      </c>
      <c r="I63" s="22">
        <v>93.8</v>
      </c>
      <c r="J63" s="21">
        <v>107.2</v>
      </c>
      <c r="K63" s="21">
        <v>122.6</v>
      </c>
      <c r="L63" s="21">
        <v>95.7</v>
      </c>
      <c r="M63" s="17">
        <f>100*(J63/J62-1)</f>
        <v>-0.27906976744185297</v>
      </c>
      <c r="N63" s="17">
        <f>100*(K63/K62-1)</f>
        <v>-0.3252032520325243</v>
      </c>
      <c r="O63" s="17">
        <f>100*(L63/L62-1)</f>
        <v>0</v>
      </c>
      <c r="P63" s="17">
        <f>100*(+((J63-J62)/J62+1)^12-1)</f>
        <v>-3.2979116097609285</v>
      </c>
      <c r="Q63" s="17">
        <f>100*(+((K63-K62)/K62+1)^12-1)</f>
        <v>-3.8333904308929467</v>
      </c>
      <c r="R63" s="17">
        <f>100*(+((L63-L62)/L62+1)^12-1)</f>
        <v>0</v>
      </c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ht="12.75">
      <c r="A64" s="20">
        <v>2004</v>
      </c>
      <c r="C64" s="18">
        <v>6</v>
      </c>
      <c r="D64" s="21">
        <v>116.4</v>
      </c>
      <c r="E64" s="21">
        <v>133.8</v>
      </c>
      <c r="F64" s="21">
        <v>103.4</v>
      </c>
      <c r="G64" s="22">
        <v>106.9</v>
      </c>
      <c r="H64" s="22">
        <v>122.4</v>
      </c>
      <c r="I64" s="22">
        <v>95.4</v>
      </c>
      <c r="J64" s="21">
        <v>106.8</v>
      </c>
      <c r="K64" s="21">
        <v>122.1</v>
      </c>
      <c r="L64" s="21">
        <v>95.3</v>
      </c>
      <c r="M64" s="17">
        <f>100*(J64/J63-1)</f>
        <v>-0.3731343283582156</v>
      </c>
      <c r="N64" s="17">
        <f>100*(K64/K63-1)</f>
        <v>-0.4078303425774865</v>
      </c>
      <c r="O64" s="17">
        <f>100*(L64/L63-1)</f>
        <v>-0.4179728317659448</v>
      </c>
      <c r="P64" s="17">
        <f>100*(+((J64-J63)/J63+1)^12-1)</f>
        <v>-4.38685403854212</v>
      </c>
      <c r="Q64" s="17">
        <f>100*(+((K64-K63)/K63+1)^12-1)</f>
        <v>-4.785667935463289</v>
      </c>
      <c r="R64" s="17">
        <f>100*(+((L64-L63)/L63+1)^12-1)</f>
        <v>-4.901962572550422</v>
      </c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ht="12.75">
      <c r="A65" s="20">
        <v>2004</v>
      </c>
      <c r="B65" s="19">
        <v>2004</v>
      </c>
      <c r="C65" s="18">
        <v>7</v>
      </c>
      <c r="D65" s="21">
        <v>81</v>
      </c>
      <c r="E65" s="21">
        <v>80.4</v>
      </c>
      <c r="F65" s="21">
        <v>80.1</v>
      </c>
      <c r="G65" s="22">
        <v>107.1</v>
      </c>
      <c r="H65" s="22">
        <v>115.1</v>
      </c>
      <c r="I65" s="22">
        <v>97.6</v>
      </c>
      <c r="J65" s="21">
        <v>106.7</v>
      </c>
      <c r="K65" s="21">
        <v>121.8</v>
      </c>
      <c r="L65" s="21">
        <v>95.1</v>
      </c>
      <c r="M65" s="17">
        <f>100*(J65/J64-1)</f>
        <v>-0.0936329588014928</v>
      </c>
      <c r="N65" s="17">
        <f>100*(K65/K64-1)</f>
        <v>-0.24570024570024218</v>
      </c>
      <c r="O65" s="17">
        <f>100*(L65/L64-1)</f>
        <v>-0.20986358866736943</v>
      </c>
      <c r="P65" s="17">
        <f>100*(+((J65-J64)/J64+1)^12-1)</f>
        <v>-1.1178272208182016</v>
      </c>
      <c r="Q65" s="17">
        <f>100*(+((K65-K64)/K64+1)^12-1)</f>
        <v>-2.908884185239924</v>
      </c>
      <c r="R65" s="17">
        <f>100*(+((L65-L64)/L64+1)^12-1)</f>
        <v>-2.4894972532017223</v>
      </c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ht="12.75">
      <c r="A66" s="20">
        <v>2004</v>
      </c>
      <c r="C66" s="18">
        <v>8</v>
      </c>
      <c r="D66" s="21">
        <v>99.1</v>
      </c>
      <c r="E66" s="21">
        <v>129.1</v>
      </c>
      <c r="F66" s="21">
        <v>78.1</v>
      </c>
      <c r="G66" s="22">
        <v>105.7</v>
      </c>
      <c r="H66" s="22">
        <v>133.2</v>
      </c>
      <c r="I66" s="22">
        <v>86</v>
      </c>
      <c r="J66" s="21">
        <v>107</v>
      </c>
      <c r="K66" s="21">
        <v>121.8</v>
      </c>
      <c r="L66" s="21">
        <v>95</v>
      </c>
      <c r="M66" s="17">
        <f>100*(J66/J65-1)</f>
        <v>0.281162136832247</v>
      </c>
      <c r="N66" s="17">
        <f>100*(K66/K65-1)</f>
        <v>0</v>
      </c>
      <c r="O66" s="17">
        <f>100*(L66/L65-1)</f>
        <v>-0.1051524710830698</v>
      </c>
      <c r="P66" s="17">
        <f>100*(+((J66-J65)/J65+1)^12-1)</f>
        <v>3.4266121488212287</v>
      </c>
      <c r="Q66" s="17">
        <f>100*(+((K66-K65)/K65+1)^12-1)</f>
        <v>0</v>
      </c>
      <c r="R66" s="17">
        <f>100*(+((L66-L65)/L65+1)^12-1)</f>
        <v>-1.2545575236020734</v>
      </c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ht="12.75">
      <c r="A67" s="20">
        <v>2004</v>
      </c>
      <c r="C67" s="18">
        <v>9</v>
      </c>
      <c r="D67" s="21">
        <v>113.7</v>
      </c>
      <c r="E67" s="21">
        <v>137</v>
      </c>
      <c r="F67" s="21">
        <v>96.8</v>
      </c>
      <c r="G67" s="22">
        <v>107.6</v>
      </c>
      <c r="H67" s="22">
        <v>127.9</v>
      </c>
      <c r="I67" s="22">
        <v>93.7</v>
      </c>
      <c r="J67" s="21">
        <v>107.5</v>
      </c>
      <c r="K67" s="21">
        <v>122.1</v>
      </c>
      <c r="L67" s="21">
        <v>95.2</v>
      </c>
      <c r="M67" s="17">
        <f>100*(J67/J66-1)</f>
        <v>0.4672897196261738</v>
      </c>
      <c r="N67" s="17">
        <f>100*(K67/K66-1)</f>
        <v>0.24630541871921707</v>
      </c>
      <c r="O67" s="17">
        <f>100*(L67/L66-1)</f>
        <v>0.21052631578948322</v>
      </c>
      <c r="P67" s="17">
        <f>100*(+((J67-J66)/J66+1)^12-1)</f>
        <v>5.753862624341255</v>
      </c>
      <c r="Q67" s="17">
        <f>100*(+((K67-K66)/K66+1)^12-1)</f>
        <v>2.9960353847305443</v>
      </c>
      <c r="R67" s="17">
        <f>100*(+((L67-L66)/L66+1)^12-1)</f>
        <v>2.555774120425003</v>
      </c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ht="12.75">
      <c r="A68" s="20">
        <v>2004</v>
      </c>
      <c r="C68" s="18">
        <v>10</v>
      </c>
      <c r="D68" s="21">
        <v>112.1</v>
      </c>
      <c r="E68" s="21">
        <v>138.6</v>
      </c>
      <c r="F68" s="21">
        <v>93.5</v>
      </c>
      <c r="G68" s="22">
        <v>108.7</v>
      </c>
      <c r="H68" s="22">
        <v>127.2</v>
      </c>
      <c r="I68" s="22">
        <v>95.1</v>
      </c>
      <c r="J68" s="21">
        <v>108.2</v>
      </c>
      <c r="K68" s="21">
        <v>122.4</v>
      </c>
      <c r="L68" s="21">
        <v>95.7</v>
      </c>
      <c r="M68" s="17">
        <f>100*(J68/J67-1)</f>
        <v>0.6511627906976791</v>
      </c>
      <c r="N68" s="17">
        <f>100*(K68/K67-1)</f>
        <v>0.24570024570025328</v>
      </c>
      <c r="O68" s="17">
        <f>100*(L68/L67-1)</f>
        <v>0.5252100840336116</v>
      </c>
      <c r="P68" s="17">
        <f>100*(+((J68-J67)/J67+1)^12-1)</f>
        <v>8.099966216473664</v>
      </c>
      <c r="Q68" s="17">
        <f>100*(+((K68-K67)/K67+1)^12-1)</f>
        <v>2.9885743593792036</v>
      </c>
      <c r="R68" s="17">
        <f>100*(+((L68-L67)/L67+1)^12-1)</f>
        <v>6.48780440115142</v>
      </c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ht="12.75">
      <c r="A69" s="20">
        <v>2004</v>
      </c>
      <c r="C69" s="18">
        <v>11</v>
      </c>
      <c r="D69" s="21">
        <v>110.8</v>
      </c>
      <c r="E69" s="21">
        <v>135.4</v>
      </c>
      <c r="F69" s="21">
        <v>93.1</v>
      </c>
      <c r="G69" s="22">
        <v>108.2</v>
      </c>
      <c r="H69" s="22">
        <v>126.2</v>
      </c>
      <c r="I69" s="22">
        <v>95.4</v>
      </c>
      <c r="J69" s="21">
        <v>108.6</v>
      </c>
      <c r="K69" s="21">
        <v>122.6</v>
      </c>
      <c r="L69" s="21">
        <v>96.2</v>
      </c>
      <c r="M69" s="17">
        <f>100*(J69/J68-1)</f>
        <v>0.3696857670979492</v>
      </c>
      <c r="N69" s="17">
        <f>100*(K69/K68-1)</f>
        <v>0.16339869281045694</v>
      </c>
      <c r="O69" s="17">
        <f>100*(L69/L68-1)</f>
        <v>0.5224660397074254</v>
      </c>
      <c r="P69" s="17">
        <f>100*(+((J69-J68)/J68+1)^12-1)</f>
        <v>4.527550628732535</v>
      </c>
      <c r="Q69" s="17">
        <f>100*(+((K69-K68)/K68+1)^12-1)</f>
        <v>1.9785020724381264</v>
      </c>
      <c r="R69" s="17">
        <f>100*(+((L69-L68)/L68+1)^12-1)</f>
        <v>6.45292796898056</v>
      </c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ht="12.75">
      <c r="A70" s="20">
        <v>2004</v>
      </c>
      <c r="C70" s="18">
        <v>12</v>
      </c>
      <c r="D70" s="21">
        <v>111.3</v>
      </c>
      <c r="E70" s="21">
        <v>121.1</v>
      </c>
      <c r="F70" s="21">
        <v>103.5</v>
      </c>
      <c r="G70" s="22">
        <v>110.7</v>
      </c>
      <c r="H70" s="22">
        <v>121.8</v>
      </c>
      <c r="I70" s="22">
        <v>102.7</v>
      </c>
      <c r="J70" s="21">
        <v>108.8</v>
      </c>
      <c r="K70" s="21">
        <v>122.5</v>
      </c>
      <c r="L70" s="21">
        <v>96.8</v>
      </c>
      <c r="M70" s="17">
        <f>100*(J70/J69-1)</f>
        <v>0.18416206261511192</v>
      </c>
      <c r="N70" s="17">
        <f>100*(K70/K69-1)</f>
        <v>-0.08156606851549286</v>
      </c>
      <c r="O70" s="17">
        <f>100*(L70/L69-1)</f>
        <v>0.6237006237006071</v>
      </c>
      <c r="P70" s="17">
        <f>100*(+((J70-J69)/J69+1)^12-1)</f>
        <v>2.2324670730852647</v>
      </c>
      <c r="Q70" s="17">
        <f>100*(+((K70-K69)/K69+1)^12-1)</f>
        <v>-0.9744137433140176</v>
      </c>
      <c r="R70" s="17">
        <f>100*(+((L70-L69)/L69+1)^12-1)</f>
        <v>7.7465624348973305</v>
      </c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ht="12.75">
      <c r="A71" s="20">
        <v>2005</v>
      </c>
      <c r="C71" s="18">
        <v>1</v>
      </c>
      <c r="D71" s="21">
        <v>102.9</v>
      </c>
      <c r="E71" s="21">
        <v>112.6</v>
      </c>
      <c r="F71" s="21">
        <v>95.3</v>
      </c>
      <c r="G71" s="22">
        <v>107</v>
      </c>
      <c r="H71" s="22">
        <v>120.5</v>
      </c>
      <c r="I71" s="22">
        <v>96.1</v>
      </c>
      <c r="J71" s="21">
        <v>108.7</v>
      </c>
      <c r="K71" s="21">
        <v>122.3</v>
      </c>
      <c r="L71" s="21">
        <v>97.3</v>
      </c>
      <c r="M71" s="17">
        <f>100*(J71/J70-1)</f>
        <v>-0.09191176470587648</v>
      </c>
      <c r="N71" s="17">
        <f>100*(K71/K70-1)</f>
        <v>-0.16326530612245094</v>
      </c>
      <c r="O71" s="17">
        <f>100*(L71/L70-1)</f>
        <v>0.5165289256198413</v>
      </c>
      <c r="P71" s="17">
        <f>100*(+((J71-J70)/J70+1)^12-1)</f>
        <v>-1.09738269324543</v>
      </c>
      <c r="Q71" s="17">
        <f>100*(+((K71-K70)/K70+1)^12-1)</f>
        <v>-1.94168639537885</v>
      </c>
      <c r="R71" s="17">
        <f>100*(+((L71-L70)/L70+1)^12-1)</f>
        <v>6.377503885036173</v>
      </c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ht="12.75">
      <c r="A72" s="20">
        <v>2005</v>
      </c>
      <c r="C72" s="18">
        <v>2</v>
      </c>
      <c r="D72" s="21">
        <v>108.6</v>
      </c>
      <c r="E72" s="21">
        <v>118.4</v>
      </c>
      <c r="F72" s="21">
        <v>100.6</v>
      </c>
      <c r="G72" s="22">
        <v>109.3</v>
      </c>
      <c r="H72" s="22">
        <v>124.7</v>
      </c>
      <c r="I72" s="22">
        <v>97.8</v>
      </c>
      <c r="J72" s="21">
        <v>108.3</v>
      </c>
      <c r="K72" s="21">
        <v>122</v>
      </c>
      <c r="L72" s="21">
        <v>97.3</v>
      </c>
      <c r="M72" s="17">
        <f>100*(J72/J71-1)</f>
        <v>-0.36798528058877844</v>
      </c>
      <c r="N72" s="17">
        <f>100*(K72/K71-1)</f>
        <v>-0.24529844644316512</v>
      </c>
      <c r="O72" s="17">
        <f>100*(L72/L71-1)</f>
        <v>0</v>
      </c>
      <c r="P72" s="17">
        <f>100*(+((J72-J71)/J71+1)^12-1)</f>
        <v>-4.32753791470436</v>
      </c>
      <c r="Q72" s="17">
        <f>100*(+((K72-K71)/K71+1)^12-1)</f>
        <v>-2.9041912143055515</v>
      </c>
      <c r="R72" s="17">
        <f>100*(+((L72-L71)/L71+1)^12-1)</f>
        <v>0</v>
      </c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ht="12.75">
      <c r="A73" s="20">
        <v>2005</v>
      </c>
      <c r="C73" s="18">
        <v>3</v>
      </c>
      <c r="D73" s="21">
        <v>122.1</v>
      </c>
      <c r="E73" s="21">
        <v>133.7</v>
      </c>
      <c r="F73" s="21">
        <v>112.6</v>
      </c>
      <c r="G73" s="22">
        <v>108.4</v>
      </c>
      <c r="H73" s="22">
        <v>123.3</v>
      </c>
      <c r="I73" s="22">
        <v>96.9</v>
      </c>
      <c r="J73" s="21">
        <v>107.8</v>
      </c>
      <c r="K73" s="21">
        <v>121.7</v>
      </c>
      <c r="L73" s="21">
        <v>96.9</v>
      </c>
      <c r="M73" s="17">
        <f>100*(J73/J72-1)</f>
        <v>-0.4616805170821747</v>
      </c>
      <c r="N73" s="17">
        <f>100*(K73/K72-1)</f>
        <v>-0.24590163934425924</v>
      </c>
      <c r="O73" s="17">
        <f>100*(L73/L72-1)</f>
        <v>-0.41109969167522076</v>
      </c>
      <c r="P73" s="17">
        <f>100*(+((J73-J72)/J72+1)^12-1)</f>
        <v>-5.401630554525982</v>
      </c>
      <c r="Q73" s="17">
        <f>100*(+((K73-K72)/K72+1)^12-1)</f>
        <v>-2.911236362524805</v>
      </c>
      <c r="R73" s="17">
        <f>100*(+((L73-L72)/L72+1)^12-1)</f>
        <v>-4.82316879856961</v>
      </c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ht="12.75">
      <c r="A74" s="20">
        <v>2005</v>
      </c>
      <c r="C74" s="18">
        <v>4</v>
      </c>
      <c r="D74" s="21">
        <v>106.6</v>
      </c>
      <c r="E74" s="21">
        <v>120.1</v>
      </c>
      <c r="F74" s="21">
        <v>96.3</v>
      </c>
      <c r="G74" s="22">
        <v>105.7</v>
      </c>
      <c r="H74" s="22">
        <v>119.4</v>
      </c>
      <c r="I74" s="22">
        <v>95.7</v>
      </c>
      <c r="J74" s="21">
        <v>107.4</v>
      </c>
      <c r="K74" s="21">
        <v>121.5</v>
      </c>
      <c r="L74" s="21">
        <v>96.6</v>
      </c>
      <c r="M74" s="17">
        <f>100*(J74/J73-1)</f>
        <v>-0.37105751391465214</v>
      </c>
      <c r="N74" s="17">
        <f>100*(K74/K73-1)</f>
        <v>-0.16433853738702098</v>
      </c>
      <c r="O74" s="17">
        <f>100*(L74/L73-1)</f>
        <v>-0.3095975232198289</v>
      </c>
      <c r="P74" s="17">
        <f>100*(+((J74-J73)/J73+1)^12-1)</f>
        <v>-4.362933559330995</v>
      </c>
      <c r="Q74" s="17">
        <f>100*(+((K74-K73)/K73+1)^12-1)</f>
        <v>-1.9543350092902534</v>
      </c>
      <c r="R74" s="17">
        <f>100*(+((L74-L73)/L73+1)^12-1)</f>
        <v>-3.652557192499961</v>
      </c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ht="12.75">
      <c r="A75" s="20">
        <v>2005</v>
      </c>
      <c r="C75" s="18">
        <v>5</v>
      </c>
      <c r="D75" s="21">
        <v>109.6</v>
      </c>
      <c r="E75" s="21">
        <v>126.5</v>
      </c>
      <c r="F75" s="21">
        <v>96.9</v>
      </c>
      <c r="G75" s="22">
        <v>108.8</v>
      </c>
      <c r="H75" s="22">
        <v>121.9</v>
      </c>
      <c r="I75" s="22">
        <v>98.4</v>
      </c>
      <c r="J75" s="21">
        <v>107.4</v>
      </c>
      <c r="K75" s="21">
        <v>121.6</v>
      </c>
      <c r="L75" s="21">
        <v>96.6</v>
      </c>
      <c r="M75" s="17">
        <f>100*(J75/J74-1)</f>
        <v>0</v>
      </c>
      <c r="N75" s="17">
        <f>100*(K75/K74-1)</f>
        <v>0.08230452674897748</v>
      </c>
      <c r="O75" s="17">
        <f>100*(L75/L74-1)</f>
        <v>0</v>
      </c>
      <c r="P75" s="17">
        <f>100*(+((J75-J74)/J74+1)^12-1)</f>
        <v>0</v>
      </c>
      <c r="Q75" s="17">
        <f>100*(+((K75-K74)/K74+1)^12-1)</f>
        <v>0.9921374726560961</v>
      </c>
      <c r="R75" s="17">
        <f>100*(+((L75-L74)/L74+1)^12-1)</f>
        <v>0</v>
      </c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ht="12.75">
      <c r="A76" s="20">
        <v>2005</v>
      </c>
      <c r="C76" s="18">
        <v>6</v>
      </c>
      <c r="D76" s="21">
        <v>116.4</v>
      </c>
      <c r="E76" s="21">
        <v>134</v>
      </c>
      <c r="F76" s="21">
        <v>103.3</v>
      </c>
      <c r="G76" s="22">
        <v>106.9</v>
      </c>
      <c r="H76" s="22">
        <v>122.6</v>
      </c>
      <c r="I76" s="22">
        <v>94.8</v>
      </c>
      <c r="J76" s="21">
        <v>107.7</v>
      </c>
      <c r="K76" s="21">
        <v>121.9</v>
      </c>
      <c r="L76" s="21">
        <v>97</v>
      </c>
      <c r="M76" s="17">
        <f>100*(J76/J75-1)</f>
        <v>0.27932960893854997</v>
      </c>
      <c r="N76" s="17">
        <f>100*(K76/K75-1)</f>
        <v>0.24671052631579649</v>
      </c>
      <c r="O76" s="17">
        <f>100*(L76/L75-1)</f>
        <v>0.41407867494824835</v>
      </c>
      <c r="P76" s="17">
        <f>100*(+((J76-J75)/J75+1)^12-1)</f>
        <v>3.403934337798842</v>
      </c>
      <c r="Q76" s="17">
        <f>100*(+((K76-K75)/K75+1)^12-1)</f>
        <v>3.0010301308490916</v>
      </c>
      <c r="R76" s="17">
        <f>100*(+((L76-L75)/L75+1)^12-1)</f>
        <v>5.083685072018329</v>
      </c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ht="12.75">
      <c r="A77" s="20">
        <v>2005</v>
      </c>
      <c r="B77" s="20">
        <v>2005</v>
      </c>
      <c r="C77" s="18">
        <v>7</v>
      </c>
      <c r="D77" s="21">
        <v>81</v>
      </c>
      <c r="E77" s="21">
        <v>85.5</v>
      </c>
      <c r="F77" s="21">
        <v>77</v>
      </c>
      <c r="G77" s="22">
        <v>106.3</v>
      </c>
      <c r="H77" s="22">
        <v>120.9</v>
      </c>
      <c r="I77" s="22">
        <v>95.1</v>
      </c>
      <c r="J77" s="21">
        <v>108.2</v>
      </c>
      <c r="K77" s="21">
        <v>122.3</v>
      </c>
      <c r="L77" s="21">
        <v>97.6</v>
      </c>
      <c r="M77" s="17">
        <f>100*(J77/J76-1)</f>
        <v>0.46425255338904403</v>
      </c>
      <c r="N77" s="17">
        <f>100*(K77/K76-1)</f>
        <v>0.3281378178835004</v>
      </c>
      <c r="O77" s="17">
        <f>100*(L77/L76-1)</f>
        <v>0.6185567010309256</v>
      </c>
      <c r="P77" s="17">
        <f>100*(+((J77-J76)/J76+1)^12-1)</f>
        <v>5.715505225002504</v>
      </c>
      <c r="Q77" s="17">
        <f>100*(+((K77-K76)/K76+1)^12-1)</f>
        <v>4.009502011074351</v>
      </c>
      <c r="R77" s="17">
        <f>100*(+((L77-L76)/L76+1)^12-1)</f>
        <v>7.680484461985593</v>
      </c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ht="12.75">
      <c r="A78" s="20">
        <v>2005</v>
      </c>
      <c r="C78" s="18">
        <v>8</v>
      </c>
      <c r="D78" s="21">
        <v>105.6</v>
      </c>
      <c r="E78" s="21">
        <v>118.3</v>
      </c>
      <c r="F78" s="21">
        <v>95.8</v>
      </c>
      <c r="G78" s="22">
        <v>112.8</v>
      </c>
      <c r="H78" s="22">
        <v>122.6</v>
      </c>
      <c r="I78" s="22">
        <v>103.4</v>
      </c>
      <c r="J78" s="21">
        <v>108.8</v>
      </c>
      <c r="K78" s="21">
        <v>122.8</v>
      </c>
      <c r="L78" s="21">
        <v>98.1</v>
      </c>
      <c r="M78" s="17">
        <f>100*(J78/J77-1)</f>
        <v>0.5545286506469349</v>
      </c>
      <c r="N78" s="17">
        <f>100*(K78/K77-1)</f>
        <v>0.40883074407196407</v>
      </c>
      <c r="O78" s="17">
        <f>100*(L78/L77-1)</f>
        <v>0.5122950819672178</v>
      </c>
      <c r="P78" s="17">
        <f>100*(+((J78-J77)/J77+1)^12-1)</f>
        <v>6.861093778821359</v>
      </c>
      <c r="Q78" s="17">
        <f>100*(+((K78-K77)/K77+1)^12-1)</f>
        <v>5.0178002759413864</v>
      </c>
      <c r="R78" s="17">
        <f>100*(+((L78-L77)/L77+1)^12-1)</f>
        <v>6.323747783361466</v>
      </c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ht="12.75">
      <c r="A79" s="20">
        <v>2005</v>
      </c>
      <c r="C79" s="18">
        <v>9</v>
      </c>
      <c r="D79" s="21">
        <v>114.8</v>
      </c>
      <c r="E79" s="21">
        <v>134</v>
      </c>
      <c r="F79" s="21">
        <v>100.6</v>
      </c>
      <c r="G79" s="22">
        <v>109.5</v>
      </c>
      <c r="H79" s="22">
        <v>125.5</v>
      </c>
      <c r="I79" s="22">
        <v>98.1</v>
      </c>
      <c r="J79" s="21">
        <v>109.4</v>
      </c>
      <c r="K79" s="21">
        <v>123.4</v>
      </c>
      <c r="L79" s="21">
        <v>98.6</v>
      </c>
      <c r="M79" s="17">
        <f>100*(J79/J78-1)</f>
        <v>0.5514705882353033</v>
      </c>
      <c r="N79" s="17">
        <f>100*(K79/K78-1)</f>
        <v>0.48859934853420217</v>
      </c>
      <c r="O79" s="17">
        <f>100*(L79/L78-1)</f>
        <v>0.5096839959225274</v>
      </c>
      <c r="P79" s="17">
        <f>100*(+((J79-J78)/J78+1)^12-1)</f>
        <v>6.822102010640707</v>
      </c>
      <c r="Q79" s="17">
        <f>100*(+((K79-K78)/K78+1)^12-1)</f>
        <v>6.023348114357985</v>
      </c>
      <c r="R79" s="17">
        <f>100*(+((L79-L78)/L78+1)^12-1)</f>
        <v>6.290607862542341</v>
      </c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37" ht="12.75">
      <c r="A80" s="20">
        <v>2005</v>
      </c>
      <c r="C80" s="18">
        <v>10</v>
      </c>
      <c r="D80" s="21">
        <v>120.9</v>
      </c>
      <c r="E80" s="21">
        <v>134</v>
      </c>
      <c r="F80" s="21">
        <v>110.3</v>
      </c>
      <c r="G80" s="22">
        <v>117.1</v>
      </c>
      <c r="H80" s="22">
        <v>123.6</v>
      </c>
      <c r="I80" s="22">
        <v>110.8</v>
      </c>
      <c r="J80" s="21">
        <v>110</v>
      </c>
      <c r="K80" s="21">
        <v>123.9</v>
      </c>
      <c r="L80" s="21">
        <v>99.2</v>
      </c>
      <c r="M80" s="17">
        <f>100*(J80/J79-1)</f>
        <v>0.5484460694698212</v>
      </c>
      <c r="N80" s="17">
        <f>100*(K80/K79-1)</f>
        <v>0.4051863857374327</v>
      </c>
      <c r="O80" s="17">
        <f>100*(L80/L79-1)</f>
        <v>0.6085192697768749</v>
      </c>
      <c r="P80" s="17">
        <f>100*(+((J80-J79)/J79+1)^12-1)</f>
        <v>6.783550768511026</v>
      </c>
      <c r="Q80" s="17">
        <f>100*(+((K80-K79)/K79+1)^12-1)</f>
        <v>4.972069704036897</v>
      </c>
      <c r="R80" s="17">
        <f>100*(+((L80-L79)/L79+1)^12-1)</f>
        <v>7.551652245393403</v>
      </c>
      <c r="AC80" s="17"/>
      <c r="AD80" s="17"/>
      <c r="AE80" s="17"/>
      <c r="AF80" s="17"/>
      <c r="AG80" s="17"/>
      <c r="AH80" s="17"/>
      <c r="AI80" s="17"/>
      <c r="AJ80" s="17"/>
      <c r="AK80" s="17"/>
    </row>
    <row r="81" spans="1:37" ht="12.75">
      <c r="A81" s="20">
        <v>2005</v>
      </c>
      <c r="C81" s="18">
        <v>11</v>
      </c>
      <c r="D81" s="21">
        <v>111.1</v>
      </c>
      <c r="E81" s="21">
        <v>132.6</v>
      </c>
      <c r="F81" s="21">
        <v>95.3</v>
      </c>
      <c r="G81" s="22">
        <v>108.7</v>
      </c>
      <c r="H81" s="22">
        <v>123.3</v>
      </c>
      <c r="I81" s="22">
        <v>97.9</v>
      </c>
      <c r="J81" s="21">
        <v>110.8</v>
      </c>
      <c r="K81" s="21">
        <v>124.1</v>
      </c>
      <c r="L81" s="21">
        <v>100</v>
      </c>
      <c r="M81" s="17">
        <f>100*(J81/J80-1)</f>
        <v>0.727272727272732</v>
      </c>
      <c r="N81" s="17">
        <f>100*(K81/K80-1)</f>
        <v>0.16142050040355294</v>
      </c>
      <c r="O81" s="17">
        <f>100*(L81/L80-1)</f>
        <v>0.8064516129032251</v>
      </c>
      <c r="P81" s="17">
        <f>100*(+((J81-J80)/J80+1)^12-1)</f>
        <v>9.08496655381441</v>
      </c>
      <c r="Q81" s="17">
        <f>100*(+((K81-K80)/K80+1)^12-1)</f>
        <v>1.954336216686281</v>
      </c>
      <c r="R81" s="17">
        <f>100*(+((L81-L80)/L80+1)^12-1)</f>
        <v>10.118410548294833</v>
      </c>
      <c r="AC81" s="17"/>
      <c r="AD81" s="17"/>
      <c r="AE81" s="17"/>
      <c r="AF81" s="17"/>
      <c r="AG81" s="17"/>
      <c r="AH81" s="17"/>
      <c r="AI81" s="17"/>
      <c r="AJ81" s="17"/>
      <c r="AK81" s="17"/>
    </row>
    <row r="82" spans="1:37" ht="12.75">
      <c r="A82" s="20">
        <v>2005</v>
      </c>
      <c r="C82" s="18">
        <v>12</v>
      </c>
      <c r="D82" s="21">
        <v>106.3</v>
      </c>
      <c r="E82" s="21">
        <v>123.4</v>
      </c>
      <c r="F82" s="21">
        <v>93.4</v>
      </c>
      <c r="G82" s="22">
        <v>105.2</v>
      </c>
      <c r="H82" s="22">
        <v>124</v>
      </c>
      <c r="I82" s="22">
        <v>92.4</v>
      </c>
      <c r="J82" s="21">
        <v>111.7</v>
      </c>
      <c r="K82" s="21">
        <v>124.4</v>
      </c>
      <c r="L82" s="21">
        <v>101.2</v>
      </c>
      <c r="M82" s="17">
        <f>100*(J82/J81-1)</f>
        <v>0.8122743682310585</v>
      </c>
      <c r="N82" s="17">
        <f>100*(K82/K81-1)</f>
        <v>0.241740531829171</v>
      </c>
      <c r="O82" s="17">
        <f>100*(L82/L81-1)</f>
        <v>1.200000000000001</v>
      </c>
      <c r="P82" s="17">
        <f>100*(+((J82-J81)/J81+1)^12-1)</f>
        <v>10.194762363978027</v>
      </c>
      <c r="Q82" s="17">
        <f>100*(+((K82-K81)/K81+1)^12-1)</f>
        <v>2.939768271789389</v>
      </c>
      <c r="R82" s="17">
        <f>100*(+((L82-L81)/L81+1)^12-1)</f>
        <v>15.389462418258582</v>
      </c>
      <c r="AC82" s="17"/>
      <c r="AD82" s="17"/>
      <c r="AE82" s="17"/>
      <c r="AF82" s="17"/>
      <c r="AG82" s="17"/>
      <c r="AH82" s="17"/>
      <c r="AI82" s="17"/>
      <c r="AJ82" s="17"/>
      <c r="AK82" s="17"/>
    </row>
    <row r="83" spans="1:37" ht="12.75">
      <c r="A83" s="20">
        <v>2006</v>
      </c>
      <c r="C83" s="18">
        <v>1</v>
      </c>
      <c r="D83" s="21">
        <v>110.1</v>
      </c>
      <c r="E83" s="21">
        <v>120.6</v>
      </c>
      <c r="F83" s="21">
        <v>101.8</v>
      </c>
      <c r="G83" s="22">
        <v>113.3</v>
      </c>
      <c r="H83" s="22">
        <v>128.9</v>
      </c>
      <c r="I83" s="22">
        <v>101.5</v>
      </c>
      <c r="J83" s="21">
        <v>112.8</v>
      </c>
      <c r="K83" s="21">
        <v>124.8</v>
      </c>
      <c r="L83" s="21">
        <v>102.9</v>
      </c>
      <c r="M83" s="17">
        <f>100*(J83/J82-1)</f>
        <v>0.9847806624887934</v>
      </c>
      <c r="N83" s="17">
        <f>100*(K83/K82-1)</f>
        <v>0.3215434083601254</v>
      </c>
      <c r="O83" s="17">
        <f>100*(L83/L82-1)</f>
        <v>1.679841897233203</v>
      </c>
      <c r="P83" s="17">
        <f>100*(+((J83-J82)/J82+1)^12-1)</f>
        <v>12.478914999687074</v>
      </c>
      <c r="Q83" s="17">
        <f>100*(+((K83-K82)/K82+1)^12-1)</f>
        <v>3.9274951042070017</v>
      </c>
      <c r="R83" s="17">
        <f>100*(+((L83-L82)/L82+1)^12-1)</f>
        <v>22.12887233553058</v>
      </c>
      <c r="AC83" s="17"/>
      <c r="AD83" s="17"/>
      <c r="AE83" s="17"/>
      <c r="AF83" s="17"/>
      <c r="AG83" s="17"/>
      <c r="AH83" s="17"/>
      <c r="AI83" s="17"/>
      <c r="AJ83" s="17"/>
      <c r="AK83" s="17"/>
    </row>
    <row r="84" spans="1:37" ht="12.75">
      <c r="A84" s="20">
        <v>2006</v>
      </c>
      <c r="C84" s="18">
        <v>2</v>
      </c>
      <c r="D84" s="21">
        <v>114.4</v>
      </c>
      <c r="E84" s="21">
        <v>118.2</v>
      </c>
      <c r="F84" s="21">
        <v>110.4</v>
      </c>
      <c r="G84" s="22">
        <v>115.3</v>
      </c>
      <c r="H84" s="22">
        <v>124.2</v>
      </c>
      <c r="I84" s="22">
        <v>108.2</v>
      </c>
      <c r="J84" s="21">
        <v>114.1</v>
      </c>
      <c r="K84" s="21">
        <v>125.4</v>
      </c>
      <c r="L84" s="21">
        <v>104.6</v>
      </c>
      <c r="M84" s="17">
        <f>100*(J84/J83-1)</f>
        <v>1.152482269503552</v>
      </c>
      <c r="N84" s="17">
        <f>100*(K84/K83-1)</f>
        <v>0.48076923076922906</v>
      </c>
      <c r="O84" s="17">
        <f>100*(L84/L83-1)</f>
        <v>1.6520894071914372</v>
      </c>
      <c r="P84" s="17">
        <f>100*(+((J84-J83)/J83+1)^12-1)</f>
        <v>14.740975347295793</v>
      </c>
      <c r="Q84" s="17">
        <f>100*(+((K84-K83)/K83+1)^12-1)</f>
        <v>5.924253934442447</v>
      </c>
      <c r="R84" s="17">
        <f>100*(+((L84-L83)/L83+1)^12-1)</f>
        <v>21.72946610025739</v>
      </c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7" ht="12.75">
      <c r="A85" s="20">
        <v>2006</v>
      </c>
      <c r="C85" s="18">
        <v>3</v>
      </c>
      <c r="D85" s="21">
        <v>127.8</v>
      </c>
      <c r="E85" s="21">
        <v>135.4</v>
      </c>
      <c r="F85" s="21">
        <v>122.1</v>
      </c>
      <c r="G85" s="22">
        <v>113.9</v>
      </c>
      <c r="H85" s="22">
        <v>125.2</v>
      </c>
      <c r="I85" s="22">
        <v>106.6</v>
      </c>
      <c r="J85" s="21">
        <v>115.2</v>
      </c>
      <c r="K85" s="21">
        <v>126.2</v>
      </c>
      <c r="L85" s="21">
        <v>106</v>
      </c>
      <c r="M85" s="17">
        <f>100*(J85/J84-1)</f>
        <v>0.9640666082384008</v>
      </c>
      <c r="N85" s="17">
        <f>100*(K85/K84-1)</f>
        <v>0.6379585326953707</v>
      </c>
      <c r="O85" s="17">
        <f>100*(L85/L84-1)</f>
        <v>1.3384321223709472</v>
      </c>
      <c r="P85" s="17">
        <f>100*(+((J85-J84)/J84+1)^12-1)</f>
        <v>12.202366280835154</v>
      </c>
      <c r="Q85" s="17">
        <f>100*(+((K85-K84)/K84+1)^12-1)</f>
        <v>7.9299115028700795</v>
      </c>
      <c r="R85" s="17">
        <f>100*(+((L85-L84)/L84+1)^12-1)</f>
        <v>17.29788159328116</v>
      </c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37" ht="12.75">
      <c r="A86" s="20">
        <v>2006</v>
      </c>
      <c r="C86" s="18">
        <v>4</v>
      </c>
      <c r="D86" s="21">
        <v>116.8</v>
      </c>
      <c r="E86" s="21">
        <v>127.6</v>
      </c>
      <c r="F86" s="21">
        <v>107.8</v>
      </c>
      <c r="G86" s="22">
        <v>116.7</v>
      </c>
      <c r="H86" s="22">
        <v>127.2</v>
      </c>
      <c r="I86" s="22">
        <v>108.3</v>
      </c>
      <c r="J86" s="21">
        <v>116</v>
      </c>
      <c r="K86" s="21">
        <v>127</v>
      </c>
      <c r="L86" s="21">
        <v>106.8</v>
      </c>
      <c r="M86" s="17">
        <f>100*(J86/J85-1)</f>
        <v>0.694444444444442</v>
      </c>
      <c r="N86" s="17">
        <f>100*(K86/K85-1)</f>
        <v>0.6339144215530945</v>
      </c>
      <c r="O86" s="17">
        <f>100*(L86/L85-1)</f>
        <v>0.7547169811320753</v>
      </c>
      <c r="P86" s="17">
        <f>100*(+((J86-J85)/J85+1)^12-1)</f>
        <v>8.659104536586293</v>
      </c>
      <c r="Q86" s="17">
        <f>100*(+((K86-K85)/K85+1)^12-1)</f>
        <v>7.877877366915453</v>
      </c>
      <c r="R86" s="17">
        <f>100*(+((L86-L85)/L85+1)^12-1)</f>
        <v>9.44215829651558</v>
      </c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7" ht="12.75">
      <c r="A87" s="20">
        <v>2006</v>
      </c>
      <c r="C87" s="18">
        <v>5</v>
      </c>
      <c r="D87" s="21">
        <v>117.8</v>
      </c>
      <c r="E87" s="21">
        <v>137.1</v>
      </c>
      <c r="F87" s="21">
        <v>103.4</v>
      </c>
      <c r="G87" s="22">
        <v>116.7</v>
      </c>
      <c r="H87" s="22">
        <v>131.7</v>
      </c>
      <c r="I87" s="22">
        <v>105</v>
      </c>
      <c r="J87" s="21">
        <v>116.4</v>
      </c>
      <c r="K87" s="21">
        <v>127.7</v>
      </c>
      <c r="L87" s="21">
        <v>106.9</v>
      </c>
      <c r="M87" s="17">
        <f>100*(J87/J86-1)</f>
        <v>0.34482758620690834</v>
      </c>
      <c r="N87" s="17">
        <f>100*(K87/K86-1)</f>
        <v>0.5511811023622082</v>
      </c>
      <c r="O87" s="17">
        <f>100*(L87/L86-1)</f>
        <v>0.09363295880151501</v>
      </c>
      <c r="P87" s="17">
        <f>100*(+((J87-J86)/J86+1)^12-1)</f>
        <v>4.217318120267177</v>
      </c>
      <c r="Q87" s="17">
        <f>100*(+((K87-K86)/K86+1)^12-1)</f>
        <v>6.818411602179997</v>
      </c>
      <c r="R87" s="17">
        <f>100*(+((L87-L86)/L86+1)^12-1)</f>
        <v>1.1293999097981677</v>
      </c>
      <c r="AC87" s="17"/>
      <c r="AD87" s="17"/>
      <c r="AE87" s="17"/>
      <c r="AF87" s="17"/>
      <c r="AG87" s="17"/>
      <c r="AH87" s="17"/>
      <c r="AI87" s="17"/>
      <c r="AJ87" s="17"/>
      <c r="AK87" s="17"/>
    </row>
    <row r="88" spans="1:37" ht="12.75">
      <c r="A88" s="20">
        <v>2006</v>
      </c>
      <c r="C88" s="18">
        <v>6</v>
      </c>
      <c r="D88" s="21">
        <v>132.8</v>
      </c>
      <c r="E88" s="21">
        <v>140.4</v>
      </c>
      <c r="F88" s="21">
        <v>126.3</v>
      </c>
      <c r="G88" s="22">
        <v>122</v>
      </c>
      <c r="H88" s="22">
        <v>128.5</v>
      </c>
      <c r="I88" s="22">
        <v>117.9</v>
      </c>
      <c r="J88" s="21">
        <v>116.7</v>
      </c>
      <c r="K88" s="21">
        <v>128.2</v>
      </c>
      <c r="L88" s="21">
        <v>106.9</v>
      </c>
      <c r="M88" s="17">
        <f>100*(J88/J87-1)</f>
        <v>0.2577319587628857</v>
      </c>
      <c r="N88" s="17">
        <f>100*(K88/K87-1)</f>
        <v>0.3915426781519127</v>
      </c>
      <c r="O88" s="17">
        <f>100*(L88/L87-1)</f>
        <v>0</v>
      </c>
      <c r="P88" s="17">
        <f>100*(+((J88-J87)/J87+1)^12-1)</f>
        <v>3.1370033425340393</v>
      </c>
      <c r="Q88" s="17">
        <f>100*(+((K88-K87)/K87+1)^12-1)</f>
        <v>4.801026151924659</v>
      </c>
      <c r="R88" s="17">
        <f>100*(+((L88-L87)/L87+1)^12-1)</f>
        <v>0</v>
      </c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7" ht="12.75">
      <c r="A89" s="20">
        <v>2006</v>
      </c>
      <c r="B89" s="20">
        <v>2006</v>
      </c>
      <c r="C89" s="18">
        <v>7</v>
      </c>
      <c r="D89" s="21">
        <v>89</v>
      </c>
      <c r="E89" s="21">
        <v>92.3</v>
      </c>
      <c r="F89" s="21">
        <v>85.7</v>
      </c>
      <c r="G89" s="22">
        <v>115.5</v>
      </c>
      <c r="H89" s="22">
        <v>128.8</v>
      </c>
      <c r="I89" s="22">
        <v>103.7</v>
      </c>
      <c r="J89" s="21">
        <v>117</v>
      </c>
      <c r="K89" s="21">
        <v>128.7</v>
      </c>
      <c r="L89" s="21">
        <v>107</v>
      </c>
      <c r="M89" s="17">
        <f>100*(J89/J88-1)</f>
        <v>0.25706940874035134</v>
      </c>
      <c r="N89" s="17">
        <f>100*(K89/K88-1)</f>
        <v>0.3900156006240163</v>
      </c>
      <c r="O89" s="17">
        <f>100*(L89/L88-1)</f>
        <v>0.093545369504211</v>
      </c>
      <c r="P89" s="17">
        <f>100*(+((J89-J88)/J88+1)^12-1)</f>
        <v>3.1288247086563636</v>
      </c>
      <c r="Q89" s="17">
        <f>100*(+((K89-K88)/K88+1)^12-1)</f>
        <v>4.781897938628243</v>
      </c>
      <c r="R89" s="17">
        <f>100*(+((L89-L88)/L88+1)^12-1)</f>
        <v>1.128337966873505</v>
      </c>
      <c r="AC89" s="17"/>
      <c r="AD89" s="17"/>
      <c r="AE89" s="17"/>
      <c r="AF89" s="17"/>
      <c r="AG89" s="17"/>
      <c r="AH89" s="17"/>
      <c r="AI89" s="17"/>
      <c r="AJ89" s="17"/>
      <c r="AK89" s="17"/>
    </row>
    <row r="90" spans="1:37" ht="12.75">
      <c r="A90" s="20">
        <v>2006</v>
      </c>
      <c r="C90" s="18">
        <v>8</v>
      </c>
      <c r="D90" s="21">
        <v>110</v>
      </c>
      <c r="E90" s="21">
        <v>122.3</v>
      </c>
      <c r="F90" s="21">
        <v>100.5</v>
      </c>
      <c r="G90" s="22">
        <v>117.1</v>
      </c>
      <c r="H90" s="22">
        <v>126.9</v>
      </c>
      <c r="I90" s="22">
        <v>107.5</v>
      </c>
      <c r="J90" s="21">
        <v>117.6</v>
      </c>
      <c r="K90" s="21">
        <v>129.3</v>
      </c>
      <c r="L90" s="21">
        <v>107.6</v>
      </c>
      <c r="M90" s="17">
        <f>100*(J90/J89-1)</f>
        <v>0.512820512820511</v>
      </c>
      <c r="N90" s="17">
        <f>100*(K90/K89-1)</f>
        <v>0.4662004662004948</v>
      </c>
      <c r="O90" s="17">
        <f>100*(L90/L89-1)</f>
        <v>0.5607476635513864</v>
      </c>
      <c r="P90" s="17">
        <f>100*(+((J90-J89)/J89+1)^12-1)</f>
        <v>6.330417699760349</v>
      </c>
      <c r="Q90" s="17">
        <f>100*(+((K90-K89)/K89+1)^12-1)</f>
        <v>5.740104607529917</v>
      </c>
      <c r="R90" s="17">
        <f>100*(+((L90-L89)/L89+1)^12-1)</f>
        <v>6.940429435204609</v>
      </c>
      <c r="AC90" s="17"/>
      <c r="AD90" s="17"/>
      <c r="AE90" s="17"/>
      <c r="AF90" s="17"/>
      <c r="AG90" s="17"/>
      <c r="AH90" s="17"/>
      <c r="AI90" s="17"/>
      <c r="AJ90" s="17"/>
      <c r="AK90" s="17"/>
    </row>
    <row r="91" spans="1:37" ht="12.75">
      <c r="A91" s="20">
        <v>2006</v>
      </c>
      <c r="C91" s="18">
        <v>9</v>
      </c>
      <c r="D91" s="21">
        <v>123.7</v>
      </c>
      <c r="E91" s="21">
        <v>139.1</v>
      </c>
      <c r="F91" s="21">
        <v>111.8</v>
      </c>
      <c r="G91" s="22">
        <v>118.6</v>
      </c>
      <c r="H91" s="22">
        <v>130.8</v>
      </c>
      <c r="I91" s="22">
        <v>109</v>
      </c>
      <c r="J91" s="21">
        <v>118.3</v>
      </c>
      <c r="K91" s="21">
        <v>130.1</v>
      </c>
      <c r="L91" s="21">
        <v>108.6</v>
      </c>
      <c r="M91" s="17">
        <f>100*(J91/J90-1)</f>
        <v>0.5952380952380931</v>
      </c>
      <c r="N91" s="17">
        <f>100*(K91/K90-1)</f>
        <v>0.6187161639597649</v>
      </c>
      <c r="O91" s="17">
        <f>100*(L91/L90-1)</f>
        <v>0.9293680297397744</v>
      </c>
      <c r="P91" s="17">
        <f>100*(+((J91-J90)/J90+1)^12-1)</f>
        <v>7.381403168480016</v>
      </c>
      <c r="Q91" s="17">
        <f>100*(+((K91-K90)/K90+1)^12-1)</f>
        <v>7.68253233812306</v>
      </c>
      <c r="R91" s="17">
        <f>100*(+((L91-L90)/L90+1)^12-1)</f>
        <v>11.740509448728332</v>
      </c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7" ht="12.75">
      <c r="A92" s="20">
        <v>2006</v>
      </c>
      <c r="C92" s="18">
        <v>10</v>
      </c>
      <c r="D92" s="21">
        <v>123.3</v>
      </c>
      <c r="E92" s="21">
        <v>140.3</v>
      </c>
      <c r="F92" s="21">
        <v>110.3</v>
      </c>
      <c r="G92" s="22">
        <v>119.5</v>
      </c>
      <c r="H92" s="22">
        <v>130.2</v>
      </c>
      <c r="I92" s="22">
        <v>109.7</v>
      </c>
      <c r="J92" s="21">
        <v>119.3</v>
      </c>
      <c r="K92" s="21">
        <v>131</v>
      </c>
      <c r="L92" s="21">
        <v>109.8</v>
      </c>
      <c r="M92" s="17">
        <f>100*(J92/J91-1)</f>
        <v>0.8453085376162406</v>
      </c>
      <c r="N92" s="17">
        <f>100*(K92/K91-1)</f>
        <v>0.6917755572636519</v>
      </c>
      <c r="O92" s="17">
        <f>100*(L92/L91-1)</f>
        <v>1.104972375690605</v>
      </c>
      <c r="P92" s="17">
        <f>100*(+((J92-J91)/J91+1)^12-1)</f>
        <v>10.62884761484748</v>
      </c>
      <c r="Q92" s="17">
        <f>100*(+((K92-K91)/K91+1)^12-1)</f>
        <v>8.624549706297845</v>
      </c>
      <c r="R92" s="17">
        <f>100*(+((L92-L91)/L91+1)^12-1)</f>
        <v>14.09593674625449</v>
      </c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37" ht="12.75">
      <c r="A93" s="20">
        <v>2006</v>
      </c>
      <c r="C93" s="18">
        <v>11</v>
      </c>
      <c r="D93" s="21">
        <v>123.3</v>
      </c>
      <c r="E93" s="21">
        <v>141.9</v>
      </c>
      <c r="F93" s="21">
        <v>109.5</v>
      </c>
      <c r="G93" s="22">
        <v>120.7</v>
      </c>
      <c r="H93" s="22">
        <v>132</v>
      </c>
      <c r="I93" s="22">
        <v>111.8</v>
      </c>
      <c r="J93" s="21">
        <v>120.1</v>
      </c>
      <c r="K93" s="21">
        <v>132</v>
      </c>
      <c r="L93" s="21">
        <v>110.9</v>
      </c>
      <c r="M93" s="17">
        <f>100*(J93/J92-1)</f>
        <v>0.6705783738474302</v>
      </c>
      <c r="N93" s="17">
        <f>100*(K93/K92-1)</f>
        <v>0.7633587786259444</v>
      </c>
      <c r="O93" s="17">
        <f>100*(L93/L92-1)</f>
        <v>1.0018214936247771</v>
      </c>
      <c r="P93" s="17">
        <f>100*(+((J93-J92)/J92+1)^12-1)</f>
        <v>8.350461332586168</v>
      </c>
      <c r="Q93" s="17">
        <f>100*(+((K93-K92)/K92+1)^12-1)</f>
        <v>9.554854549518964</v>
      </c>
      <c r="R93" s="17">
        <f>100*(+((L93-L92)/L92+1)^12-1)</f>
        <v>12.706891625584781</v>
      </c>
      <c r="AC93" s="17"/>
      <c r="AD93" s="17"/>
      <c r="AE93" s="17"/>
      <c r="AF93" s="17"/>
      <c r="AG93" s="17"/>
      <c r="AH93" s="17"/>
      <c r="AI93" s="17"/>
      <c r="AJ93" s="17"/>
      <c r="AK93" s="17"/>
    </row>
    <row r="94" spans="1:37" ht="12.75">
      <c r="A94" s="20">
        <v>2006</v>
      </c>
      <c r="C94" s="18">
        <v>12</v>
      </c>
      <c r="D94" s="21">
        <v>120.6</v>
      </c>
      <c r="E94" s="21">
        <v>134.4</v>
      </c>
      <c r="F94" s="21">
        <v>109.8</v>
      </c>
      <c r="G94" s="22">
        <v>119.3</v>
      </c>
      <c r="H94" s="22">
        <v>135.2</v>
      </c>
      <c r="I94" s="22">
        <v>109.1</v>
      </c>
      <c r="J94" s="21">
        <v>120.6</v>
      </c>
      <c r="K94" s="21">
        <v>132.9</v>
      </c>
      <c r="L94" s="21">
        <v>111.6</v>
      </c>
      <c r="M94" s="17">
        <f>100*(J94/J93-1)</f>
        <v>0.41631973355538143</v>
      </c>
      <c r="N94" s="17">
        <f>100*(K94/K93-1)</f>
        <v>0.6818181818181834</v>
      </c>
      <c r="O94" s="17">
        <f>100*(L94/L93-1)</f>
        <v>0.6311992786293796</v>
      </c>
      <c r="P94" s="17">
        <f>100*(+((J94-J93)/J93+1)^12-1)</f>
        <v>5.111831835055036</v>
      </c>
      <c r="Q94" s="17">
        <f>100*(+((K94-K93)/K93+1)^12-1)</f>
        <v>8.495717654776524</v>
      </c>
      <c r="R94" s="17">
        <f>100*(+((L94-L93)/L93+1)^12-1)</f>
        <v>7.84295549434697</v>
      </c>
      <c r="AC94" s="17"/>
      <c r="AD94" s="17"/>
      <c r="AE94" s="17"/>
      <c r="AF94" s="17"/>
      <c r="AG94" s="17"/>
      <c r="AH94" s="17"/>
      <c r="AI94" s="17"/>
      <c r="AJ94" s="17"/>
      <c r="AK94" s="17"/>
    </row>
    <row r="95" spans="1:37" ht="12.75">
      <c r="A95" s="20">
        <v>2007</v>
      </c>
      <c r="C95" s="18">
        <v>1</v>
      </c>
      <c r="D95" s="21">
        <v>119.7</v>
      </c>
      <c r="E95" s="21">
        <v>124.8</v>
      </c>
      <c r="F95" s="21">
        <v>115.6</v>
      </c>
      <c r="G95" s="22">
        <v>122.7</v>
      </c>
      <c r="H95" s="22">
        <v>133.1</v>
      </c>
      <c r="I95" s="22">
        <v>115.1</v>
      </c>
      <c r="J95" s="21">
        <v>120.7</v>
      </c>
      <c r="K95" s="21">
        <v>133.4</v>
      </c>
      <c r="L95" s="21">
        <v>111.8</v>
      </c>
      <c r="M95" s="17">
        <f>100*(J95/J94-1)</f>
        <v>0.08291873963517382</v>
      </c>
      <c r="N95" s="17">
        <f>100*(K95/K94-1)</f>
        <v>0.3762227238525151</v>
      </c>
      <c r="O95" s="17">
        <f>100*(L95/L94-1)</f>
        <v>0.17921146953405742</v>
      </c>
      <c r="P95" s="17">
        <f>100*(+((J95-J94)/J94+1)^12-1)</f>
        <v>0.9995752829288884</v>
      </c>
      <c r="Q95" s="17">
        <f>100*(+((K95-K94)/K94+1)^12-1)</f>
        <v>4.609272940044451</v>
      </c>
      <c r="R95" s="17">
        <f>100*(+((L95-L94)/L94+1)^12-1)</f>
        <v>2.1718618271798773</v>
      </c>
      <c r="AC95" s="17"/>
      <c r="AD95" s="17"/>
      <c r="AE95" s="17"/>
      <c r="AF95" s="17"/>
      <c r="AG95" s="17"/>
      <c r="AH95" s="17"/>
      <c r="AI95" s="17"/>
      <c r="AJ95" s="17"/>
      <c r="AK95" s="17"/>
    </row>
    <row r="96" spans="1:37" ht="12.75">
      <c r="A96" s="20">
        <v>2007</v>
      </c>
      <c r="C96" s="18">
        <v>2</v>
      </c>
      <c r="D96" s="21">
        <v>119.1</v>
      </c>
      <c r="E96" s="21">
        <v>126.4</v>
      </c>
      <c r="F96" s="21">
        <v>112.8</v>
      </c>
      <c r="G96" s="22">
        <v>120.8</v>
      </c>
      <c r="H96" s="22">
        <v>132.6</v>
      </c>
      <c r="I96" s="22">
        <v>111.7</v>
      </c>
      <c r="J96" s="21">
        <v>120.6</v>
      </c>
      <c r="K96" s="21">
        <v>133.6</v>
      </c>
      <c r="L96" s="21">
        <v>111.6</v>
      </c>
      <c r="M96" s="17">
        <f>100*(J96/J95-1)</f>
        <v>-0.08285004142503105</v>
      </c>
      <c r="N96" s="17">
        <f>100*(K96/K95-1)</f>
        <v>0.14992503748125774</v>
      </c>
      <c r="O96" s="17">
        <f>100*(L96/L95-1)</f>
        <v>-0.17889087656529634</v>
      </c>
      <c r="P96" s="17">
        <f>100*(+((J96-J95)/J95+1)^12-1)</f>
        <v>-0.9896826596832442</v>
      </c>
      <c r="Q96" s="17">
        <f>100*(+((K96-K95)/K95+1)^12-1)</f>
        <v>1.8140100003355863</v>
      </c>
      <c r="R96" s="17">
        <f>100*(+((L96-L95)/L95+1)^12-1)</f>
        <v>-2.125694675950518</v>
      </c>
      <c r="AC96" s="17"/>
      <c r="AD96" s="17"/>
      <c r="AE96" s="17"/>
      <c r="AF96" s="17"/>
      <c r="AG96" s="17"/>
      <c r="AH96" s="17"/>
      <c r="AI96" s="17"/>
      <c r="AJ96" s="17"/>
      <c r="AK96" s="17"/>
    </row>
    <row r="97" spans="1:37" ht="12.75">
      <c r="A97" s="20">
        <v>2007</v>
      </c>
      <c r="C97" s="18">
        <v>3</v>
      </c>
      <c r="D97" s="21">
        <v>133.8</v>
      </c>
      <c r="E97" s="21">
        <v>143.6</v>
      </c>
      <c r="F97" s="21">
        <v>126</v>
      </c>
      <c r="G97" s="22">
        <v>119.4</v>
      </c>
      <c r="H97" s="22">
        <v>133.2</v>
      </c>
      <c r="I97" s="22">
        <v>111</v>
      </c>
      <c r="J97" s="21">
        <v>120.3</v>
      </c>
      <c r="K97" s="21">
        <v>133.7</v>
      </c>
      <c r="L97" s="21">
        <v>111.1</v>
      </c>
      <c r="M97" s="17">
        <f>100*(J97/J96-1)</f>
        <v>-0.24875621890546595</v>
      </c>
      <c r="N97" s="17">
        <f>100*(K97/K96-1)</f>
        <v>0.07485029940119681</v>
      </c>
      <c r="O97" s="17">
        <f>100*(L97/L96-1)</f>
        <v>-0.44802867383512135</v>
      </c>
      <c r="P97" s="17">
        <f>100*(+((J97-J96)/J96+1)^12-1)</f>
        <v>-2.9445708106199953</v>
      </c>
      <c r="Q97" s="17">
        <f>100*(+((K97-K96)/K96+1)^12-1)</f>
        <v>0.9019105285865026</v>
      </c>
      <c r="R97" s="17">
        <f>100*(+((L97-L96)/L96+1)^12-1)</f>
        <v>-5.245821204880807</v>
      </c>
      <c r="AC97" s="17"/>
      <c r="AD97" s="17"/>
      <c r="AE97" s="17"/>
      <c r="AF97" s="17"/>
      <c r="AG97" s="17"/>
      <c r="AH97" s="17"/>
      <c r="AI97" s="17"/>
      <c r="AJ97" s="17"/>
      <c r="AK97" s="17"/>
    </row>
    <row r="98" spans="1:37" ht="12.75">
      <c r="A98" s="20">
        <v>2007</v>
      </c>
      <c r="C98" s="18">
        <v>4</v>
      </c>
      <c r="D98" s="21">
        <v>118.7</v>
      </c>
      <c r="E98" s="21">
        <v>134.8</v>
      </c>
      <c r="F98" s="21">
        <v>106.3</v>
      </c>
      <c r="G98" s="22">
        <v>119.3</v>
      </c>
      <c r="H98" s="22">
        <v>134.5</v>
      </c>
      <c r="I98" s="22">
        <v>107.4</v>
      </c>
      <c r="J98" s="21">
        <v>120.2</v>
      </c>
      <c r="K98" s="21">
        <v>133.8</v>
      </c>
      <c r="L98" s="21">
        <v>110.5</v>
      </c>
      <c r="M98" s="17">
        <f>100*(J98/J97-1)</f>
        <v>-0.08312551953448821</v>
      </c>
      <c r="N98" s="17">
        <f>100*(K98/K97-1)</f>
        <v>0.07479431563202077</v>
      </c>
      <c r="O98" s="17">
        <f>100*(L98/L97-1)</f>
        <v>-0.5400540054005365</v>
      </c>
      <c r="P98" s="17">
        <f>100*(+((J98-J97)/J97+1)^12-1)</f>
        <v>-0.9929583449631463</v>
      </c>
      <c r="Q98" s="17">
        <f>100*(+((K98-K97)/K97+1)^12-1)</f>
        <v>0.9012331733623036</v>
      </c>
      <c r="R98" s="17">
        <f>100*(+((L98-L97)/L97+1)^12-1)</f>
        <v>-6.291577069893539</v>
      </c>
      <c r="AC98" s="17"/>
      <c r="AD98" s="17"/>
      <c r="AE98" s="17"/>
      <c r="AF98" s="17"/>
      <c r="AG98" s="17"/>
      <c r="AH98" s="17"/>
      <c r="AI98" s="17"/>
      <c r="AJ98" s="17"/>
      <c r="AK98" s="17"/>
    </row>
    <row r="99" spans="1:37" ht="12.75">
      <c r="A99" s="20">
        <v>2007</v>
      </c>
      <c r="C99" s="18">
        <v>5</v>
      </c>
      <c r="D99" s="21">
        <v>127</v>
      </c>
      <c r="E99" s="21">
        <v>140.7</v>
      </c>
      <c r="F99" s="21">
        <v>116.6</v>
      </c>
      <c r="G99" s="22">
        <v>125.6</v>
      </c>
      <c r="H99" s="22">
        <v>134.6</v>
      </c>
      <c r="I99" s="22">
        <v>118.2</v>
      </c>
      <c r="J99" s="21">
        <v>120.3</v>
      </c>
      <c r="K99" s="21">
        <v>134</v>
      </c>
      <c r="L99" s="21">
        <v>110</v>
      </c>
      <c r="M99" s="17">
        <f>100*(J99/J98-1)</f>
        <v>0.08319467554076532</v>
      </c>
      <c r="N99" s="17">
        <f>100*(K99/K98-1)</f>
        <v>0.1494768310911665</v>
      </c>
      <c r="O99" s="17">
        <f>100*(L99/L98-1)</f>
        <v>-0.4524886877828038</v>
      </c>
      <c r="P99" s="17">
        <f>100*(+((J99-J98)/J98+1)^12-1)</f>
        <v>1.002916891934813</v>
      </c>
      <c r="Q99" s="17">
        <f>100*(+((K99-K98)/K98+1)^12-1)</f>
        <v>1.8085422898045378</v>
      </c>
      <c r="R99" s="17">
        <f>100*(+((L99-L98)/L98+1)^12-1)</f>
        <v>-5.296749479279084</v>
      </c>
      <c r="AC99" s="17"/>
      <c r="AD99" s="17"/>
      <c r="AE99" s="17"/>
      <c r="AF99" s="17"/>
      <c r="AG99" s="17"/>
      <c r="AH99" s="17"/>
      <c r="AI99" s="17"/>
      <c r="AJ99" s="17"/>
      <c r="AK99" s="17"/>
    </row>
    <row r="100" spans="1:37" ht="12.75">
      <c r="A100" s="20">
        <v>2007</v>
      </c>
      <c r="C100" s="18">
        <v>6</v>
      </c>
      <c r="D100" s="21">
        <v>130.6</v>
      </c>
      <c r="E100" s="21">
        <v>144.3</v>
      </c>
      <c r="F100" s="21">
        <v>119.4</v>
      </c>
      <c r="G100" s="22">
        <v>120.2</v>
      </c>
      <c r="H100" s="22">
        <v>132.3</v>
      </c>
      <c r="I100" s="22">
        <v>111.2</v>
      </c>
      <c r="J100" s="21">
        <v>120.6</v>
      </c>
      <c r="K100" s="21">
        <v>134.2</v>
      </c>
      <c r="L100" s="21">
        <v>109.7</v>
      </c>
      <c r="M100" s="17">
        <f>100*(J100/J99-1)</f>
        <v>0.24937655860348684</v>
      </c>
      <c r="N100" s="17">
        <f>100*(K100/K99-1)</f>
        <v>0.14925373134326847</v>
      </c>
      <c r="O100" s="17">
        <f>100*(L100/L99-1)</f>
        <v>-0.27272727272726893</v>
      </c>
      <c r="P100" s="17">
        <f>100*(+((J100-J99)/J99+1)^12-1)</f>
        <v>3.0339063308602032</v>
      </c>
      <c r="Q100" s="17">
        <f>100*(+((K100-K99)/K99+1)^12-1)</f>
        <v>1.8058207760172307</v>
      </c>
      <c r="R100" s="17">
        <f>100*(+((L100-L99)/L99+1)^12-1)</f>
        <v>-3.22407991799768</v>
      </c>
      <c r="AC100" s="17"/>
      <c r="AD100" s="17"/>
      <c r="AE100" s="17"/>
      <c r="AF100" s="17"/>
      <c r="AG100" s="17"/>
      <c r="AH100" s="17"/>
      <c r="AI100" s="17"/>
      <c r="AJ100" s="17"/>
      <c r="AK100" s="17"/>
    </row>
    <row r="101" spans="1:37" ht="12.75">
      <c r="A101" s="20">
        <v>2007</v>
      </c>
      <c r="B101" s="20">
        <v>2007</v>
      </c>
      <c r="C101" s="18">
        <v>7</v>
      </c>
      <c r="D101" s="21">
        <v>94.8</v>
      </c>
      <c r="E101" s="21">
        <v>98.5</v>
      </c>
      <c r="F101" s="21">
        <v>91.3</v>
      </c>
      <c r="G101" s="22">
        <v>121.3</v>
      </c>
      <c r="H101" s="22">
        <v>135.5</v>
      </c>
      <c r="I101" s="22">
        <v>108.6</v>
      </c>
      <c r="J101" s="21">
        <v>121</v>
      </c>
      <c r="K101" s="21">
        <v>134.5</v>
      </c>
      <c r="L101" s="21">
        <v>109.7</v>
      </c>
      <c r="M101" s="17">
        <f>100*(J101/J100-1)</f>
        <v>0.3316749585406287</v>
      </c>
      <c r="N101" s="17">
        <f>100*(K101/K100-1)</f>
        <v>0.22354694485842153</v>
      </c>
      <c r="O101" s="17">
        <f>100*(L101/L100-1)</f>
        <v>0</v>
      </c>
      <c r="P101" s="17">
        <f>100*(+((J101-J100)/J100+1)^12-1)</f>
        <v>4.053513702167266</v>
      </c>
      <c r="Q101" s="17">
        <f>100*(+((K101-K100)/K100+1)^12-1)</f>
        <v>2.7157926850521763</v>
      </c>
      <c r="R101" s="17">
        <f>100*(+((L101-L100)/L100+1)^12-1)</f>
        <v>0</v>
      </c>
      <c r="AC101" s="17"/>
      <c r="AD101" s="17"/>
      <c r="AE101" s="17"/>
      <c r="AF101" s="17"/>
      <c r="AG101" s="17"/>
      <c r="AH101" s="17"/>
      <c r="AI101" s="17"/>
      <c r="AJ101" s="17"/>
      <c r="AK101" s="17"/>
    </row>
    <row r="102" spans="1:37" ht="12.75">
      <c r="A102" s="20">
        <v>2007</v>
      </c>
      <c r="C102" s="18">
        <v>8</v>
      </c>
      <c r="D102" s="21">
        <v>114.8</v>
      </c>
      <c r="E102" s="21">
        <v>131.2</v>
      </c>
      <c r="F102" s="21">
        <v>102.4</v>
      </c>
      <c r="G102" s="22">
        <v>122</v>
      </c>
      <c r="H102" s="22">
        <v>136.3</v>
      </c>
      <c r="I102" s="22">
        <v>109.2</v>
      </c>
      <c r="J102" s="21">
        <v>121.5</v>
      </c>
      <c r="K102" s="21">
        <v>134.6</v>
      </c>
      <c r="L102" s="21">
        <v>110.1</v>
      </c>
      <c r="M102" s="17">
        <f>100*(J102/J101-1)</f>
        <v>0.4132231404958775</v>
      </c>
      <c r="N102" s="17">
        <f>100*(K102/K101-1)</f>
        <v>0.07434944237918462</v>
      </c>
      <c r="O102" s="17">
        <f>100*(L102/L101-1)</f>
        <v>0.3646308113035568</v>
      </c>
      <c r="P102" s="17">
        <f>100*(+((J102-J101)/J101+1)^12-1)</f>
        <v>5.072941737849135</v>
      </c>
      <c r="Q102" s="17">
        <f>100*(+((K102-K101)/K101+1)^12-1)</f>
        <v>0.8958507396374937</v>
      </c>
      <c r="R102" s="17">
        <f>100*(+((L102-L101)/L101+1)^12-1)</f>
        <v>4.464395805779442</v>
      </c>
      <c r="AC102" s="17"/>
      <c r="AD102" s="17"/>
      <c r="AE102" s="17"/>
      <c r="AF102" s="17"/>
      <c r="AG102" s="17"/>
      <c r="AH102" s="17"/>
      <c r="AI102" s="17"/>
      <c r="AJ102" s="17"/>
      <c r="AK102" s="17"/>
    </row>
    <row r="103" spans="1:37" ht="12.75">
      <c r="A103" s="20">
        <v>2007</v>
      </c>
      <c r="C103" s="18">
        <v>9</v>
      </c>
      <c r="D103" s="21">
        <v>126.3</v>
      </c>
      <c r="E103" s="21">
        <v>141.1</v>
      </c>
      <c r="F103" s="21">
        <v>114.4</v>
      </c>
      <c r="G103" s="22">
        <v>121.5</v>
      </c>
      <c r="H103" s="22">
        <v>133.1</v>
      </c>
      <c r="I103" s="22">
        <v>111.6</v>
      </c>
      <c r="J103" s="21">
        <v>122.1</v>
      </c>
      <c r="K103" s="21">
        <v>135</v>
      </c>
      <c r="L103" s="21">
        <v>110.9</v>
      </c>
      <c r="M103" s="17">
        <f>100*(J103/J102-1)</f>
        <v>0.49382716049382047</v>
      </c>
      <c r="N103" s="17">
        <f>100*(K103/K102-1)</f>
        <v>0.2971768202080227</v>
      </c>
      <c r="O103" s="17">
        <f>100*(L103/L102-1)</f>
        <v>0.7266121707538709</v>
      </c>
      <c r="P103" s="17">
        <f>100*(+((J103-J102)/J102+1)^12-1)</f>
        <v>6.089556072583813</v>
      </c>
      <c r="Q103" s="17">
        <f>100*(+((K103-K102)/K102+1)^12-1)</f>
        <v>3.6249903904662872</v>
      </c>
      <c r="R103" s="17">
        <f>100*(+((L103-L102)/L102+1)^12-1)</f>
        <v>9.076382481011859</v>
      </c>
      <c r="AC103" s="17"/>
      <c r="AD103" s="17"/>
      <c r="AE103" s="17"/>
      <c r="AF103" s="17"/>
      <c r="AG103" s="17"/>
      <c r="AH103" s="17"/>
      <c r="AI103" s="17"/>
      <c r="AJ103" s="17"/>
      <c r="AK103" s="17"/>
    </row>
    <row r="104" spans="1:37" ht="12.75">
      <c r="A104" s="20">
        <v>2007</v>
      </c>
      <c r="C104" s="18">
        <v>10</v>
      </c>
      <c r="D104" s="21">
        <v>126</v>
      </c>
      <c r="E104" s="21">
        <v>145.4</v>
      </c>
      <c r="F104" s="21">
        <v>111.7</v>
      </c>
      <c r="G104" s="22">
        <v>122</v>
      </c>
      <c r="H104" s="22">
        <v>135.5</v>
      </c>
      <c r="I104" s="22">
        <v>109.8</v>
      </c>
      <c r="J104" s="21">
        <v>122.8</v>
      </c>
      <c r="K104" s="21">
        <v>135.6</v>
      </c>
      <c r="L104" s="21">
        <v>111.9</v>
      </c>
      <c r="M104" s="17">
        <f>100*(J104/J103-1)</f>
        <v>0.5733005733005836</v>
      </c>
      <c r="N104" s="17">
        <f>100*(K104/K103-1)</f>
        <v>0.4444444444444473</v>
      </c>
      <c r="O104" s="17">
        <f>100*(L104/L103-1)</f>
        <v>0.9017132551848439</v>
      </c>
      <c r="P104" s="17">
        <f>100*(+((J104-J103)/J103+1)^12-1)</f>
        <v>7.100730819798118</v>
      </c>
      <c r="Q104" s="17">
        <f>100*(+((K104-K103)/K103+1)^12-1)</f>
        <v>5.465654568786782</v>
      </c>
      <c r="R104" s="17">
        <f>100*(+((L104-L103)/L103+1)^12-1)</f>
        <v>11.37365813265998</v>
      </c>
      <c r="AC104" s="17"/>
      <c r="AD104" s="17"/>
      <c r="AE104" s="17"/>
      <c r="AF104" s="17"/>
      <c r="AG104" s="17"/>
      <c r="AH104" s="17"/>
      <c r="AI104" s="17"/>
      <c r="AJ104" s="17"/>
      <c r="AK104" s="17"/>
    </row>
    <row r="105" spans="1:37" ht="12.75">
      <c r="A105" s="20">
        <v>2007</v>
      </c>
      <c r="C105" s="18">
        <v>11</v>
      </c>
      <c r="D105" s="21">
        <v>126.7</v>
      </c>
      <c r="E105" s="21">
        <v>146.2</v>
      </c>
      <c r="F105" s="21">
        <v>112</v>
      </c>
      <c r="G105" s="22">
        <v>123.5</v>
      </c>
      <c r="H105" s="22">
        <v>136.4</v>
      </c>
      <c r="I105" s="22">
        <v>113.2</v>
      </c>
      <c r="J105" s="21">
        <v>123.3</v>
      </c>
      <c r="K105" s="21">
        <v>136.4</v>
      </c>
      <c r="L105" s="21">
        <v>112.9</v>
      </c>
      <c r="M105" s="17">
        <f>100*(J105/J104-1)</f>
        <v>0.4071661237784907</v>
      </c>
      <c r="N105" s="17">
        <f>100*(K105/K104-1)</f>
        <v>0.5899705014749346</v>
      </c>
      <c r="O105" s="17">
        <f>100*(L105/L104-1)</f>
        <v>0.8936550491510209</v>
      </c>
      <c r="P105" s="17">
        <f>100*(+((J105-J104)/J104+1)^12-1)</f>
        <v>4.996909823825946</v>
      </c>
      <c r="Q105" s="17">
        <f>100*(+((K105-K104)/K104+1)^12-1)</f>
        <v>7.313947244076147</v>
      </c>
      <c r="R105" s="17">
        <f>100*(+((L105-L104)/L104+1)^12-1)</f>
        <v>11.266970812435794</v>
      </c>
      <c r="AC105" s="17"/>
      <c r="AD105" s="17"/>
      <c r="AE105" s="17"/>
      <c r="AF105" s="17"/>
      <c r="AG105" s="17"/>
      <c r="AH105" s="17"/>
      <c r="AI105" s="17"/>
      <c r="AJ105" s="17"/>
      <c r="AK105" s="17"/>
    </row>
    <row r="106" spans="1:37" ht="12.75">
      <c r="A106" s="20">
        <v>2007</v>
      </c>
      <c r="C106" s="18">
        <v>12</v>
      </c>
      <c r="D106" s="21">
        <v>125.5</v>
      </c>
      <c r="E106" s="21">
        <v>135.2</v>
      </c>
      <c r="F106" s="21">
        <v>116.6</v>
      </c>
      <c r="G106" s="22">
        <v>124.3</v>
      </c>
      <c r="H106" s="22">
        <v>135.7</v>
      </c>
      <c r="I106" s="22">
        <v>116.5</v>
      </c>
      <c r="J106" s="21">
        <v>123.6</v>
      </c>
      <c r="K106" s="21">
        <v>137.1</v>
      </c>
      <c r="L106" s="21">
        <v>113.4</v>
      </c>
      <c r="M106" s="17">
        <f>100*(J106/J105-1)</f>
        <v>0.24330900243307862</v>
      </c>
      <c r="N106" s="17">
        <f>100*(K106/K105-1)</f>
        <v>0.513196480938416</v>
      </c>
      <c r="O106" s="17">
        <f>100*(L106/L105-1)</f>
        <v>0.44286979627989886</v>
      </c>
      <c r="P106" s="17">
        <f>100*(+((J106-J105)/J105+1)^12-1)</f>
        <v>2.959098171103225</v>
      </c>
      <c r="Q106" s="17">
        <f>100*(+((K106-K105)/K105+1)^12-1)</f>
        <v>6.335190543971714</v>
      </c>
      <c r="R106" s="17">
        <f>100*(+((L106-L105)/L105+1)^12-1)</f>
        <v>5.4458159029072695</v>
      </c>
      <c r="AC106" s="17"/>
      <c r="AD106" s="17"/>
      <c r="AE106" s="17"/>
      <c r="AF106" s="17"/>
      <c r="AG106" s="17"/>
      <c r="AH106" s="17"/>
      <c r="AI106" s="17"/>
      <c r="AJ106" s="17"/>
      <c r="AK106" s="17"/>
    </row>
    <row r="107" spans="1:37" ht="12.75">
      <c r="A107" s="20">
        <v>2008</v>
      </c>
      <c r="C107" s="18">
        <v>1</v>
      </c>
      <c r="D107" s="21">
        <v>120.9</v>
      </c>
      <c r="E107" s="21">
        <v>131.4</v>
      </c>
      <c r="F107" s="21">
        <v>113</v>
      </c>
      <c r="G107" s="22">
        <v>124</v>
      </c>
      <c r="H107" s="22">
        <v>140.1</v>
      </c>
      <c r="I107" s="22">
        <v>112.8</v>
      </c>
      <c r="J107" s="21">
        <v>123.4</v>
      </c>
      <c r="K107" s="21">
        <v>137.6</v>
      </c>
      <c r="L107" s="21">
        <v>113.1</v>
      </c>
      <c r="M107" s="17">
        <f>100*(J107/J106-1)</f>
        <v>-0.16181229773462036</v>
      </c>
      <c r="N107" s="17">
        <f>100*(K107/K106-1)</f>
        <v>0.3646973012399801</v>
      </c>
      <c r="O107" s="17">
        <f>100*(L107/L106-1)</f>
        <v>-0.2645502645502784</v>
      </c>
      <c r="P107" s="17">
        <f>100*(+((J107-J106)/J106+1)^12-1)</f>
        <v>-1.9245595182116326</v>
      </c>
      <c r="Q107" s="17">
        <f>100*(+((K107-K106)/K106+1)^12-1)</f>
        <v>4.465226280374512</v>
      </c>
      <c r="R107" s="17">
        <f>100*(+((L107-L106)/L106+1)^12-1)</f>
        <v>-3.1288167750428975</v>
      </c>
      <c r="AC107" s="17"/>
      <c r="AD107" s="17"/>
      <c r="AE107" s="17"/>
      <c r="AF107" s="17"/>
      <c r="AG107" s="17"/>
      <c r="AH107" s="17"/>
      <c r="AI107" s="17"/>
      <c r="AJ107" s="17"/>
      <c r="AK107" s="17"/>
    </row>
    <row r="108" spans="1:37" ht="12.75">
      <c r="A108" s="20">
        <v>2008</v>
      </c>
      <c r="C108" s="18">
        <v>2</v>
      </c>
      <c r="D108" s="21">
        <v>120.4</v>
      </c>
      <c r="E108" s="21">
        <v>132.3</v>
      </c>
      <c r="F108" s="21">
        <v>111.2</v>
      </c>
      <c r="G108" s="22">
        <v>123.3</v>
      </c>
      <c r="H108" s="22">
        <v>138.5</v>
      </c>
      <c r="I108" s="22">
        <v>111.8</v>
      </c>
      <c r="J108" s="21">
        <v>122.9</v>
      </c>
      <c r="K108" s="21">
        <v>137.8</v>
      </c>
      <c r="L108" s="21">
        <v>112.3</v>
      </c>
      <c r="M108" s="17">
        <f>100*(J108/J107-1)</f>
        <v>-0.4051863857374438</v>
      </c>
      <c r="N108" s="17">
        <f>100*(K108/K107-1)</f>
        <v>0.14534883720931369</v>
      </c>
      <c r="O108" s="17">
        <f>100*(L108/L107-1)</f>
        <v>-0.7073386383731228</v>
      </c>
      <c r="P108" s="17">
        <f>100*(+((J108-J107)/J107+1)^12-1)</f>
        <v>-4.755330689508764</v>
      </c>
      <c r="Q108" s="17">
        <f>100*(+((K108-K107)/K107+1)^12-1)</f>
        <v>1.7581971706897015</v>
      </c>
      <c r="R108" s="17">
        <f>100*(+((L108-L107)/L107+1)^12-1)</f>
        <v>-8.165510520782604</v>
      </c>
      <c r="AC108" s="17"/>
      <c r="AD108" s="17"/>
      <c r="AE108" s="17"/>
      <c r="AF108" s="17"/>
      <c r="AG108" s="17"/>
      <c r="AH108" s="17"/>
      <c r="AI108" s="17"/>
      <c r="AJ108" s="17"/>
      <c r="AK108" s="17"/>
    </row>
    <row r="109" spans="1:37" ht="12.75">
      <c r="A109" s="20">
        <v>2008</v>
      </c>
      <c r="C109" s="18">
        <v>3</v>
      </c>
      <c r="D109" s="21">
        <v>129.8</v>
      </c>
      <c r="E109" s="21">
        <v>147</v>
      </c>
      <c r="F109" s="21">
        <v>115.8</v>
      </c>
      <c r="G109" s="22">
        <v>116.1</v>
      </c>
      <c r="H109" s="22">
        <v>136.9</v>
      </c>
      <c r="I109" s="22">
        <v>101.8</v>
      </c>
      <c r="J109" s="21">
        <v>122.3</v>
      </c>
      <c r="K109" s="21">
        <v>137.7</v>
      </c>
      <c r="L109" s="21">
        <v>111.1</v>
      </c>
      <c r="M109" s="17">
        <f>100*(J109/J108-1)</f>
        <v>-0.4882017900732394</v>
      </c>
      <c r="N109" s="17">
        <f>100*(K109/K108-1)</f>
        <v>-0.07256894049348928</v>
      </c>
      <c r="O109" s="17">
        <f>100*(L109/L108-1)</f>
        <v>-1.068566340160293</v>
      </c>
      <c r="P109" s="17">
        <f>100*(+((J109-J108)/J108+1)^12-1)</f>
        <v>-5.703648415061002</v>
      </c>
      <c r="Q109" s="17">
        <f>100*(+((K109-K108)/K108+1)^12-1)</f>
        <v>-0.8673599541255461</v>
      </c>
      <c r="R109" s="17">
        <f>100*(+((L109-L108)/L108+1)^12-1)</f>
        <v>-12.095393909546681</v>
      </c>
      <c r="AC109" s="17"/>
      <c r="AD109" s="17"/>
      <c r="AE109" s="17"/>
      <c r="AF109" s="17"/>
      <c r="AG109" s="17"/>
      <c r="AH109" s="17"/>
      <c r="AI109" s="17"/>
      <c r="AJ109" s="17"/>
      <c r="AK109" s="17"/>
    </row>
    <row r="110" spans="1:37" ht="12.75">
      <c r="A110" s="20">
        <v>2008</v>
      </c>
      <c r="C110" s="18">
        <v>4</v>
      </c>
      <c r="D110" s="21">
        <v>119.8</v>
      </c>
      <c r="E110" s="21">
        <v>136.4</v>
      </c>
      <c r="F110" s="21">
        <v>107.7</v>
      </c>
      <c r="G110" s="22">
        <v>120.6</v>
      </c>
      <c r="H110" s="22">
        <v>136.3</v>
      </c>
      <c r="I110" s="22">
        <v>108.8</v>
      </c>
      <c r="J110" s="21">
        <v>121.5</v>
      </c>
      <c r="K110" s="21">
        <v>137.2</v>
      </c>
      <c r="L110" s="21">
        <v>109.5</v>
      </c>
      <c r="M110" s="17">
        <f>100*(J110/J109-1)</f>
        <v>-0.6541291905151292</v>
      </c>
      <c r="N110" s="17">
        <f>100*(K110/K109-1)</f>
        <v>-0.363108206245466</v>
      </c>
      <c r="O110" s="17">
        <f>100*(L110/L109-1)</f>
        <v>-1.4401440144014344</v>
      </c>
      <c r="P110" s="17">
        <f>100*(+((J110-J109)/J109+1)^12-1)</f>
        <v>-7.573214127014694</v>
      </c>
      <c r="Q110" s="17">
        <f>100*(+((K110-K109)/K109+1)^12-1)</f>
        <v>-4.271323772480573</v>
      </c>
      <c r="R110" s="17">
        <f>100*(+((L110-L109)/L109+1)^12-1)</f>
        <v>-15.976508763840869</v>
      </c>
      <c r="AC110" s="17"/>
      <c r="AD110" s="17"/>
      <c r="AE110" s="17"/>
      <c r="AF110" s="17"/>
      <c r="AG110" s="17"/>
      <c r="AH110" s="17"/>
      <c r="AI110" s="17"/>
      <c r="AJ110" s="17"/>
      <c r="AK110" s="17"/>
    </row>
    <row r="111" spans="1:37" ht="12.75">
      <c r="A111" s="20">
        <v>2008</v>
      </c>
      <c r="C111" s="18">
        <v>5</v>
      </c>
      <c r="D111" s="21">
        <v>121.1</v>
      </c>
      <c r="E111" s="21">
        <v>142.2</v>
      </c>
      <c r="F111" s="21">
        <v>105.3</v>
      </c>
      <c r="G111" s="22">
        <v>119.4</v>
      </c>
      <c r="H111" s="22">
        <v>135.6</v>
      </c>
      <c r="I111" s="22">
        <v>106.5</v>
      </c>
      <c r="J111" s="21">
        <v>120.3</v>
      </c>
      <c r="K111" s="21">
        <v>136.5</v>
      </c>
      <c r="L111" s="21">
        <v>107.8</v>
      </c>
      <c r="M111" s="17">
        <f>100*(J111/J110-1)</f>
        <v>-0.987654320987652</v>
      </c>
      <c r="N111" s="17">
        <f>100*(K111/K110-1)</f>
        <v>-0.5102040816326481</v>
      </c>
      <c r="O111" s="17">
        <f>100*(L111/L110-1)</f>
        <v>-1.5525114155251152</v>
      </c>
      <c r="P111" s="17">
        <f>100*(+((J111-J110)/J110+1)^12-1)</f>
        <v>-11.22877911043335</v>
      </c>
      <c r="Q111" s="17">
        <f>100*(+((K111-K110)/K110+1)^12-1)</f>
        <v>-5.9535341219435045</v>
      </c>
      <c r="R111" s="17">
        <f>100*(+((L111-L110)/L110+1)^12-1)</f>
        <v>-17.11886303632104</v>
      </c>
      <c r="AC111" s="17"/>
      <c r="AD111" s="17"/>
      <c r="AE111" s="17"/>
      <c r="AF111" s="17"/>
      <c r="AG111" s="17"/>
      <c r="AH111" s="17"/>
      <c r="AI111" s="17"/>
      <c r="AJ111" s="17"/>
      <c r="AK111" s="17"/>
    </row>
    <row r="112" spans="1:37" ht="12.75">
      <c r="A112" s="20">
        <v>2008</v>
      </c>
      <c r="C112" s="18">
        <v>6</v>
      </c>
      <c r="D112" s="21">
        <v>130.4</v>
      </c>
      <c r="E112" s="21">
        <v>149.2</v>
      </c>
      <c r="F112" s="21">
        <v>115.7</v>
      </c>
      <c r="G112" s="22">
        <v>120.3</v>
      </c>
      <c r="H112" s="22">
        <v>137.1</v>
      </c>
      <c r="I112" s="22">
        <v>107.8</v>
      </c>
      <c r="J112" s="21">
        <v>118.7</v>
      </c>
      <c r="K112" s="21">
        <v>135.5</v>
      </c>
      <c r="L112" s="21">
        <v>105.8</v>
      </c>
      <c r="M112" s="17">
        <f>100*(J112/J111-1)</f>
        <v>-1.3300083125519446</v>
      </c>
      <c r="N112" s="17">
        <f>100*(K112/K111-1)</f>
        <v>-0.73260073260073</v>
      </c>
      <c r="O112" s="17">
        <f>100*(L112/L111-1)</f>
        <v>-1.855287569573283</v>
      </c>
      <c r="P112" s="17">
        <f>100*(+((J112-J111)/J111+1)^12-1)</f>
        <v>-14.842853699324078</v>
      </c>
      <c r="Q112" s="17">
        <f>100*(+((K112-K111)/K111+1)^12-1)</f>
        <v>-8.44549350471998</v>
      </c>
      <c r="R112" s="17">
        <f>100*(+((L112-L111)/L111+1)^12-1)</f>
        <v>-20.126469312509432</v>
      </c>
      <c r="AC112" s="17"/>
      <c r="AD112" s="17"/>
      <c r="AE112" s="17"/>
      <c r="AF112" s="17"/>
      <c r="AG112" s="17"/>
      <c r="AH112" s="17"/>
      <c r="AI112" s="17"/>
      <c r="AJ112" s="17"/>
      <c r="AK112" s="17"/>
    </row>
    <row r="113" spans="1:37" ht="12.75">
      <c r="A113" s="20">
        <v>2008</v>
      </c>
      <c r="B113" s="20">
        <v>2008</v>
      </c>
      <c r="C113" s="18">
        <v>7</v>
      </c>
      <c r="D113" s="21">
        <v>94.5</v>
      </c>
      <c r="E113" s="21">
        <v>101.9</v>
      </c>
      <c r="F113" s="21">
        <v>88.4</v>
      </c>
      <c r="G113" s="22">
        <v>119.3</v>
      </c>
      <c r="H113" s="22">
        <v>138.6</v>
      </c>
      <c r="I113" s="22">
        <v>104.4</v>
      </c>
      <c r="J113" s="21">
        <v>116.7</v>
      </c>
      <c r="K113" s="21">
        <v>134.3</v>
      </c>
      <c r="L113" s="21">
        <v>103.1</v>
      </c>
      <c r="M113" s="17">
        <f>100*(J113/J112-1)</f>
        <v>-1.6849199663016012</v>
      </c>
      <c r="N113" s="17">
        <f>100*(K113/K112-1)</f>
        <v>-0.8856088560885489</v>
      </c>
      <c r="O113" s="17">
        <f>100*(L113/L112-1)</f>
        <v>-2.5519848771266562</v>
      </c>
      <c r="P113" s="17">
        <f>100*(+((J113-J112)/J112+1)^12-1)</f>
        <v>-18.44668010991001</v>
      </c>
      <c r="Q113" s="17">
        <f>100*(+((K113-K112)/K112+1)^12-1)</f>
        <v>-10.12464692895344</v>
      </c>
      <c r="R113" s="17">
        <f>100*(+((L113-L112)/L112+1)^12-1)</f>
        <v>-26.67096479155252</v>
      </c>
      <c r="AC113" s="17"/>
      <c r="AD113" s="17"/>
      <c r="AE113" s="17"/>
      <c r="AF113" s="17"/>
      <c r="AG113" s="17"/>
      <c r="AH113" s="17"/>
      <c r="AI113" s="17"/>
      <c r="AJ113" s="17"/>
      <c r="AK113" s="17"/>
    </row>
    <row r="114" spans="1:37" ht="12.75">
      <c r="A114" s="20">
        <v>2008</v>
      </c>
      <c r="C114" s="18">
        <v>8</v>
      </c>
      <c r="D114" s="21">
        <v>107.6</v>
      </c>
      <c r="E114" s="21">
        <v>128.8</v>
      </c>
      <c r="F114" s="21">
        <v>92.1</v>
      </c>
      <c r="G114" s="22">
        <v>113.9</v>
      </c>
      <c r="H114" s="22">
        <v>133.5</v>
      </c>
      <c r="I114" s="22">
        <v>98.8</v>
      </c>
      <c r="J114" s="21">
        <v>114.3</v>
      </c>
      <c r="K114" s="21">
        <v>132.9</v>
      </c>
      <c r="L114" s="21">
        <v>99.6</v>
      </c>
      <c r="M114" s="17">
        <f>100*(J114/J113-1)</f>
        <v>-2.0565552699228884</v>
      </c>
      <c r="N114" s="17">
        <f>100*(K114/K113-1)</f>
        <v>-1.042442293373047</v>
      </c>
      <c r="O114" s="17">
        <f>100*(L114/L113-1)</f>
        <v>-3.3947623666343407</v>
      </c>
      <c r="P114" s="17">
        <f>100*(+((J114-J113)/J113+1)^12-1)</f>
        <v>-22.07003302425844</v>
      </c>
      <c r="Q114" s="17">
        <f>100*(+((K114-K113)/K113+1)^12-1)</f>
        <v>-11.816441659007292</v>
      </c>
      <c r="R114" s="17">
        <f>100*(+((L114-L113)/L113+1)^12-1)</f>
        <v>-33.9294263276913</v>
      </c>
      <c r="AC114" s="17"/>
      <c r="AD114" s="17"/>
      <c r="AE114" s="17"/>
      <c r="AF114" s="17"/>
      <c r="AG114" s="17"/>
      <c r="AH114" s="17"/>
      <c r="AI114" s="17"/>
      <c r="AJ114" s="17"/>
      <c r="AK114" s="17"/>
    </row>
    <row r="115" spans="1:37" ht="12.75">
      <c r="A115" s="20">
        <v>2008</v>
      </c>
      <c r="C115" s="18">
        <v>9</v>
      </c>
      <c r="D115" s="21">
        <v>114.2</v>
      </c>
      <c r="E115" s="21">
        <v>136.7</v>
      </c>
      <c r="F115" s="21">
        <v>97.4</v>
      </c>
      <c r="G115" s="22">
        <v>109.9</v>
      </c>
      <c r="H115" s="22">
        <v>129</v>
      </c>
      <c r="I115" s="22">
        <v>94.3</v>
      </c>
      <c r="J115" s="21">
        <v>112.1</v>
      </c>
      <c r="K115" s="21">
        <v>131.3</v>
      </c>
      <c r="L115" s="21">
        <v>95.4</v>
      </c>
      <c r="M115" s="17">
        <f>100*(J115/J114-1)</f>
        <v>-1.9247594050743722</v>
      </c>
      <c r="N115" s="17">
        <f>100*(K115/K114-1)</f>
        <v>-1.2039127163280594</v>
      </c>
      <c r="O115" s="17">
        <f>100*(L115/L114-1)</f>
        <v>-4.216867469879504</v>
      </c>
      <c r="P115" s="17">
        <f>100*(+((J115-J114)/J114+1)^12-1)</f>
        <v>-20.80229688581786</v>
      </c>
      <c r="Q115" s="17">
        <f>100*(+((K115-K114)/K114+1)^12-1)</f>
        <v>-13.527713695161358</v>
      </c>
      <c r="R115" s="17">
        <f>100*(+((L115-L114)/L114+1)^12-1)</f>
        <v>-40.369502134091725</v>
      </c>
      <c r="AC115" s="17"/>
      <c r="AD115" s="17"/>
      <c r="AE115" s="17"/>
      <c r="AF115" s="17"/>
      <c r="AG115" s="17"/>
      <c r="AH115" s="17"/>
      <c r="AI115" s="17"/>
      <c r="AJ115" s="17"/>
      <c r="AK115" s="17"/>
    </row>
    <row r="116" spans="1:37" ht="12.75">
      <c r="A116" s="20">
        <v>2008</v>
      </c>
      <c r="C116" s="18">
        <v>10</v>
      </c>
      <c r="D116" s="21">
        <v>111.4</v>
      </c>
      <c r="E116" s="21">
        <v>131.4</v>
      </c>
      <c r="F116" s="21">
        <v>96.4</v>
      </c>
      <c r="G116" s="22">
        <v>107.5</v>
      </c>
      <c r="H116" s="22">
        <v>122.8</v>
      </c>
      <c r="I116" s="22">
        <v>93.6</v>
      </c>
      <c r="J116" s="21">
        <v>110.2</v>
      </c>
      <c r="K116" s="21">
        <v>129.8</v>
      </c>
      <c r="L116" s="21">
        <v>90.7</v>
      </c>
      <c r="M116" s="17">
        <f>100*(J116/J115-1)</f>
        <v>-1.6949152542372836</v>
      </c>
      <c r="N116" s="17">
        <f>100*(K116/K115-1)</f>
        <v>-1.1424219345011477</v>
      </c>
      <c r="O116" s="17">
        <f>100*(L116/L115-1)</f>
        <v>-4.926624737945495</v>
      </c>
      <c r="P116" s="17">
        <f>100*(+((J116-J115)/J115+1)^12-1)</f>
        <v>-18.546118763842923</v>
      </c>
      <c r="Q116" s="17">
        <f>100*(+((K116-K115)/K115+1)^12-1)</f>
        <v>-12.879653009212966</v>
      </c>
      <c r="R116" s="17">
        <f>100*(+((L116-L115)/L115+1)^12-1)</f>
        <v>-45.461027928989836</v>
      </c>
      <c r="AC116" s="17"/>
      <c r="AD116" s="17"/>
      <c r="AE116" s="17"/>
      <c r="AF116" s="17"/>
      <c r="AG116" s="17"/>
      <c r="AH116" s="17"/>
      <c r="AI116" s="17"/>
      <c r="AJ116" s="17"/>
      <c r="AK116" s="17"/>
    </row>
    <row r="117" spans="1:37" ht="12.75">
      <c r="A117" s="20">
        <v>2008</v>
      </c>
      <c r="C117" s="18">
        <v>11</v>
      </c>
      <c r="D117" s="21">
        <v>98.8</v>
      </c>
      <c r="E117" s="21">
        <v>118.9</v>
      </c>
      <c r="F117" s="21">
        <v>84.6</v>
      </c>
      <c r="G117" s="22">
        <v>96.4</v>
      </c>
      <c r="H117" s="22">
        <v>111.5</v>
      </c>
      <c r="I117" s="22">
        <v>85.2</v>
      </c>
      <c r="J117" s="21">
        <v>90.9</v>
      </c>
      <c r="K117" s="21">
        <v>109.6</v>
      </c>
      <c r="L117" s="21">
        <v>86.1</v>
      </c>
      <c r="M117" s="17">
        <f>100*(J117/J116-1)</f>
        <v>-17.513611615245004</v>
      </c>
      <c r="N117" s="17">
        <f>100*(K117/K116-1)</f>
        <v>-15.56240369799693</v>
      </c>
      <c r="O117" s="17">
        <f>100*(L117/L116-1)</f>
        <v>-5.071664829106959</v>
      </c>
      <c r="P117" s="17">
        <f>100*(+((J117-J116)/J116+1)^12-1)</f>
        <v>-90.0782686277203</v>
      </c>
      <c r="Q117" s="17">
        <f>100*(+((K117-K116)/K116+1)^12-1)</f>
        <v>-86.86499204310758</v>
      </c>
      <c r="R117" s="17">
        <f>100*(+((L117-L116)/L116+1)^12-1)</f>
        <v>-46.45112235096369</v>
      </c>
      <c r="AC117" s="17"/>
      <c r="AD117" s="17"/>
      <c r="AE117" s="17"/>
      <c r="AF117" s="17"/>
      <c r="AG117" s="17"/>
      <c r="AH117" s="17"/>
      <c r="AI117" s="17"/>
      <c r="AJ117" s="17"/>
      <c r="AK117" s="17"/>
    </row>
    <row r="118" spans="1:37" ht="12.75">
      <c r="A118" s="20">
        <v>2008</v>
      </c>
      <c r="C118" s="18">
        <v>12</v>
      </c>
      <c r="D118" s="21">
        <v>91.5</v>
      </c>
      <c r="E118" s="21">
        <v>108.1</v>
      </c>
      <c r="F118" s="21">
        <v>79.3</v>
      </c>
      <c r="G118" s="22">
        <v>91</v>
      </c>
      <c r="H118" s="22">
        <v>108.2</v>
      </c>
      <c r="I118" s="22">
        <v>79.8</v>
      </c>
      <c r="J118" s="21">
        <v>90.3</v>
      </c>
      <c r="K118" s="21">
        <v>108.8</v>
      </c>
      <c r="L118" s="21">
        <v>82</v>
      </c>
      <c r="M118" s="17">
        <f>100*(J118/J117-1)</f>
        <v>-0.660066006600668</v>
      </c>
      <c r="N118" s="17">
        <f>100*(K118/K117-1)</f>
        <v>-0.7299270072992692</v>
      </c>
      <c r="O118" s="17">
        <f>100*(L118/L117-1)</f>
        <v>-4.761904761904756</v>
      </c>
      <c r="P118" s="17">
        <f>100*(+((J118-J117)/J117+1)^12-1)</f>
        <v>-7.639472403457281</v>
      </c>
      <c r="Q118" s="17">
        <f>100*(+((K118-K117)/K117+1)^12-1)</f>
        <v>-8.415897338928113</v>
      </c>
      <c r="R118" s="17">
        <f>100*(+((L118-L117)/L117+1)^12-1)</f>
        <v>-44.316258182243985</v>
      </c>
      <c r="AC118" s="17"/>
      <c r="AD118" s="17"/>
      <c r="AE118" s="17"/>
      <c r="AF118" s="17"/>
      <c r="AG118" s="17"/>
      <c r="AH118" s="17"/>
      <c r="AI118" s="17"/>
      <c r="AJ118" s="17"/>
      <c r="AK118" s="17"/>
    </row>
    <row r="119" spans="1:37" ht="12.75">
      <c r="A119" s="20">
        <v>2009</v>
      </c>
      <c r="C119" s="18">
        <v>1</v>
      </c>
      <c r="D119" s="21">
        <v>88.3</v>
      </c>
      <c r="E119" s="21">
        <v>100.2</v>
      </c>
      <c r="F119" s="21">
        <v>79.6</v>
      </c>
      <c r="G119" s="22">
        <v>90.9</v>
      </c>
      <c r="H119" s="22">
        <v>107.1</v>
      </c>
      <c r="I119" s="22">
        <v>80.1</v>
      </c>
      <c r="J119" s="21">
        <v>89.9</v>
      </c>
      <c r="K119" s="21">
        <v>108.2</v>
      </c>
      <c r="L119" s="21">
        <v>78.7</v>
      </c>
      <c r="M119" s="17">
        <f>100*(J119/J118-1)</f>
        <v>-0.44296788482833804</v>
      </c>
      <c r="N119" s="17">
        <f>100*(K119/K118-1)</f>
        <v>-0.5514705882352922</v>
      </c>
      <c r="O119" s="17">
        <f>100*(L119/L118-1)</f>
        <v>-4.024390243902431</v>
      </c>
      <c r="P119" s="17">
        <f>100*(+((J119-J118)/J118+1)^12-1)</f>
        <v>-5.188002359385702</v>
      </c>
      <c r="Q119" s="17">
        <f>100*(+((K119-K118)/K118+1)^12-1)</f>
        <v>-6.420572292683491</v>
      </c>
      <c r="R119" s="17">
        <f>100*(+((L119-L118)/L118+1)^12-1)</f>
        <v>-38.91556521436588</v>
      </c>
      <c r="AC119" s="17"/>
      <c r="AD119" s="17"/>
      <c r="AE119" s="17"/>
      <c r="AF119" s="17"/>
      <c r="AG119" s="17"/>
      <c r="AH119" s="17"/>
      <c r="AI119" s="17"/>
      <c r="AJ119" s="17"/>
      <c r="AK119" s="17"/>
    </row>
    <row r="120" spans="1:37" ht="12.75">
      <c r="A120" s="20">
        <v>2009</v>
      </c>
      <c r="C120" s="18">
        <v>2</v>
      </c>
      <c r="D120" s="21">
        <v>85.8</v>
      </c>
      <c r="E120" s="21">
        <v>103.6</v>
      </c>
      <c r="F120" s="21">
        <v>72.7</v>
      </c>
      <c r="G120" s="22">
        <v>88.7</v>
      </c>
      <c r="H120" s="22">
        <v>108.4</v>
      </c>
      <c r="I120" s="22">
        <v>74.7</v>
      </c>
      <c r="J120" s="21">
        <v>89.5</v>
      </c>
      <c r="K120" s="21">
        <v>107.6</v>
      </c>
      <c r="L120" s="21">
        <v>76.2</v>
      </c>
      <c r="M120" s="17">
        <f>100*(J120/J119-1)</f>
        <v>-0.444938820912133</v>
      </c>
      <c r="N120" s="17">
        <f>100*(K120/K119-1)</f>
        <v>-0.5545286506469571</v>
      </c>
      <c r="O120" s="17">
        <f>100*(L120/L119-1)</f>
        <v>-3.1766200762388785</v>
      </c>
      <c r="P120" s="17">
        <f>100*(+((J120-J119)/J119+1)^12-1)</f>
        <v>-5.210523887529983</v>
      </c>
      <c r="Q120" s="17">
        <f>100*(+((K120-K119)/K119+1)^12-1)</f>
        <v>-6.455097489335582</v>
      </c>
      <c r="R120" s="17">
        <f>100*(+((L120-L119)/L119+1)^12-1)</f>
        <v>-32.116712298323804</v>
      </c>
      <c r="AC120" s="17"/>
      <c r="AD120" s="17"/>
      <c r="AE120" s="17"/>
      <c r="AF120" s="17"/>
      <c r="AG120" s="17"/>
      <c r="AH120" s="17"/>
      <c r="AI120" s="17"/>
      <c r="AJ120" s="17"/>
      <c r="AK120" s="17"/>
    </row>
    <row r="121" spans="1:37" ht="12.75">
      <c r="A121" s="20">
        <v>2009</v>
      </c>
      <c r="C121" s="18">
        <v>3</v>
      </c>
      <c r="D121" s="21">
        <v>100.3</v>
      </c>
      <c r="E121" s="21">
        <v>115.6</v>
      </c>
      <c r="F121" s="21">
        <v>88.6</v>
      </c>
      <c r="G121" s="22">
        <v>89.9</v>
      </c>
      <c r="H121" s="22">
        <v>108</v>
      </c>
      <c r="I121" s="22">
        <v>75.6</v>
      </c>
      <c r="J121" s="21">
        <v>89.1</v>
      </c>
      <c r="K121" s="21">
        <v>107.3</v>
      </c>
      <c r="L121" s="21">
        <v>74.7</v>
      </c>
      <c r="M121" s="17">
        <f>100*(J121/J120-1)</f>
        <v>-0.4469273743016866</v>
      </c>
      <c r="N121" s="17">
        <f>100*(K121/K120-1)</f>
        <v>-0.27881040892192566</v>
      </c>
      <c r="O121" s="17">
        <f>100*(L121/L120-1)</f>
        <v>-1.9685039370078705</v>
      </c>
      <c r="P121" s="17">
        <f>100*(+((J121-J120)/J120+1)^12-1)</f>
        <v>-5.233241755455076</v>
      </c>
      <c r="Q121" s="17">
        <f>100*(+((K121-K120)/K120+1)^12-1)</f>
        <v>-3.2948934827662146</v>
      </c>
      <c r="R121" s="17">
        <f>100*(+((L121-L120)/L120+1)^12-1)</f>
        <v>-21.225153477277036</v>
      </c>
      <c r="AC121" s="17"/>
      <c r="AD121" s="17"/>
      <c r="AE121" s="17"/>
      <c r="AF121" s="17"/>
      <c r="AG121" s="17"/>
      <c r="AH121" s="17"/>
      <c r="AI121" s="17"/>
      <c r="AJ121" s="17"/>
      <c r="AK121" s="17"/>
    </row>
    <row r="122" spans="1:37" ht="12.75">
      <c r="A122" s="20">
        <v>2009</v>
      </c>
      <c r="C122" s="18">
        <v>4</v>
      </c>
      <c r="D122" s="21">
        <v>87.8</v>
      </c>
      <c r="E122" s="21">
        <v>106.9</v>
      </c>
      <c r="F122" s="21">
        <v>73.4</v>
      </c>
      <c r="G122" s="22">
        <v>88.1</v>
      </c>
      <c r="H122" s="22">
        <v>106.9</v>
      </c>
      <c r="I122" s="22">
        <v>73.9</v>
      </c>
      <c r="J122" s="21">
        <v>88.9</v>
      </c>
      <c r="K122" s="21">
        <v>107.2</v>
      </c>
      <c r="L122" s="21">
        <v>74.4</v>
      </c>
      <c r="M122" s="17">
        <f>100*(J122/J121-1)</f>
        <v>-0.22446689113354568</v>
      </c>
      <c r="N122" s="17">
        <f>100*(K122/K121-1)</f>
        <v>-0.09319664492077884</v>
      </c>
      <c r="O122" s="17">
        <f>100*(L122/L121-1)</f>
        <v>-0.40160642570280514</v>
      </c>
      <c r="P122" s="17">
        <f>100*(+((J122-J121)/J121+1)^12-1)</f>
        <v>-2.660595903928986</v>
      </c>
      <c r="Q122" s="17">
        <f>100*(+((K122-K121)/K121+1)^12-1)</f>
        <v>-1.1126450044531833</v>
      </c>
      <c r="R122" s="17">
        <f>100*(+((L122-L121)/L121+1)^12-1)</f>
        <v>-4.714239450099078</v>
      </c>
      <c r="AC122" s="17"/>
      <c r="AD122" s="17"/>
      <c r="AE122" s="17"/>
      <c r="AF122" s="17"/>
      <c r="AG122" s="17"/>
      <c r="AH122" s="17"/>
      <c r="AI122" s="17"/>
      <c r="AJ122" s="17"/>
      <c r="AK122" s="17"/>
    </row>
    <row r="123" spans="1:37" ht="12.75">
      <c r="A123" s="20">
        <v>2009</v>
      </c>
      <c r="C123" s="18">
        <v>5</v>
      </c>
      <c r="D123" s="21">
        <v>90.1</v>
      </c>
      <c r="E123" s="21">
        <v>111.5</v>
      </c>
      <c r="F123" s="21">
        <v>75</v>
      </c>
      <c r="G123" s="22">
        <v>88.6</v>
      </c>
      <c r="H123" s="22">
        <v>106</v>
      </c>
      <c r="I123" s="22">
        <v>75.5</v>
      </c>
      <c r="J123" s="21">
        <v>89.1</v>
      </c>
      <c r="K123" s="21">
        <v>107.4</v>
      </c>
      <c r="L123" s="21">
        <v>75</v>
      </c>
      <c r="M123" s="17">
        <f>100*(J123/J122-1)</f>
        <v>0.22497187851517886</v>
      </c>
      <c r="N123" s="17">
        <f>100*(K123/K122-1)</f>
        <v>0.1865671641791078</v>
      </c>
      <c r="O123" s="17">
        <f>100*(L123/L122-1)</f>
        <v>0.8064516129032251</v>
      </c>
      <c r="P123" s="17">
        <f>100*(+((J123-J122)/J122+1)^12-1)</f>
        <v>2.7333184629969143</v>
      </c>
      <c r="Q123" s="17">
        <f>100*(+((K123-K122)/K122+1)^12-1)</f>
        <v>2.261922259926119</v>
      </c>
      <c r="R123" s="17">
        <f>100*(+((L123-L122)/L122+1)^12-1)</f>
        <v>10.118410548294833</v>
      </c>
      <c r="AC123" s="17"/>
      <c r="AD123" s="17"/>
      <c r="AE123" s="17"/>
      <c r="AF123" s="17"/>
      <c r="AG123" s="17"/>
      <c r="AH123" s="17"/>
      <c r="AI123" s="17"/>
      <c r="AJ123" s="17"/>
      <c r="AK123" s="17"/>
    </row>
    <row r="124" spans="1:37" ht="12.75">
      <c r="A124" s="20">
        <v>2009</v>
      </c>
      <c r="C124" s="18">
        <v>6</v>
      </c>
      <c r="D124" s="21">
        <v>97.2</v>
      </c>
      <c r="E124" s="21">
        <v>116.9</v>
      </c>
      <c r="F124" s="21">
        <v>81.9</v>
      </c>
      <c r="G124" s="22">
        <v>89.7</v>
      </c>
      <c r="H124" s="22">
        <v>107.4</v>
      </c>
      <c r="I124" s="22">
        <v>74.1</v>
      </c>
      <c r="J124" s="21">
        <v>89.9</v>
      </c>
      <c r="K124" s="21">
        <v>107.7</v>
      </c>
      <c r="L124" s="21">
        <v>76.1</v>
      </c>
      <c r="M124" s="17">
        <f>100*(J124/J123-1)</f>
        <v>0.8978675645342493</v>
      </c>
      <c r="N124" s="17">
        <f>100*(K124/K123-1)</f>
        <v>0.27932960893854997</v>
      </c>
      <c r="O124" s="17">
        <f>100*(L124/L123-1)</f>
        <v>1.4666666666666606</v>
      </c>
      <c r="P124" s="17">
        <f>100*(+((J124-J123)/J123+1)^12-1)</f>
        <v>11.322731084925032</v>
      </c>
      <c r="Q124" s="17">
        <f>100*(+((K124-K123)/K123+1)^12-1)</f>
        <v>3.403934337798842</v>
      </c>
      <c r="R124" s="17">
        <f>100*(+((L124-L123)/L123+1)^12-1)</f>
        <v>19.091487703501862</v>
      </c>
      <c r="AC124" s="17"/>
      <c r="AD124" s="17"/>
      <c r="AE124" s="17"/>
      <c r="AF124" s="17"/>
      <c r="AG124" s="17"/>
      <c r="AH124" s="17"/>
      <c r="AI124" s="17"/>
      <c r="AJ124" s="17"/>
      <c r="AK124" s="17"/>
    </row>
    <row r="125" spans="1:37" ht="12.75">
      <c r="A125" s="20">
        <v>2009</v>
      </c>
      <c r="B125" s="20">
        <v>2009</v>
      </c>
      <c r="C125" s="18">
        <v>7</v>
      </c>
      <c r="D125" s="21">
        <v>79.1</v>
      </c>
      <c r="E125" s="21">
        <v>81</v>
      </c>
      <c r="F125" s="21">
        <v>77.2</v>
      </c>
      <c r="G125" s="22">
        <v>98.7</v>
      </c>
      <c r="H125" s="22">
        <v>109.6</v>
      </c>
      <c r="I125" s="22">
        <v>91.5</v>
      </c>
      <c r="J125" s="21">
        <v>90.9</v>
      </c>
      <c r="K125" s="21">
        <v>107.8</v>
      </c>
      <c r="L125" s="21">
        <v>77.6</v>
      </c>
      <c r="M125" s="17">
        <f>100*(J125/J124-1)</f>
        <v>1.1123470522803158</v>
      </c>
      <c r="N125" s="17">
        <f>100*(K125/K124-1)</f>
        <v>0.09285051067779992</v>
      </c>
      <c r="O125" s="17">
        <f>100*(L125/L124-1)</f>
        <v>1.9710906701708275</v>
      </c>
      <c r="P125" s="17">
        <f>100*(+((J125-J124)/J124+1)^12-1)</f>
        <v>14.195843793639117</v>
      </c>
      <c r="Q125" s="17">
        <f>100*(+((K125-K124)/K124+1)^12-1)</f>
        <v>1.1199137790767422</v>
      </c>
      <c r="R125" s="17">
        <f>100*(+((L125-L124)/L124+1)^12-1)</f>
        <v>26.393509796333745</v>
      </c>
      <c r="AC125" s="17"/>
      <c r="AD125" s="17"/>
      <c r="AE125" s="17"/>
      <c r="AF125" s="17"/>
      <c r="AG125" s="17"/>
      <c r="AH125" s="17"/>
      <c r="AI125" s="17"/>
      <c r="AJ125" s="17"/>
      <c r="AK125" s="17"/>
    </row>
    <row r="126" spans="1:37" ht="12.75">
      <c r="A126" s="20">
        <v>2009</v>
      </c>
      <c r="C126" s="18">
        <v>8</v>
      </c>
      <c r="D126" s="21">
        <v>86.5</v>
      </c>
      <c r="E126" s="21">
        <v>104.4</v>
      </c>
      <c r="F126" s="21">
        <v>73.9</v>
      </c>
      <c r="G126" s="22">
        <v>91.6</v>
      </c>
      <c r="H126" s="22">
        <v>108.2</v>
      </c>
      <c r="I126" s="22">
        <v>81</v>
      </c>
      <c r="J126" s="21">
        <v>91.9</v>
      </c>
      <c r="K126" s="21">
        <v>107.9</v>
      </c>
      <c r="L126" s="21">
        <v>79.2</v>
      </c>
      <c r="M126" s="17">
        <f>100*(J126/J125-1)</f>
        <v>1.1001100110010986</v>
      </c>
      <c r="N126" s="17">
        <f>100*(K126/K125-1)</f>
        <v>0.09276437847867136</v>
      </c>
      <c r="O126" s="17">
        <f>100*(L126/L125-1)</f>
        <v>2.0618556701031077</v>
      </c>
      <c r="P126" s="17">
        <f>100*(+((J126-J125)/J125+1)^12-1)</f>
        <v>14.030108608760216</v>
      </c>
      <c r="Q126" s="17">
        <f>100*(+((K126-K125)/K125+1)^12-1)</f>
        <v>1.1188695918906255</v>
      </c>
      <c r="R126" s="17">
        <f>100*(+((L126-L125)/L125+1)^12-1)</f>
        <v>27.75018095529034</v>
      </c>
      <c r="AC126" s="17"/>
      <c r="AD126" s="17"/>
      <c r="AE126" s="17"/>
      <c r="AF126" s="17"/>
      <c r="AG126" s="17"/>
      <c r="AH126" s="17"/>
      <c r="AI126" s="17"/>
      <c r="AJ126" s="17"/>
      <c r="AK126" s="17"/>
    </row>
    <row r="127" spans="1:37" ht="12.75">
      <c r="A127" s="20">
        <v>2009</v>
      </c>
      <c r="C127" s="18">
        <v>9</v>
      </c>
      <c r="D127" s="21">
        <v>97.7</v>
      </c>
      <c r="E127" s="21">
        <v>114.8</v>
      </c>
      <c r="F127" s="21">
        <v>84.7</v>
      </c>
      <c r="G127" s="22">
        <v>94.1</v>
      </c>
      <c r="H127" s="22">
        <v>107.9</v>
      </c>
      <c r="I127" s="22">
        <v>82</v>
      </c>
      <c r="J127" s="21">
        <v>92.6</v>
      </c>
      <c r="K127" s="21">
        <v>108</v>
      </c>
      <c r="L127" s="21">
        <v>80.5</v>
      </c>
      <c r="M127" s="17">
        <f>100*(J127/J126-1)</f>
        <v>0.7616974972796342</v>
      </c>
      <c r="N127" s="17">
        <f>100*(K127/K126-1)</f>
        <v>0.0926784059314123</v>
      </c>
      <c r="O127" s="17">
        <f>100*(L127/L126-1)</f>
        <v>1.6414141414141437</v>
      </c>
      <c r="P127" s="17">
        <f>100*(+((J127-J126)/J126+1)^12-1)</f>
        <v>9.533181798336532</v>
      </c>
      <c r="Q127" s="17">
        <f>100*(+((K127-K126)/K126+1)^12-1)</f>
        <v>1.1178273500326519</v>
      </c>
      <c r="R127" s="17">
        <f>100*(+((L127-L126)/L126+1)^12-1)</f>
        <v>21.576149733876427</v>
      </c>
      <c r="AC127" s="17"/>
      <c r="AD127" s="17"/>
      <c r="AE127" s="17"/>
      <c r="AF127" s="17"/>
      <c r="AG127" s="17"/>
      <c r="AH127" s="17"/>
      <c r="AI127" s="17"/>
      <c r="AJ127" s="17"/>
      <c r="AK127" s="17"/>
    </row>
    <row r="128" spans="1:37" ht="12.75">
      <c r="A128" s="20">
        <v>2009</v>
      </c>
      <c r="C128" s="18">
        <v>10</v>
      </c>
      <c r="D128" s="21">
        <v>96.8</v>
      </c>
      <c r="E128" s="21">
        <v>115.1</v>
      </c>
      <c r="F128" s="21">
        <v>83.1</v>
      </c>
      <c r="G128" s="22">
        <v>93.1</v>
      </c>
      <c r="H128" s="22">
        <v>107.5</v>
      </c>
      <c r="I128" s="22">
        <v>79.7</v>
      </c>
      <c r="J128" s="21">
        <v>93.2</v>
      </c>
      <c r="K128" s="21">
        <v>108.1</v>
      </c>
      <c r="L128" s="21">
        <v>81.6</v>
      </c>
      <c r="M128" s="17">
        <f>100*(J128/J127-1)</f>
        <v>0.6479481641468832</v>
      </c>
      <c r="N128" s="17">
        <f>100*(K128/K127-1)</f>
        <v>0.09259259259257746</v>
      </c>
      <c r="O128" s="17">
        <f>100*(L128/L127-1)</f>
        <v>1.3664596273291751</v>
      </c>
      <c r="P128" s="17">
        <f>100*(+((J128-J127)/J127+1)^12-1)</f>
        <v>8.05854314977581</v>
      </c>
      <c r="Q128" s="17">
        <f>100*(+((K128-K127)/K127+1)^12-1)</f>
        <v>1.1167870480721875</v>
      </c>
      <c r="R128" s="17">
        <f>100*(+((L128-L127)/L127+1)^12-1)</f>
        <v>17.68777187223687</v>
      </c>
      <c r="AC128" s="17"/>
      <c r="AD128" s="17"/>
      <c r="AE128" s="17"/>
      <c r="AF128" s="17"/>
      <c r="AG128" s="17"/>
      <c r="AH128" s="17"/>
      <c r="AI128" s="17"/>
      <c r="AJ128" s="17"/>
      <c r="AK128" s="17"/>
    </row>
    <row r="129" spans="1:37" ht="12.75">
      <c r="A129" s="20">
        <v>2009</v>
      </c>
      <c r="C129" s="18">
        <v>11</v>
      </c>
      <c r="D129" s="21">
        <v>96.3</v>
      </c>
      <c r="E129" s="21">
        <v>115</v>
      </c>
      <c r="F129" s="21">
        <v>82.4</v>
      </c>
      <c r="G129" s="22">
        <v>94</v>
      </c>
      <c r="H129" s="22">
        <v>108.5</v>
      </c>
      <c r="I129" s="22">
        <v>82.7</v>
      </c>
      <c r="J129" s="21">
        <v>93.7</v>
      </c>
      <c r="K129" s="21">
        <v>108.4</v>
      </c>
      <c r="L129" s="21">
        <v>82.6</v>
      </c>
      <c r="M129" s="17">
        <f>100*(J129/J128-1)</f>
        <v>0.5364806866952732</v>
      </c>
      <c r="N129" s="17">
        <f>100*(K129/K128-1)</f>
        <v>0.2775208140610719</v>
      </c>
      <c r="O129" s="17">
        <f>100*(L129/L128-1)</f>
        <v>1.225490196078427</v>
      </c>
      <c r="P129" s="17">
        <f>100*(+((J129-J128)/J128+1)^12-1)</f>
        <v>6.631162123195011</v>
      </c>
      <c r="Q129" s="17">
        <f>100*(+((K129-K128)/K128+1)^12-1)</f>
        <v>3.381554696451561</v>
      </c>
      <c r="R129" s="17">
        <f>100*(+((L129-L128)/L128+1)^12-1)</f>
        <v>15.738716742740323</v>
      </c>
      <c r="AC129" s="17"/>
      <c r="AD129" s="17"/>
      <c r="AE129" s="17"/>
      <c r="AF129" s="17"/>
      <c r="AG129" s="17"/>
      <c r="AH129" s="17"/>
      <c r="AI129" s="17"/>
      <c r="AJ129" s="17"/>
      <c r="AK129" s="17"/>
    </row>
    <row r="130" spans="1:37" ht="12.75">
      <c r="A130" s="20">
        <v>2009</v>
      </c>
      <c r="C130" s="18">
        <v>12</v>
      </c>
      <c r="D130" s="21">
        <v>93.9</v>
      </c>
      <c r="E130" s="21">
        <v>108</v>
      </c>
      <c r="F130" s="21">
        <v>82.8</v>
      </c>
      <c r="G130" s="22">
        <v>93.5</v>
      </c>
      <c r="H130" s="22">
        <v>107.6</v>
      </c>
      <c r="I130" s="22">
        <v>83.8</v>
      </c>
      <c r="J130" s="21">
        <v>94.5</v>
      </c>
      <c r="K130" s="21">
        <v>109.1</v>
      </c>
      <c r="L130" s="21">
        <v>83.7</v>
      </c>
      <c r="M130" s="17">
        <f>100*(J130/J129-1)</f>
        <v>0.8537886872998834</v>
      </c>
      <c r="N130" s="17">
        <f>100*(K130/K129-1)</f>
        <v>0.6457564575645725</v>
      </c>
      <c r="O130" s="17">
        <f>100*(L130/L129-1)</f>
        <v>1.3317191283293006</v>
      </c>
      <c r="P130" s="17">
        <f>100*(+((J130-J129)/J129+1)^12-1)</f>
        <v>10.740533508634176</v>
      </c>
      <c r="Q130" s="17">
        <f>100*(+((K130-K129)/K129+1)^12-1)</f>
        <v>8.030309577795913</v>
      </c>
      <c r="R130" s="17">
        <f>100*(+((L130-L129)/L129+1)^12-1)</f>
        <v>17.204673146313777</v>
      </c>
      <c r="AC130" s="17"/>
      <c r="AD130" s="17"/>
      <c r="AE130" s="17"/>
      <c r="AF130" s="17"/>
      <c r="AG130" s="17"/>
      <c r="AH130" s="17"/>
      <c r="AI130" s="17"/>
      <c r="AJ130" s="17"/>
      <c r="AK130" s="17"/>
    </row>
    <row r="131" spans="1:37" ht="12.75">
      <c r="A131" s="20">
        <v>2010</v>
      </c>
      <c r="C131" s="18">
        <v>1</v>
      </c>
      <c r="D131" s="21">
        <v>91.5</v>
      </c>
      <c r="E131" s="21">
        <v>103.6</v>
      </c>
      <c r="F131" s="21">
        <v>83</v>
      </c>
      <c r="G131" s="22">
        <v>94.9</v>
      </c>
      <c r="H131" s="22">
        <v>111.3</v>
      </c>
      <c r="I131" s="22">
        <v>84.5</v>
      </c>
      <c r="J131" s="21">
        <v>95.7</v>
      </c>
      <c r="K131" s="21">
        <v>110.2</v>
      </c>
      <c r="L131" s="21">
        <v>85</v>
      </c>
      <c r="M131" s="17">
        <f>100*(J131/J130-1)</f>
        <v>1.2698412698412653</v>
      </c>
      <c r="N131" s="17">
        <f>100*(K131/K130-1)</f>
        <v>1.0082493125572967</v>
      </c>
      <c r="O131" s="17">
        <f>100*(L131/L130-1)</f>
        <v>1.5531660692950977</v>
      </c>
      <c r="P131" s="17">
        <f>100*(+((J131-J130)/J130+1)^12-1)</f>
        <v>16.348704304565253</v>
      </c>
      <c r="Q131" s="17">
        <f>100*(+((K131-K130)/K130+1)^12-1)</f>
        <v>12.792994602267417</v>
      </c>
      <c r="R131" s="17">
        <f>100*(+((L131-L130)/L130+1)^12-1)</f>
        <v>20.31550898643337</v>
      </c>
      <c r="AC131" s="17"/>
      <c r="AD131" s="17"/>
      <c r="AE131" s="17"/>
      <c r="AF131" s="17"/>
      <c r="AG131" s="17"/>
      <c r="AH131" s="17"/>
      <c r="AI131" s="17"/>
      <c r="AJ131" s="17"/>
      <c r="AK131" s="17"/>
    </row>
    <row r="132" spans="1:37" ht="12.75">
      <c r="A132" s="20">
        <v>2010</v>
      </c>
      <c r="C132" s="18">
        <v>2</v>
      </c>
      <c r="D132" s="21">
        <v>92</v>
      </c>
      <c r="E132" s="21">
        <v>103.4</v>
      </c>
      <c r="F132" s="21">
        <v>83.1</v>
      </c>
      <c r="G132" s="22">
        <v>95.7</v>
      </c>
      <c r="H132" s="22">
        <v>108.2</v>
      </c>
      <c r="I132" s="22">
        <v>86.3</v>
      </c>
      <c r="J132" s="21">
        <v>97.2</v>
      </c>
      <c r="K132" s="21">
        <v>111.4</v>
      </c>
      <c r="L132" s="21">
        <v>86.7</v>
      </c>
      <c r="M132" s="17">
        <f>100*(J132/J131-1)</f>
        <v>1.5673981191222541</v>
      </c>
      <c r="N132" s="17">
        <f>100*(K132/K131-1)</f>
        <v>1.0889292196007316</v>
      </c>
      <c r="O132" s="17">
        <f>100*(L132/L131-1)</f>
        <v>2.0000000000000018</v>
      </c>
      <c r="P132" s="17">
        <f>100*(+((J132-J131)/J131+1)^12-1)</f>
        <v>20.518002736910713</v>
      </c>
      <c r="Q132" s="17">
        <f>100*(+((K132-K131)/K131+1)^12-1)</f>
        <v>13.87887178170284</v>
      </c>
      <c r="R132" s="17">
        <f>100*(+((L132-L131)/L131+1)^12-1)</f>
        <v>26.824179456254527</v>
      </c>
      <c r="AC132" s="17"/>
      <c r="AD132" s="17"/>
      <c r="AE132" s="17"/>
      <c r="AF132" s="17"/>
      <c r="AG132" s="17"/>
      <c r="AH132" s="17"/>
      <c r="AI132" s="17"/>
      <c r="AJ132" s="17"/>
      <c r="AK132" s="17"/>
    </row>
    <row r="133" spans="1:37" ht="12.75">
      <c r="A133" s="20">
        <v>2010</v>
      </c>
      <c r="C133" s="18">
        <v>3</v>
      </c>
      <c r="D133" s="21">
        <v>112.7</v>
      </c>
      <c r="E133" s="21">
        <v>127.8</v>
      </c>
      <c r="F133" s="21">
        <v>101</v>
      </c>
      <c r="G133" s="22">
        <v>101.2</v>
      </c>
      <c r="H133" s="22">
        <v>119.7</v>
      </c>
      <c r="I133" s="22">
        <v>88.5</v>
      </c>
      <c r="J133" s="21">
        <v>98.8</v>
      </c>
      <c r="K133" s="21">
        <v>112.3</v>
      </c>
      <c r="L133" s="21">
        <v>88.3</v>
      </c>
      <c r="M133" s="17">
        <f>100*(J133/J132-1)</f>
        <v>1.6460905349794164</v>
      </c>
      <c r="N133" s="17">
        <f>100*(K133/K132-1)</f>
        <v>0.807899461400341</v>
      </c>
      <c r="O133" s="17">
        <f>100*(L133/L132-1)</f>
        <v>1.8454440599769306</v>
      </c>
      <c r="P133" s="17">
        <f>100*(+((J133-J132)/J132+1)^12-1)</f>
        <v>21.643289509756958</v>
      </c>
      <c r="Q133" s="17">
        <f>100*(+((K133-K132)/K132+1)^12-1)</f>
        <v>10.137391163256492</v>
      </c>
      <c r="R133" s="17">
        <f>100*(+((L133-L132)/L132+1)^12-1)</f>
        <v>24.537250489136376</v>
      </c>
      <c r="AC133" s="17"/>
      <c r="AD133" s="17"/>
      <c r="AE133" s="17"/>
      <c r="AF133" s="17"/>
      <c r="AG133" s="17"/>
      <c r="AH133" s="17"/>
      <c r="AI133" s="17"/>
      <c r="AJ133" s="17"/>
      <c r="AK133" s="17"/>
    </row>
    <row r="134" spans="1:37" ht="12.75">
      <c r="A134" s="20">
        <v>2010</v>
      </c>
      <c r="C134" s="18">
        <v>4</v>
      </c>
      <c r="D134" s="21">
        <v>101.1</v>
      </c>
      <c r="E134" s="21">
        <v>113.3</v>
      </c>
      <c r="F134" s="21">
        <v>91.6</v>
      </c>
      <c r="G134" s="22">
        <v>101.1</v>
      </c>
      <c r="H134" s="22">
        <v>113.5</v>
      </c>
      <c r="I134" s="22">
        <v>91.2</v>
      </c>
      <c r="J134" s="21">
        <v>100.2</v>
      </c>
      <c r="K134" s="21">
        <v>112.9</v>
      </c>
      <c r="L134" s="21">
        <v>89.7</v>
      </c>
      <c r="M134" s="17">
        <f>100*(J134/J133-1)</f>
        <v>1.4170040485830038</v>
      </c>
      <c r="N134" s="17">
        <f>100*(K134/K133-1)</f>
        <v>0.534283170080152</v>
      </c>
      <c r="O134" s="17">
        <f>100*(L134/L133-1)</f>
        <v>1.5855039637599155</v>
      </c>
      <c r="P134" s="17">
        <f>100*(+((J134-J133)/J133+1)^12-1)</f>
        <v>18.393899040888684</v>
      </c>
      <c r="Q134" s="17">
        <f>100*(+((K134-K133)/K133+1)^12-1)</f>
        <v>6.603196682487367</v>
      </c>
      <c r="R134" s="17">
        <f>100*(+((L134-L133)/L133+1)^12-1)</f>
        <v>20.7760643954483</v>
      </c>
      <c r="AC134" s="17"/>
      <c r="AD134" s="17"/>
      <c r="AE134" s="17"/>
      <c r="AF134" s="17"/>
      <c r="AG134" s="17"/>
      <c r="AH134" s="17"/>
      <c r="AI134" s="17"/>
      <c r="AJ134" s="17"/>
      <c r="AK134" s="17"/>
    </row>
    <row r="135" spans="1:37" ht="12.75">
      <c r="A135" s="20">
        <v>2010</v>
      </c>
      <c r="C135" s="18">
        <v>5</v>
      </c>
      <c r="D135" s="21">
        <v>103.5</v>
      </c>
      <c r="E135" s="21">
        <v>120.3</v>
      </c>
      <c r="F135" s="21">
        <v>90.8</v>
      </c>
      <c r="G135" s="22">
        <v>101.3</v>
      </c>
      <c r="H135" s="22">
        <v>114.1</v>
      </c>
      <c r="I135" s="22">
        <v>90.2</v>
      </c>
      <c r="J135" s="21">
        <v>101.3</v>
      </c>
      <c r="K135" s="21">
        <v>113.2</v>
      </c>
      <c r="L135" s="21">
        <v>90.8</v>
      </c>
      <c r="M135" s="17">
        <f>100*(J135/J134-1)</f>
        <v>1.0978043912175606</v>
      </c>
      <c r="N135" s="17">
        <f>100*(K135/K134-1)</f>
        <v>0.26572187776794376</v>
      </c>
      <c r="O135" s="17">
        <f>100*(L135/L134-1)</f>
        <v>1.2263099219620877</v>
      </c>
      <c r="P135" s="17">
        <f>100*(+((J135-J134)/J134+1)^12-1)</f>
        <v>13.998906613011863</v>
      </c>
      <c r="Q135" s="17">
        <f>100*(+((K135-K134)/K134+1)^12-1)</f>
        <v>3.2356791350073744</v>
      </c>
      <c r="R135" s="17">
        <f>100*(+((L135-L134)/L134+1)^12-1)</f>
        <v>15.749964294801334</v>
      </c>
      <c r="AC135" s="17"/>
      <c r="AD135" s="17"/>
      <c r="AE135" s="17"/>
      <c r="AF135" s="17"/>
      <c r="AG135" s="17"/>
      <c r="AH135" s="17"/>
      <c r="AI135" s="17"/>
      <c r="AJ135" s="17"/>
      <c r="AK135" s="17"/>
    </row>
    <row r="136" spans="1:37" ht="12.75">
      <c r="A136" s="20">
        <v>2010</v>
      </c>
      <c r="C136" s="18">
        <v>6</v>
      </c>
      <c r="D136" s="21">
        <v>109.3</v>
      </c>
      <c r="E136" s="21">
        <v>121.5</v>
      </c>
      <c r="F136" s="21">
        <v>99.7</v>
      </c>
      <c r="G136" s="22">
        <v>100.9</v>
      </c>
      <c r="H136" s="22">
        <v>111.7</v>
      </c>
      <c r="I136" s="22">
        <v>92.2</v>
      </c>
      <c r="J136" s="21">
        <v>102.2</v>
      </c>
      <c r="K136" s="21">
        <v>113.3</v>
      </c>
      <c r="L136" s="21">
        <v>91.9</v>
      </c>
      <c r="M136" s="17">
        <f>100*(J136/J135-1)</f>
        <v>0.8884501480750373</v>
      </c>
      <c r="N136" s="17">
        <f>100*(K136/K135-1)</f>
        <v>0.08833922261484162</v>
      </c>
      <c r="O136" s="17">
        <f>100*(L136/L135-1)</f>
        <v>1.211453744493407</v>
      </c>
      <c r="P136" s="17">
        <f>100*(+((J136-J135)/J135+1)^12-1)</f>
        <v>11.198109877518124</v>
      </c>
      <c r="Q136" s="17">
        <f>100*(+((K136-K135)/K135+1)^12-1)</f>
        <v>1.0652363880436777</v>
      </c>
      <c r="R136" s="17">
        <f>100*(+((L136-L135)/L135+1)^12-1)</f>
        <v>15.54627638272381</v>
      </c>
      <c r="AC136" s="17"/>
      <c r="AD136" s="17"/>
      <c r="AE136" s="17"/>
      <c r="AF136" s="17"/>
      <c r="AG136" s="17"/>
      <c r="AH136" s="17"/>
      <c r="AI136" s="17"/>
      <c r="AJ136" s="17"/>
      <c r="AK136" s="17"/>
    </row>
    <row r="137" spans="1:37" ht="12.75">
      <c r="A137" s="20">
        <v>2010</v>
      </c>
      <c r="B137" s="20">
        <v>2010</v>
      </c>
      <c r="C137" s="18">
        <v>7</v>
      </c>
      <c r="D137" s="21">
        <v>88.1</v>
      </c>
      <c r="E137" s="21">
        <v>87.7</v>
      </c>
      <c r="F137" s="21">
        <v>87.3</v>
      </c>
      <c r="G137" s="22">
        <v>109.2</v>
      </c>
      <c r="H137" s="22">
        <v>118.6</v>
      </c>
      <c r="I137" s="22">
        <v>100.3</v>
      </c>
      <c r="J137" s="21">
        <v>103.1</v>
      </c>
      <c r="K137" s="21">
        <v>113.5</v>
      </c>
      <c r="L137" s="21">
        <v>93.2</v>
      </c>
      <c r="M137" s="17">
        <f>100*(J137/J136-1)</f>
        <v>0.8806262230919737</v>
      </c>
      <c r="N137" s="17">
        <f>100*(K137/K136-1)</f>
        <v>0.1765225066195919</v>
      </c>
      <c r="O137" s="17">
        <f>100*(L137/L136-1)</f>
        <v>1.4145810663764857</v>
      </c>
      <c r="P137" s="17">
        <f>100*(+((J137-J136)/J136+1)^12-1)</f>
        <v>11.09467270299287</v>
      </c>
      <c r="Q137" s="17">
        <f>100*(+((K137-K136)/K136+1)^12-1)</f>
        <v>2.1389573008134377</v>
      </c>
      <c r="R137" s="17">
        <f>100*(+((L137-L136)/L136+1)^12-1)</f>
        <v>18.359960516877848</v>
      </c>
      <c r="AC137" s="17"/>
      <c r="AD137" s="17"/>
      <c r="AE137" s="17"/>
      <c r="AF137" s="17"/>
      <c r="AG137" s="17"/>
      <c r="AH137" s="17"/>
      <c r="AI137" s="17"/>
      <c r="AJ137" s="17"/>
      <c r="AK137" s="17"/>
    </row>
    <row r="138" spans="1:37" ht="12.75">
      <c r="A138" s="20">
        <v>2010</v>
      </c>
      <c r="C138" s="18">
        <v>8</v>
      </c>
      <c r="D138" s="21">
        <v>93.2</v>
      </c>
      <c r="E138" s="21">
        <v>107.4</v>
      </c>
      <c r="F138" s="21">
        <v>82.3</v>
      </c>
      <c r="G138" s="22">
        <v>98.3</v>
      </c>
      <c r="H138" s="22">
        <v>111.2</v>
      </c>
      <c r="I138" s="22">
        <v>89.3</v>
      </c>
      <c r="J138" s="21">
        <v>104.1</v>
      </c>
      <c r="K138" s="21">
        <v>113.9</v>
      </c>
      <c r="L138" s="21">
        <v>94.6</v>
      </c>
      <c r="M138" s="17">
        <f>100*(J138/J137-1)</f>
        <v>0.9699321047526688</v>
      </c>
      <c r="N138" s="17">
        <f>100*(K138/K137-1)</f>
        <v>0.35242290748900285</v>
      </c>
      <c r="O138" s="17">
        <f>100*(L138/L137-1)</f>
        <v>1.5021459227467782</v>
      </c>
      <c r="P138" s="17">
        <f>100*(+((J138-J137)/J137+1)^12-1)</f>
        <v>12.280611890672954</v>
      </c>
      <c r="Q138" s="17">
        <f>100*(+((K138-K137)/K137+1)^12-1)</f>
        <v>4.3120188019341255</v>
      </c>
      <c r="R138" s="17">
        <f>100*(+((L138-L137)/L137+1)^12-1)</f>
        <v>19.59215412265367</v>
      </c>
      <c r="AC138" s="17"/>
      <c r="AD138" s="17"/>
      <c r="AE138" s="17"/>
      <c r="AF138" s="17"/>
      <c r="AG138" s="17"/>
      <c r="AH138" s="17"/>
      <c r="AI138" s="17"/>
      <c r="AJ138" s="17"/>
      <c r="AK138" s="17"/>
    </row>
    <row r="139" spans="1:37" ht="12.75">
      <c r="A139" s="20">
        <v>2010</v>
      </c>
      <c r="C139" s="18">
        <v>9</v>
      </c>
      <c r="D139" s="21">
        <v>108.7</v>
      </c>
      <c r="E139" s="21">
        <v>124.1</v>
      </c>
      <c r="F139" s="21">
        <v>96.8</v>
      </c>
      <c r="G139" s="22">
        <v>104.5</v>
      </c>
      <c r="H139" s="22">
        <v>116</v>
      </c>
      <c r="I139" s="22">
        <v>94.7</v>
      </c>
      <c r="J139" s="21">
        <v>105</v>
      </c>
      <c r="K139" s="21">
        <v>114.4</v>
      </c>
      <c r="L139" s="21">
        <v>95.9</v>
      </c>
      <c r="M139" s="17">
        <f>100*(J139/J138-1)</f>
        <v>0.8645533141210526</v>
      </c>
      <c r="N139" s="17">
        <f>100*(K139/K138-1)</f>
        <v>0.4389815627743543</v>
      </c>
      <c r="O139" s="17">
        <f>100*(L139/L138-1)</f>
        <v>1.374207188160681</v>
      </c>
      <c r="P139" s="17">
        <f>100*(+((J139-J138)/J138+1)^12-1)</f>
        <v>10.882455463202746</v>
      </c>
      <c r="Q139" s="17">
        <f>100*(+((K139-K138)/K138+1)^12-1)</f>
        <v>5.39684350609646</v>
      </c>
      <c r="R139" s="17">
        <f>100*(+((L139-L138)/L138+1)^12-1)</f>
        <v>17.795757479868655</v>
      </c>
      <c r="AC139" s="17"/>
      <c r="AD139" s="17"/>
      <c r="AE139" s="17"/>
      <c r="AF139" s="17"/>
      <c r="AG139" s="17"/>
      <c r="AH139" s="17"/>
      <c r="AI139" s="17"/>
      <c r="AJ139" s="17"/>
      <c r="AK139" s="17"/>
    </row>
    <row r="140" spans="1:37" ht="12.75">
      <c r="A140" s="20">
        <v>2010</v>
      </c>
      <c r="C140" s="18">
        <v>10</v>
      </c>
      <c r="D140" s="21">
        <v>111.3</v>
      </c>
      <c r="E140" s="21">
        <v>123.2</v>
      </c>
      <c r="F140" s="21">
        <v>101.8</v>
      </c>
      <c r="G140" s="22">
        <v>106.8</v>
      </c>
      <c r="H140" s="22">
        <v>114.7</v>
      </c>
      <c r="I140" s="22">
        <v>98.8</v>
      </c>
      <c r="J140" s="21">
        <v>105.5</v>
      </c>
      <c r="K140" s="21">
        <v>115.1</v>
      </c>
      <c r="L140" s="21">
        <v>96.6</v>
      </c>
      <c r="M140" s="17">
        <f>100*(J140/J139-1)</f>
        <v>0.4761904761904745</v>
      </c>
      <c r="N140" s="17">
        <f>100*(K140/K139-1)</f>
        <v>0.6118881118881037</v>
      </c>
      <c r="O140" s="17">
        <f>100*(L140/L139-1)</f>
        <v>0.7299270072992581</v>
      </c>
      <c r="P140" s="17">
        <f>100*(+((J140-J139)/J139+1)^12-1)</f>
        <v>5.866346778989562</v>
      </c>
      <c r="Q140" s="17">
        <f>100*(+((K140-K139)/K139+1)^12-1)</f>
        <v>7.594876171918363</v>
      </c>
      <c r="R140" s="17">
        <f>100*(+((L140-L139)/L139+1)^12-1)</f>
        <v>9.11946573253557</v>
      </c>
      <c r="AC140" s="17"/>
      <c r="AD140" s="17"/>
      <c r="AE140" s="17"/>
      <c r="AF140" s="17"/>
      <c r="AG140" s="17"/>
      <c r="AH140" s="17"/>
      <c r="AI140" s="17"/>
      <c r="AJ140" s="17"/>
      <c r="AK140" s="17"/>
    </row>
    <row r="141" spans="1:37" ht="12.75">
      <c r="A141" s="20">
        <v>2010</v>
      </c>
      <c r="C141" s="18">
        <v>11</v>
      </c>
      <c r="D141" s="21">
        <v>108.7</v>
      </c>
      <c r="E141" s="21">
        <v>121.3</v>
      </c>
      <c r="F141" s="21">
        <v>98.8</v>
      </c>
      <c r="G141" s="22">
        <v>106.8</v>
      </c>
      <c r="H141" s="22">
        <v>115</v>
      </c>
      <c r="I141" s="22">
        <v>99.5</v>
      </c>
      <c r="J141" s="21">
        <v>105.3</v>
      </c>
      <c r="K141" s="21">
        <v>115.7</v>
      </c>
      <c r="L141" s="21">
        <v>96.6</v>
      </c>
      <c r="M141" s="17">
        <f>100*(J141/J140-1)</f>
        <v>-0.18957345971564177</v>
      </c>
      <c r="N141" s="17">
        <f>100*(K141/K140-1)</f>
        <v>0.5212858384014085</v>
      </c>
      <c r="O141" s="17">
        <f>100*(L141/L140-1)</f>
        <v>0</v>
      </c>
      <c r="P141" s="17">
        <f>100*(+((J141-J140)/J140+1)^12-1)</f>
        <v>-2.2513116194369687</v>
      </c>
      <c r="Q141" s="17">
        <f>100*(+((K141-K140)/K140+1)^12-1)</f>
        <v>6.437930990440854</v>
      </c>
      <c r="R141" s="17">
        <f>100*(+((L141-L140)/L140+1)^12-1)</f>
        <v>0</v>
      </c>
      <c r="AC141" s="17"/>
      <c r="AD141" s="17"/>
      <c r="AE141" s="17"/>
      <c r="AF141" s="17"/>
      <c r="AG141" s="17"/>
      <c r="AH141" s="17"/>
      <c r="AI141" s="17"/>
      <c r="AJ141" s="17"/>
      <c r="AK141" s="17"/>
    </row>
    <row r="142" spans="1:37" ht="12.75">
      <c r="A142" s="20">
        <v>2010</v>
      </c>
      <c r="C142" s="18">
        <v>12</v>
      </c>
      <c r="D142" s="21">
        <v>104.8</v>
      </c>
      <c r="E142" s="21">
        <v>118.5</v>
      </c>
      <c r="F142" s="21">
        <v>94</v>
      </c>
      <c r="G142" s="22">
        <v>104.7</v>
      </c>
      <c r="H142" s="22">
        <v>117.7</v>
      </c>
      <c r="I142" s="22">
        <v>95.1</v>
      </c>
      <c r="J142" s="21">
        <v>104.7</v>
      </c>
      <c r="K142" s="21">
        <v>116.2</v>
      </c>
      <c r="L142" s="21">
        <v>95.8</v>
      </c>
      <c r="M142" s="17">
        <f>100*(J142/J141-1)</f>
        <v>-0.5698005698005604</v>
      </c>
      <c r="N142" s="17">
        <f>100*(K142/K141-1)</f>
        <v>0.4321521175453702</v>
      </c>
      <c r="O142" s="17">
        <f>100*(L142/L141-1)</f>
        <v>-0.8281573498964745</v>
      </c>
      <c r="P142" s="17">
        <f>100*(+((J142-J141)/J141+1)^12-1)</f>
        <v>-6.627341127117781</v>
      </c>
      <c r="Q142" s="17">
        <f>100*(+((K142-K141)/K141+1)^12-1)</f>
        <v>5.310876942530651</v>
      </c>
      <c r="R142" s="17">
        <f>100*(+((L142-L141)/L141+1)^12-1)</f>
        <v>-9.497496700778886</v>
      </c>
      <c r="AC142" s="17"/>
      <c r="AD142" s="17"/>
      <c r="AE142" s="17"/>
      <c r="AF142" s="17"/>
      <c r="AG142" s="17"/>
      <c r="AH142" s="17"/>
      <c r="AI142" s="17"/>
      <c r="AJ142" s="17"/>
      <c r="AK142" s="17"/>
    </row>
    <row r="143" spans="1:37" ht="12.75">
      <c r="A143" s="20">
        <v>2011</v>
      </c>
      <c r="C143" s="18">
        <v>1</v>
      </c>
      <c r="D143" s="21">
        <v>97.6</v>
      </c>
      <c r="E143" s="21">
        <v>106.5</v>
      </c>
      <c r="F143" s="21">
        <v>90.6</v>
      </c>
      <c r="G143" s="22">
        <v>101.9</v>
      </c>
      <c r="H143" s="22">
        <v>114.9</v>
      </c>
      <c r="I143" s="22">
        <v>92.9</v>
      </c>
      <c r="J143" s="21">
        <v>103.7</v>
      </c>
      <c r="K143" s="21">
        <v>116.4</v>
      </c>
      <c r="L143" s="21">
        <v>94.4</v>
      </c>
      <c r="M143" s="17">
        <f>100*(J143/J142-1)</f>
        <v>-0.9551098376313294</v>
      </c>
      <c r="N143" s="17">
        <f>100*(K143/K142-1)</f>
        <v>0.1721170395869276</v>
      </c>
      <c r="O143" s="17">
        <f>100*(L143/L142-1)</f>
        <v>-1.4613778705636626</v>
      </c>
      <c r="P143" s="17">
        <f>100*(+((J143-J142)/J142+1)^12-1)</f>
        <v>-10.878005639897804</v>
      </c>
      <c r="Q143" s="17">
        <f>100*(+((K143-K142)/K142+1)^12-1)</f>
        <v>2.0850691068978966</v>
      </c>
      <c r="R143" s="17">
        <f>100*(+((L143-L142)/L142+1)^12-1)</f>
        <v>-16.193477039418024</v>
      </c>
      <c r="AC143" s="17"/>
      <c r="AD143" s="17"/>
      <c r="AE143" s="17"/>
      <c r="AF143" s="17"/>
      <c r="AG143" s="17"/>
      <c r="AH143" s="17"/>
      <c r="AI143" s="17"/>
      <c r="AJ143" s="17"/>
      <c r="AK143" s="17"/>
    </row>
    <row r="144" spans="1:37" ht="12.75">
      <c r="A144" s="20">
        <v>2011</v>
      </c>
      <c r="C144" s="18">
        <v>2</v>
      </c>
      <c r="D144" s="21">
        <v>99.3</v>
      </c>
      <c r="E144" s="21">
        <v>112.1</v>
      </c>
      <c r="F144" s="21">
        <v>89.4</v>
      </c>
      <c r="G144" s="22">
        <v>103.6</v>
      </c>
      <c r="H144" s="22">
        <v>117.8</v>
      </c>
      <c r="I144" s="22">
        <v>92.9</v>
      </c>
      <c r="J144" s="21">
        <v>102.8</v>
      </c>
      <c r="K144" s="21">
        <v>116.5</v>
      </c>
      <c r="L144" s="21">
        <v>92.7</v>
      </c>
      <c r="M144" s="17">
        <f>100*(J144/J143-1)</f>
        <v>-0.8678881388621051</v>
      </c>
      <c r="N144" s="17">
        <f>100*(K144/K143-1)</f>
        <v>0.0859106529209619</v>
      </c>
      <c r="O144" s="17">
        <f>100*(L144/L143-1)</f>
        <v>-1.8008474576271194</v>
      </c>
      <c r="P144" s="17">
        <f>100*(+((J144-J143)/J143+1)^12-1)</f>
        <v>-9.931630826933135</v>
      </c>
      <c r="Q144" s="17">
        <f>100*(+((K144-K143)/K143+1)^12-1)</f>
        <v>1.0358130343052885</v>
      </c>
      <c r="R144" s="17">
        <f>100*(+((L144-L143)/L143+1)^12-1)</f>
        <v>-19.593181561959682</v>
      </c>
      <c r="AC144" s="17"/>
      <c r="AD144" s="17"/>
      <c r="AE144" s="17"/>
      <c r="AF144" s="17"/>
      <c r="AG144" s="17"/>
      <c r="AH144" s="17"/>
      <c r="AI144" s="17"/>
      <c r="AJ144" s="17"/>
      <c r="AK144" s="17"/>
    </row>
    <row r="145" spans="1:37" ht="12.75">
      <c r="A145" s="20">
        <v>2011</v>
      </c>
      <c r="C145" s="18">
        <v>3</v>
      </c>
      <c r="D145" s="21">
        <v>111.9</v>
      </c>
      <c r="E145" s="21">
        <v>123.4</v>
      </c>
      <c r="F145" s="21">
        <v>102.8</v>
      </c>
      <c r="G145" s="22">
        <v>100.6</v>
      </c>
      <c r="H145" s="22">
        <v>115.8</v>
      </c>
      <c r="I145" s="22">
        <v>90.2</v>
      </c>
      <c r="J145" s="21">
        <v>102</v>
      </c>
      <c r="K145" s="21">
        <v>116.5</v>
      </c>
      <c r="L145" s="21">
        <v>91.3</v>
      </c>
      <c r="M145" s="17">
        <f>100*(J145/J144-1)</f>
        <v>-0.7782101167315147</v>
      </c>
      <c r="N145" s="17">
        <f>100*(K145/K144-1)</f>
        <v>0</v>
      </c>
      <c r="O145" s="17">
        <f>100*(L145/L144-1)</f>
        <v>-1.5102481121898603</v>
      </c>
      <c r="P145" s="17">
        <f>100*(+((J145-J144)/J144+1)^12-1)</f>
        <v>-8.94900727890101</v>
      </c>
      <c r="Q145" s="17">
        <f>100*(+((K145-K144)/K144+1)^12-1)</f>
        <v>0</v>
      </c>
      <c r="R145" s="17">
        <f>100*(+((L145-L144)/L144+1)^12-1)</f>
        <v>-16.690885051527616</v>
      </c>
      <c r="AC145" s="17"/>
      <c r="AD145" s="17"/>
      <c r="AE145" s="17"/>
      <c r="AF145" s="17"/>
      <c r="AG145" s="17"/>
      <c r="AH145" s="17"/>
      <c r="AI145" s="17"/>
      <c r="AJ145" s="17"/>
      <c r="AK145" s="17"/>
    </row>
    <row r="146" spans="1:37" ht="12.75">
      <c r="A146" s="20">
        <v>2011</v>
      </c>
      <c r="C146" s="18">
        <v>4</v>
      </c>
      <c r="D146" s="21">
        <v>103</v>
      </c>
      <c r="E146" s="21">
        <v>116.3</v>
      </c>
      <c r="F146" s="21">
        <v>92.9</v>
      </c>
      <c r="G146" s="22">
        <v>102.2</v>
      </c>
      <c r="H146" s="22">
        <v>116.2</v>
      </c>
      <c r="I146" s="22">
        <v>91.2</v>
      </c>
      <c r="J146" s="21">
        <v>101.7</v>
      </c>
      <c r="K146" s="21">
        <v>116.3</v>
      </c>
      <c r="L146" s="21">
        <v>90.4</v>
      </c>
      <c r="M146" s="17">
        <f>100*(J146/J145-1)</f>
        <v>-0.2941176470588225</v>
      </c>
      <c r="N146" s="17">
        <f>100*(K146/K145-1)</f>
        <v>-0.17167381974249052</v>
      </c>
      <c r="O146" s="17">
        <f>100*(L146/L145-1)</f>
        <v>-0.9857612267250682</v>
      </c>
      <c r="P146" s="17">
        <f>100*(+((J146-J145)/J145+1)^12-1)</f>
        <v>-3.4728743917805116</v>
      </c>
      <c r="Q146" s="17">
        <f>100*(+((K146-K145)/K145+1)^12-1)</f>
        <v>-2.040745264062682</v>
      </c>
      <c r="R146" s="17">
        <f>100*(+((L146-L145)/L145+1)^12-1)</f>
        <v>-11.208409533961072</v>
      </c>
      <c r="AC146" s="17"/>
      <c r="AD146" s="17"/>
      <c r="AE146" s="17"/>
      <c r="AF146" s="17"/>
      <c r="AG146" s="17"/>
      <c r="AH146" s="17"/>
      <c r="AI146" s="17"/>
      <c r="AJ146" s="17"/>
      <c r="AK146" s="17"/>
    </row>
    <row r="147" spans="1:37" ht="12.75">
      <c r="A147" s="20">
        <v>2011</v>
      </c>
      <c r="C147" s="18">
        <v>5</v>
      </c>
      <c r="D147" s="21">
        <v>105.1</v>
      </c>
      <c r="E147" s="21">
        <v>122.2</v>
      </c>
      <c r="F147" s="21">
        <v>91.7</v>
      </c>
      <c r="G147" s="22">
        <v>102.5</v>
      </c>
      <c r="H147" s="22">
        <v>115.7</v>
      </c>
      <c r="I147" s="22">
        <v>90.2</v>
      </c>
      <c r="J147" s="21">
        <v>101.5</v>
      </c>
      <c r="K147" s="21">
        <v>116</v>
      </c>
      <c r="L147" s="21">
        <v>90</v>
      </c>
      <c r="M147" s="17">
        <f>100*(J147/J146-1)</f>
        <v>-0.1966568338249819</v>
      </c>
      <c r="N147" s="17">
        <f>100*(K147/K146-1)</f>
        <v>-0.2579535683576939</v>
      </c>
      <c r="O147" s="17">
        <f>100*(L147/L146-1)</f>
        <v>-0.4424778761062065</v>
      </c>
      <c r="P147" s="17">
        <f>100*(+((J147-J146)/J146+1)^12-1)</f>
        <v>-2.3345238078277264</v>
      </c>
      <c r="Q147" s="17">
        <f>100*(+((K147-K146)/K146+1)^12-1)</f>
        <v>-3.0519018223131855</v>
      </c>
      <c r="R147" s="17">
        <f>100*(+((L147-L146)/L146+1)^12-1)</f>
        <v>-5.182402357558158</v>
      </c>
      <c r="AC147" s="17"/>
      <c r="AD147" s="17"/>
      <c r="AE147" s="17"/>
      <c r="AF147" s="17"/>
      <c r="AG147" s="17"/>
      <c r="AH147" s="17"/>
      <c r="AI147" s="17"/>
      <c r="AJ147" s="17"/>
      <c r="AK147" s="17"/>
    </row>
    <row r="148" spans="1:37" ht="12.75">
      <c r="A148" s="20">
        <v>2011</v>
      </c>
      <c r="C148" s="18">
        <v>6</v>
      </c>
      <c r="D148" s="21">
        <v>108.9</v>
      </c>
      <c r="E148" s="21">
        <v>126.8</v>
      </c>
      <c r="F148" s="21">
        <v>95.3</v>
      </c>
      <c r="G148" s="22">
        <v>100.4</v>
      </c>
      <c r="H148" s="22">
        <v>116.5</v>
      </c>
      <c r="I148" s="22">
        <v>87.8</v>
      </c>
      <c r="J148" s="21">
        <v>101.4</v>
      </c>
      <c r="K148" s="21">
        <v>115.6</v>
      </c>
      <c r="L148" s="21">
        <v>89.6</v>
      </c>
      <c r="M148" s="17">
        <f>100*(J148/J147-1)</f>
        <v>-0.09852216748768017</v>
      </c>
      <c r="N148" s="17">
        <f>100*(K148/K147-1)</f>
        <v>-0.34482758620689724</v>
      </c>
      <c r="O148" s="17">
        <f>100*(L148/L147-1)</f>
        <v>-0.4444444444444473</v>
      </c>
      <c r="P148" s="17">
        <f>100*(+((J148-J147)/J147+1)^12-1)</f>
        <v>-1.175880634720261</v>
      </c>
      <c r="Q148" s="17">
        <f>100*(+((K148-K147)/K147+1)^12-1)</f>
        <v>-4.060348117934465</v>
      </c>
      <c r="R148" s="17">
        <f>100*(+((L148-L147)/L147+1)^12-1)</f>
        <v>-5.204875198363867</v>
      </c>
      <c r="AC148" s="17"/>
      <c r="AD148" s="17"/>
      <c r="AE148" s="17"/>
      <c r="AF148" s="17"/>
      <c r="AG148" s="17"/>
      <c r="AH148" s="17"/>
      <c r="AI148" s="17"/>
      <c r="AJ148" s="17"/>
      <c r="AK148" s="17"/>
    </row>
    <row r="149" spans="1:37" ht="12.75">
      <c r="A149" s="20">
        <v>2011</v>
      </c>
      <c r="B149" s="20">
        <v>2011</v>
      </c>
      <c r="C149" s="18">
        <v>7</v>
      </c>
      <c r="D149" s="21">
        <v>81.5</v>
      </c>
      <c r="E149" s="21">
        <v>84.4</v>
      </c>
      <c r="F149" s="21">
        <v>78.8</v>
      </c>
      <c r="G149" s="22">
        <v>100.7</v>
      </c>
      <c r="H149" s="22">
        <v>114.4</v>
      </c>
      <c r="I149" s="22">
        <v>91.1</v>
      </c>
      <c r="J149" s="21">
        <v>101</v>
      </c>
      <c r="K149" s="21">
        <v>115</v>
      </c>
      <c r="L149" s="21">
        <v>89.1</v>
      </c>
      <c r="M149" s="17">
        <f>100*(J149/J148-1)</f>
        <v>-0.39447731755424265</v>
      </c>
      <c r="N149" s="17">
        <f>100*(K149/K148-1)</f>
        <v>-0.519031141868509</v>
      </c>
      <c r="O149" s="17">
        <f>100*(L149/L148-1)</f>
        <v>-0.5580357142857095</v>
      </c>
      <c r="P149" s="17">
        <f>100*(+((J149-J148)/J148+1)^12-1)</f>
        <v>-4.632362227717623</v>
      </c>
      <c r="Q149" s="17">
        <f>100*(+((K149-K148)/K148+1)^12-1)</f>
        <v>-6.053614597686696</v>
      </c>
      <c r="R149" s="17">
        <f>100*(+((L149-L148)/L148+1)^12-1)</f>
        <v>-6.494677487799338</v>
      </c>
      <c r="AC149" s="17"/>
      <c r="AD149" s="17"/>
      <c r="AE149" s="17"/>
      <c r="AF149" s="17"/>
      <c r="AG149" s="17"/>
      <c r="AH149" s="17"/>
      <c r="AI149" s="17"/>
      <c r="AJ149" s="17"/>
      <c r="AK149" s="17"/>
    </row>
    <row r="150" spans="1:37" ht="12.75">
      <c r="A150" s="20">
        <v>2011</v>
      </c>
      <c r="C150" s="18">
        <v>8</v>
      </c>
      <c r="D150" s="21">
        <v>98.1</v>
      </c>
      <c r="E150" s="21">
        <v>110.6</v>
      </c>
      <c r="F150" s="21">
        <v>88.1</v>
      </c>
      <c r="G150" s="22">
        <v>103.3</v>
      </c>
      <c r="H150" s="22">
        <v>114.4</v>
      </c>
      <c r="I150" s="22">
        <v>95.2</v>
      </c>
      <c r="J150" s="21">
        <v>100.4</v>
      </c>
      <c r="K150" s="21">
        <v>114.4</v>
      </c>
      <c r="L150" s="21">
        <v>88.5</v>
      </c>
      <c r="M150" s="17">
        <f>100*(J150/J149-1)</f>
        <v>-0.5940594059405835</v>
      </c>
      <c r="N150" s="17">
        <f>100*(K150/K149-1)</f>
        <v>-0.5217391304347729</v>
      </c>
      <c r="O150" s="17">
        <f>100*(L150/L149-1)</f>
        <v>-0.6734006734006703</v>
      </c>
      <c r="P150" s="17">
        <f>100*(+((J150-J149)/J149+1)^12-1)</f>
        <v>-6.900345707448164</v>
      </c>
      <c r="Q150" s="17">
        <f>100*(+((K150-K149)/K149+1)^12-1)</f>
        <v>-6.084297972225272</v>
      </c>
      <c r="R150" s="17">
        <f>100*(+((L150-L149)/L149+1)^12-1)</f>
        <v>-7.788136243481169</v>
      </c>
      <c r="AC150" s="17"/>
      <c r="AD150" s="17"/>
      <c r="AE150" s="17"/>
      <c r="AF150" s="17"/>
      <c r="AG150" s="17"/>
      <c r="AH150" s="17"/>
      <c r="AI150" s="17"/>
      <c r="AJ150" s="17"/>
      <c r="AK150" s="17"/>
    </row>
    <row r="151" spans="1:37" ht="12.75">
      <c r="A151" s="20">
        <v>2011</v>
      </c>
      <c r="C151" s="18">
        <v>9</v>
      </c>
      <c r="D151" s="21">
        <v>103.2</v>
      </c>
      <c r="E151" s="21">
        <v>121.8</v>
      </c>
      <c r="F151" s="21">
        <v>88.9</v>
      </c>
      <c r="G151" s="22">
        <v>99.5</v>
      </c>
      <c r="H151" s="22">
        <v>113.4</v>
      </c>
      <c r="I151" s="22">
        <v>87.7</v>
      </c>
      <c r="J151" s="21">
        <v>99.8</v>
      </c>
      <c r="K151" s="21">
        <v>113.6</v>
      </c>
      <c r="L151" s="21">
        <v>88</v>
      </c>
      <c r="M151" s="17">
        <f>100*(J151/J150-1)</f>
        <v>-0.5976095617529986</v>
      </c>
      <c r="N151" s="17">
        <f>100*(K151/K150-1)</f>
        <v>-0.6993006993007089</v>
      </c>
      <c r="O151" s="17">
        <f>100*(L151/L150-1)</f>
        <v>-0.5649717514124242</v>
      </c>
      <c r="P151" s="17">
        <f>100*(+((J151-J150)/J150+1)^12-1)</f>
        <v>-6.9402370896779475</v>
      </c>
      <c r="Q151" s="17">
        <f>100*(+((K151-K150)/K150+1)^12-1)</f>
        <v>-8.076260568350492</v>
      </c>
      <c r="R151" s="17">
        <f>100*(+((L151-L150)/L150+1)^12-1)</f>
        <v>-6.572910976041846</v>
      </c>
      <c r="AC151" s="17"/>
      <c r="AD151" s="17"/>
      <c r="AE151" s="17"/>
      <c r="AF151" s="17"/>
      <c r="AG151" s="17"/>
      <c r="AH151" s="17"/>
      <c r="AI151" s="17"/>
      <c r="AJ151" s="17"/>
      <c r="AK151" s="17"/>
    </row>
    <row r="152" spans="1:37" ht="12.75">
      <c r="A152" s="20">
        <v>2011</v>
      </c>
      <c r="C152" s="18">
        <v>10</v>
      </c>
      <c r="D152" s="21">
        <v>103.6</v>
      </c>
      <c r="E152" s="21">
        <v>121.6</v>
      </c>
      <c r="F152" s="21">
        <v>90.1</v>
      </c>
      <c r="G152" s="22">
        <v>99.2</v>
      </c>
      <c r="H152" s="22">
        <v>113</v>
      </c>
      <c r="I152" s="22">
        <v>88</v>
      </c>
      <c r="J152" s="21">
        <v>99.2</v>
      </c>
      <c r="K152" s="21">
        <v>112.5</v>
      </c>
      <c r="L152" s="21">
        <v>87.7</v>
      </c>
      <c r="M152" s="17">
        <f>100*(J152/J151-1)</f>
        <v>-0.6012024048096087</v>
      </c>
      <c r="N152" s="17">
        <f>100*(K152/K151-1)</f>
        <v>-0.9683098591549255</v>
      </c>
      <c r="O152" s="17">
        <f>100*(L152/L151-1)</f>
        <v>-0.3409090909090917</v>
      </c>
      <c r="P152" s="17">
        <f>100*(+((J152-J151)/J151+1)^12-1)</f>
        <v>-6.980592175244171</v>
      </c>
      <c r="Q152" s="17">
        <f>100*(+((K152-K151)/K151+1)^12-1)</f>
        <v>-11.02043200581313</v>
      </c>
      <c r="R152" s="17">
        <f>100*(+((L152-L151)/L151+1)^12-1)</f>
        <v>-4.015069538445736</v>
      </c>
      <c r="AC152" s="17"/>
      <c r="AD152" s="17"/>
      <c r="AE152" s="17"/>
      <c r="AF152" s="17"/>
      <c r="AG152" s="17"/>
      <c r="AH152" s="17"/>
      <c r="AI152" s="17"/>
      <c r="AJ152" s="17"/>
      <c r="AK152" s="17"/>
    </row>
    <row r="153" spans="1:37" ht="12.75">
      <c r="A153" s="20">
        <v>2011</v>
      </c>
      <c r="C153" s="18">
        <v>11</v>
      </c>
      <c r="D153" s="21">
        <v>97.9</v>
      </c>
      <c r="E153" s="21">
        <v>115.5</v>
      </c>
      <c r="F153" s="21">
        <v>84.3</v>
      </c>
      <c r="G153" s="22">
        <v>96.7</v>
      </c>
      <c r="H153" s="22">
        <v>110.1</v>
      </c>
      <c r="I153" s="22">
        <v>85.4</v>
      </c>
      <c r="J153" s="21">
        <v>98.7</v>
      </c>
      <c r="K153" s="21">
        <v>111.1</v>
      </c>
      <c r="L153" s="21">
        <v>87.8</v>
      </c>
      <c r="M153" s="17">
        <f>100*(J153/J152-1)</f>
        <v>-0.5040322580645129</v>
      </c>
      <c r="N153" s="17">
        <f>100*(K153/K152-1)</f>
        <v>-1.244444444444448</v>
      </c>
      <c r="O153" s="17">
        <f>100*(L153/L152-1)</f>
        <v>0.11402508551880963</v>
      </c>
      <c r="P153" s="17">
        <f>100*(+((J153-J152)/J152+1)^12-1)</f>
        <v>-5.883500454205393</v>
      </c>
      <c r="Q153" s="17">
        <f>100*(+((K153-K152)/K152+1)^12-1)</f>
        <v>-13.952464148978516</v>
      </c>
      <c r="R153" s="17">
        <f>100*(+((L153-L152)/L152+1)^12-1)</f>
        <v>1.376914860829359</v>
      </c>
      <c r="AC153" s="17"/>
      <c r="AD153" s="17"/>
      <c r="AE153" s="17"/>
      <c r="AF153" s="17"/>
      <c r="AG153" s="17"/>
      <c r="AH153" s="17"/>
      <c r="AI153" s="17"/>
      <c r="AJ153" s="17"/>
      <c r="AK153" s="17"/>
    </row>
    <row r="154" spans="1:37" ht="12.75">
      <c r="A154" s="20">
        <v>2011</v>
      </c>
      <c r="C154" s="18">
        <v>12</v>
      </c>
      <c r="D154" s="21">
        <v>98.6</v>
      </c>
      <c r="E154" s="21">
        <v>112.8</v>
      </c>
      <c r="F154" s="21">
        <v>87.2</v>
      </c>
      <c r="G154" s="23">
        <v>98.8</v>
      </c>
      <c r="H154" s="23">
        <v>111.6</v>
      </c>
      <c r="I154" s="23">
        <v>88.2</v>
      </c>
      <c r="J154" s="21">
        <v>98.1</v>
      </c>
      <c r="K154" s="21">
        <v>109.3</v>
      </c>
      <c r="L154" s="21">
        <v>88.2</v>
      </c>
      <c r="M154" s="17">
        <f>100*(J154/J153-1)</f>
        <v>-0.6079027355623157</v>
      </c>
      <c r="N154" s="17">
        <f>100*(K154/K153-1)</f>
        <v>-1.6201620162016206</v>
      </c>
      <c r="O154" s="17">
        <f>100*(L154/L153-1)</f>
        <v>0.4555808656036442</v>
      </c>
      <c r="P154" s="17">
        <f>100*(+((J154-J153)/J153+1)^12-1)</f>
        <v>-7.0558079477097575</v>
      </c>
      <c r="Q154" s="17">
        <f>100*(+((K154-K153)/K153+1)^12-1)</f>
        <v>-17.799731504041194</v>
      </c>
      <c r="R154" s="17">
        <f>100*(+((L154-L153)/L153+1)^12-1)</f>
        <v>5.606057725131852</v>
      </c>
      <c r="AC154" s="17"/>
      <c r="AD154" s="17"/>
      <c r="AE154" s="17"/>
      <c r="AF154" s="17"/>
      <c r="AG154" s="17"/>
      <c r="AH154" s="17"/>
      <c r="AI154" s="17"/>
      <c r="AJ154" s="17"/>
      <c r="AK154" s="17"/>
    </row>
    <row r="155" spans="1:37" ht="12.75">
      <c r="A155" s="20">
        <v>2012</v>
      </c>
      <c r="C155" s="18">
        <v>1</v>
      </c>
      <c r="D155" s="21">
        <v>96</v>
      </c>
      <c r="E155" s="21">
        <v>99.3</v>
      </c>
      <c r="F155" s="21">
        <v>93.2</v>
      </c>
      <c r="G155" s="23">
        <v>100.7</v>
      </c>
      <c r="H155" s="23">
        <v>107.5</v>
      </c>
      <c r="I155" s="23">
        <v>95.8</v>
      </c>
      <c r="J155" s="21">
        <v>97.5</v>
      </c>
      <c r="K155" s="21">
        <v>107.4</v>
      </c>
      <c r="L155" s="21">
        <v>89</v>
      </c>
      <c r="M155" s="17">
        <f>100*(J155/J154-1)</f>
        <v>-0.6116207951070263</v>
      </c>
      <c r="N155" s="17">
        <f>100*(K155/K154-1)</f>
        <v>-1.7383348581884617</v>
      </c>
      <c r="O155" s="17">
        <f>100*(L155/L154-1)</f>
        <v>0.9070294784580435</v>
      </c>
      <c r="P155" s="17">
        <f>100*(+((J155-J154)/J154+1)^12-1)</f>
        <v>-7.097521640373817</v>
      </c>
      <c r="Q155" s="17">
        <f>100*(+((K155-K154)/K154+1)^12-1)</f>
        <v>-18.976792280098465</v>
      </c>
      <c r="R155" s="17">
        <f>100*(+((L155-L154)/L154+1)^12-1)</f>
        <v>11.444094063116417</v>
      </c>
      <c r="AC155" s="17"/>
      <c r="AD155" s="17"/>
      <c r="AE155" s="17"/>
      <c r="AF155" s="17"/>
      <c r="AG155" s="17"/>
      <c r="AH155" s="17"/>
      <c r="AI155" s="17"/>
      <c r="AJ155" s="17"/>
      <c r="AK155" s="17"/>
    </row>
    <row r="156" spans="1:37" ht="12.75">
      <c r="A156" s="20">
        <v>2012</v>
      </c>
      <c r="C156" s="18">
        <v>2</v>
      </c>
      <c r="D156" s="21">
        <v>92.6</v>
      </c>
      <c r="E156" s="21">
        <v>98.9</v>
      </c>
      <c r="F156" s="21">
        <v>87.4</v>
      </c>
      <c r="G156" s="22">
        <v>96.6</v>
      </c>
      <c r="H156" s="22">
        <v>104.4</v>
      </c>
      <c r="I156" s="22">
        <v>91</v>
      </c>
      <c r="J156" s="21">
        <v>97.2</v>
      </c>
      <c r="K156" s="21">
        <v>105.5</v>
      </c>
      <c r="L156" s="21">
        <v>90</v>
      </c>
      <c r="M156" s="17">
        <f>100*(J156/J155-1)</f>
        <v>-0.3076923076923088</v>
      </c>
      <c r="N156" s="17">
        <f>100*(K156/K155-1)</f>
        <v>-1.7690875232774683</v>
      </c>
      <c r="O156" s="17">
        <f>100*(L156/L155-1)</f>
        <v>1.1235955056179803</v>
      </c>
      <c r="P156" s="17">
        <f>100*(+((J156-J155)/J155+1)^12-1)</f>
        <v>-3.63045894407128</v>
      </c>
      <c r="Q156" s="17">
        <f>100*(+((K156-K155)/K155+1)^12-1)</f>
        <v>-19.28056019170642</v>
      </c>
      <c r="R156" s="17">
        <f>100*(+((L156-L155)/L155+1)^12-1)</f>
        <v>14.348384554290616</v>
      </c>
      <c r="AC156" s="17"/>
      <c r="AD156" s="17"/>
      <c r="AE156" s="17"/>
      <c r="AF156" s="17"/>
      <c r="AG156" s="17"/>
      <c r="AH156" s="17"/>
      <c r="AI156" s="17"/>
      <c r="AJ156" s="17"/>
      <c r="AK156" s="17"/>
    </row>
    <row r="157" spans="1:37" ht="12.75">
      <c r="A157" s="20">
        <v>2012</v>
      </c>
      <c r="C157" s="18">
        <v>3</v>
      </c>
      <c r="D157" s="21">
        <v>105.7</v>
      </c>
      <c r="E157" s="21">
        <v>109.8</v>
      </c>
      <c r="F157" s="21">
        <v>102.4</v>
      </c>
      <c r="G157" s="22">
        <v>95.2</v>
      </c>
      <c r="H157" s="22">
        <v>103.3</v>
      </c>
      <c r="I157" s="22">
        <v>89.2</v>
      </c>
      <c r="J157" s="21">
        <v>96.8</v>
      </c>
      <c r="K157" s="21">
        <v>104</v>
      </c>
      <c r="L157" s="21">
        <v>90.9</v>
      </c>
      <c r="M157" s="17">
        <f>100*(J157/J156-1)</f>
        <v>-0.4115226337448652</v>
      </c>
      <c r="N157" s="17">
        <f>100*(K157/K156-1)</f>
        <v>-1.4218009478673022</v>
      </c>
      <c r="O157" s="17">
        <f>100*(L157/L156-1)</f>
        <v>1.0000000000000009</v>
      </c>
      <c r="P157" s="17">
        <f>100*(+((J157-J156)/J156+1)^12-1)</f>
        <v>-4.828019139795092</v>
      </c>
      <c r="Q157" s="17">
        <f>100*(+((K157-K156)/K156+1)^12-1)</f>
        <v>-15.788664279926866</v>
      </c>
      <c r="R157" s="17">
        <f>100*(+((L157-L156)/L156+1)^12-1)</f>
        <v>12.682503013196978</v>
      </c>
      <c r="AC157" s="17"/>
      <c r="AD157" s="17"/>
      <c r="AE157" s="17"/>
      <c r="AF157" s="17"/>
      <c r="AG157" s="17"/>
      <c r="AH157" s="17"/>
      <c r="AI157" s="17"/>
      <c r="AJ157" s="17"/>
      <c r="AK157" s="17"/>
    </row>
    <row r="158" spans="1:37" ht="12.75">
      <c r="A158" s="20">
        <v>2012</v>
      </c>
      <c r="C158" s="18">
        <v>4</v>
      </c>
      <c r="D158" s="21">
        <v>97.2</v>
      </c>
      <c r="E158" s="21">
        <v>101.9</v>
      </c>
      <c r="F158" s="21">
        <v>93.6</v>
      </c>
      <c r="G158" s="22">
        <v>95.6</v>
      </c>
      <c r="H158" s="22">
        <v>101.3</v>
      </c>
      <c r="I158" s="22">
        <v>90.9</v>
      </c>
      <c r="J158" s="21">
        <v>96.2</v>
      </c>
      <c r="K158" s="21">
        <v>102.8</v>
      </c>
      <c r="L158" s="21">
        <v>91.3</v>
      </c>
      <c r="M158" s="17">
        <f>100*(J158/J157-1)</f>
        <v>-0.619834710743794</v>
      </c>
      <c r="N158" s="17">
        <f>100*(K158/K157-1)</f>
        <v>-1.1538461538461608</v>
      </c>
      <c r="O158" s="17">
        <f>100*(L158/L157-1)</f>
        <v>0.44004400440043057</v>
      </c>
      <c r="P158" s="17">
        <f>100*(+((J158-J157)/J157+1)^12-1)</f>
        <v>-7.189614461786786</v>
      </c>
      <c r="Q158" s="17">
        <f>100*(+((K158-K157)/K157+1)^12-1)</f>
        <v>-13.000390290710929</v>
      </c>
      <c r="R158" s="17">
        <f>100*(+((L158-L157)/L157+1)^12-1)</f>
        <v>5.41022291401656</v>
      </c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 spans="1:37" ht="12.75">
      <c r="A159" s="20">
        <v>2012</v>
      </c>
      <c r="C159" s="18">
        <v>5</v>
      </c>
      <c r="D159" s="21">
        <v>102.2</v>
      </c>
      <c r="E159" s="21">
        <v>109.9</v>
      </c>
      <c r="F159" s="21">
        <v>96.1</v>
      </c>
      <c r="G159" s="22">
        <v>99.4</v>
      </c>
      <c r="H159" s="22">
        <v>104</v>
      </c>
      <c r="I159" s="22">
        <v>93.8</v>
      </c>
      <c r="J159" s="21">
        <v>95.6</v>
      </c>
      <c r="K159" s="21">
        <v>102</v>
      </c>
      <c r="L159" s="21">
        <v>91.3</v>
      </c>
      <c r="M159" s="17">
        <f>100*(J159/J158-1)</f>
        <v>-0.6237006237006293</v>
      </c>
      <c r="N159" s="17">
        <f>100*(K159/K158-1)</f>
        <v>-0.7782101167315147</v>
      </c>
      <c r="O159" s="17">
        <f>100*(L159/L158-1)</f>
        <v>0</v>
      </c>
      <c r="P159" s="17">
        <f>100*(+((J159-J158)/J158+1)^12-1)</f>
        <v>-7.232929356562279</v>
      </c>
      <c r="Q159" s="17">
        <f>100*(+((K159-K158)/K158+1)^12-1)</f>
        <v>-8.94900727890101</v>
      </c>
      <c r="R159" s="17">
        <f>100*(+((L159-L158)/L158+1)^12-1)</f>
        <v>0</v>
      </c>
      <c r="AC159" s="17"/>
      <c r="AD159" s="17"/>
      <c r="AE159" s="17"/>
      <c r="AF159" s="17"/>
      <c r="AG159" s="17"/>
      <c r="AH159" s="17"/>
      <c r="AI159" s="17"/>
      <c r="AJ159" s="17"/>
      <c r="AK159" s="17"/>
    </row>
    <row r="160" spans="1:37" ht="12.75">
      <c r="A160" s="20">
        <v>2012</v>
      </c>
      <c r="C160" s="18">
        <v>6</v>
      </c>
      <c r="D160" s="21">
        <v>107.5</v>
      </c>
      <c r="E160" s="21">
        <v>117.9</v>
      </c>
      <c r="F160" s="21">
        <v>99.4</v>
      </c>
      <c r="G160" s="22">
        <v>98.9</v>
      </c>
      <c r="H160" s="22">
        <v>108.3</v>
      </c>
      <c r="I160" s="22">
        <v>92.2</v>
      </c>
      <c r="J160" s="21">
        <v>95.2</v>
      </c>
      <c r="K160" s="21">
        <v>101.5</v>
      </c>
      <c r="L160" s="21">
        <v>91</v>
      </c>
      <c r="M160" s="17">
        <f>100*(J160/J159-1)</f>
        <v>-0.4184100418409997</v>
      </c>
      <c r="N160" s="17">
        <f>100*(K160/K159-1)</f>
        <v>-0.4901960784313708</v>
      </c>
      <c r="O160" s="17">
        <f>100*(L160/L159-1)</f>
        <v>-0.3285870755750264</v>
      </c>
      <c r="P160" s="17">
        <f>100*(+((J160-J159)/J159+1)^12-1)</f>
        <v>-4.90697273158559</v>
      </c>
      <c r="Q160" s="17">
        <f>100*(+((K160-K159)/K159+1)^12-1)</f>
        <v>-5.726323120116083</v>
      </c>
      <c r="R160" s="17">
        <f>100*(+((L160-L159)/L159+1)^12-1)</f>
        <v>-3.8725598211563628</v>
      </c>
      <c r="AC160" s="17"/>
      <c r="AD160" s="17"/>
      <c r="AE160" s="17"/>
      <c r="AF160" s="17"/>
      <c r="AG160" s="17"/>
      <c r="AH160" s="17"/>
      <c r="AI160" s="17"/>
      <c r="AJ160" s="17"/>
      <c r="AK160" s="17"/>
    </row>
    <row r="161" spans="1:37" ht="12.75">
      <c r="A161" s="20">
        <v>2012</v>
      </c>
      <c r="B161" s="19">
        <v>2012</v>
      </c>
      <c r="C161" s="18">
        <v>7</v>
      </c>
      <c r="D161" s="21">
        <v>75.2</v>
      </c>
      <c r="E161" s="21">
        <v>72.6</v>
      </c>
      <c r="F161" s="21">
        <v>77</v>
      </c>
      <c r="G161" s="22">
        <v>92.8</v>
      </c>
      <c r="H161" s="22">
        <v>98.7</v>
      </c>
      <c r="I161" s="22">
        <v>88.8</v>
      </c>
      <c r="J161" s="21">
        <v>94.8</v>
      </c>
      <c r="K161" s="21">
        <v>101</v>
      </c>
      <c r="L161" s="21">
        <v>90.7</v>
      </c>
      <c r="M161" s="17">
        <f>100*(J161/J160-1)</f>
        <v>-0.42016806722690037</v>
      </c>
      <c r="N161" s="17">
        <f>100*(K161/K160-1)</f>
        <v>-0.49261083743842304</v>
      </c>
      <c r="O161" s="17">
        <f>100*(L161/L160-1)</f>
        <v>-0.3296703296703285</v>
      </c>
      <c r="P161" s="17">
        <f>100*(+((J161-J160)/J160+1)^12-1)</f>
        <v>-4.927116180742075</v>
      </c>
      <c r="Q161" s="17">
        <f>100*(+((K161-K160)/K160+1)^12-1)</f>
        <v>-5.753771812072051</v>
      </c>
      <c r="R161" s="17">
        <f>100*(+((L161-L160)/L160+1)^12-1)</f>
        <v>-3.8850959194389856</v>
      </c>
      <c r="AC161" s="17"/>
      <c r="AD161" s="17"/>
      <c r="AE161" s="17"/>
      <c r="AF161" s="17"/>
      <c r="AG161" s="17"/>
      <c r="AH161" s="17"/>
      <c r="AI161" s="17"/>
      <c r="AJ161" s="17"/>
      <c r="AK161" s="17"/>
    </row>
    <row r="162" spans="1:37" ht="12.75">
      <c r="A162" s="20">
        <v>2012</v>
      </c>
      <c r="C162" s="18">
        <v>8</v>
      </c>
      <c r="D162" s="21">
        <v>88.1</v>
      </c>
      <c r="E162" s="21">
        <v>96.5</v>
      </c>
      <c r="F162" s="21">
        <v>81.2</v>
      </c>
      <c r="G162" s="22">
        <v>92.7</v>
      </c>
      <c r="H162" s="22">
        <v>99.6</v>
      </c>
      <c r="I162" s="22">
        <v>88.4</v>
      </c>
      <c r="J162" s="21">
        <v>94.5</v>
      </c>
      <c r="K162" s="21">
        <v>100.2</v>
      </c>
      <c r="L162" s="21">
        <v>90.7</v>
      </c>
      <c r="M162" s="17">
        <f>100*(J162/J161-1)</f>
        <v>-0.31645569620253333</v>
      </c>
      <c r="N162" s="17">
        <f>100*(K162/K161-1)</f>
        <v>-0.7920792079207928</v>
      </c>
      <c r="O162" s="17">
        <f>100*(L162/L161-1)</f>
        <v>0</v>
      </c>
      <c r="P162" s="17">
        <f>100*(+((J162-J161)/J161+1)^12-1)</f>
        <v>-3.7320654446407198</v>
      </c>
      <c r="Q162" s="17">
        <f>100*(+((K162-K161)/K161+1)^12-1)</f>
        <v>-9.101613777123452</v>
      </c>
      <c r="R162" s="17">
        <f>100*(+((L162-L161)/L161+1)^12-1)</f>
        <v>0</v>
      </c>
      <c r="AC162" s="17"/>
      <c r="AD162" s="17"/>
      <c r="AE162" s="17"/>
      <c r="AF162" s="17"/>
      <c r="AG162" s="17"/>
      <c r="AH162" s="17"/>
      <c r="AI162" s="17"/>
      <c r="AJ162" s="17"/>
      <c r="AK162" s="17"/>
    </row>
    <row r="163" spans="1:37" ht="12.75">
      <c r="A163" s="20">
        <v>2012</v>
      </c>
      <c r="C163" s="18">
        <v>9</v>
      </c>
      <c r="D163" s="21">
        <v>98.5</v>
      </c>
      <c r="E163" s="21">
        <v>108.2</v>
      </c>
      <c r="F163" s="21">
        <v>91.3</v>
      </c>
      <c r="G163" s="22">
        <v>95.2</v>
      </c>
      <c r="H163" s="22">
        <v>100.6</v>
      </c>
      <c r="I163" s="22">
        <v>90.9</v>
      </c>
      <c r="J163" s="21">
        <v>94.3</v>
      </c>
      <c r="K163" s="21">
        <v>99.2</v>
      </c>
      <c r="L163" s="21">
        <v>90.8</v>
      </c>
      <c r="M163" s="17">
        <f>100*(J163/J162-1)</f>
        <v>-0.2116402116402183</v>
      </c>
      <c r="N163" s="17">
        <f>100*(K163/K162-1)</f>
        <v>-0.9980039920159722</v>
      </c>
      <c r="O163" s="17">
        <f>100*(L163/L162-1)</f>
        <v>0.11025358324145973</v>
      </c>
      <c r="P163" s="17">
        <f>100*(+((J163-J162)/J162+1)^12-1)</f>
        <v>-2.5103276610495717</v>
      </c>
      <c r="Q163" s="17">
        <f>100*(+((K163-K162)/K162+1)^12-1)</f>
        <v>-11.340065222533424</v>
      </c>
      <c r="R163" s="17">
        <f>100*(+((L163-L162)/L162+1)^12-1)</f>
        <v>1.33109541987666</v>
      </c>
      <c r="AC163" s="17"/>
      <c r="AD163" s="17"/>
      <c r="AE163" s="17"/>
      <c r="AF163" s="17"/>
      <c r="AG163" s="17"/>
      <c r="AH163" s="17"/>
      <c r="AI163" s="17"/>
      <c r="AJ163" s="17"/>
      <c r="AK163" s="17"/>
    </row>
    <row r="164" spans="1:37" ht="12.75">
      <c r="A164" s="20">
        <v>2012</v>
      </c>
      <c r="C164" s="18">
        <v>10</v>
      </c>
      <c r="D164" s="21">
        <v>99.2</v>
      </c>
      <c r="E164" s="21">
        <v>106.3</v>
      </c>
      <c r="F164" s="21">
        <v>93.5</v>
      </c>
      <c r="G164" s="22">
        <v>95.2</v>
      </c>
      <c r="H164" s="22">
        <v>98.5</v>
      </c>
      <c r="I164" s="22">
        <v>92.9</v>
      </c>
      <c r="J164" s="21">
        <v>94.1</v>
      </c>
      <c r="K164" s="21">
        <v>98.2</v>
      </c>
      <c r="L164" s="21">
        <v>91</v>
      </c>
      <c r="M164" s="17">
        <f>100*(J164/J163-1)</f>
        <v>-0.21208907741251393</v>
      </c>
      <c r="N164" s="17">
        <f>100*(K164/K163-1)</f>
        <v>-1.008064516129037</v>
      </c>
      <c r="O164" s="17">
        <f>100*(L164/L163-1)</f>
        <v>0.22026431718062955</v>
      </c>
      <c r="P164" s="17">
        <f>100*(+((J164-J163)/J163+1)^12-1)</f>
        <v>-2.5155898412748123</v>
      </c>
      <c r="Q164" s="17">
        <f>100*(+((K164-K163)/K163+1)^12-1)</f>
        <v>-11.44811965670488</v>
      </c>
      <c r="R164" s="17">
        <f>100*(+((L164-L163)/L163+1)^12-1)</f>
        <v>2.67542888060317</v>
      </c>
      <c r="AC164" s="17"/>
      <c r="AD164" s="17"/>
      <c r="AE164" s="17"/>
      <c r="AF164" s="17"/>
      <c r="AG164" s="17"/>
      <c r="AH164" s="17"/>
      <c r="AI164" s="17"/>
      <c r="AJ164" s="17"/>
      <c r="AK164" s="17"/>
    </row>
    <row r="165" spans="1:37" ht="12.75">
      <c r="A165" s="20">
        <v>2012</v>
      </c>
      <c r="C165" s="18">
        <v>11</v>
      </c>
      <c r="D165" s="21">
        <v>95.2</v>
      </c>
      <c r="E165" s="21">
        <v>101.2</v>
      </c>
      <c r="F165" s="21">
        <v>90.4</v>
      </c>
      <c r="G165" s="22">
        <v>94.5</v>
      </c>
      <c r="H165" s="22">
        <v>96.7</v>
      </c>
      <c r="I165" s="22">
        <v>91.7</v>
      </c>
      <c r="J165" s="21">
        <v>94.1</v>
      </c>
      <c r="K165" s="21">
        <v>97.4</v>
      </c>
      <c r="L165" s="21">
        <v>91.2</v>
      </c>
      <c r="M165" s="17">
        <f>100*(J165/J164-1)</f>
        <v>0</v>
      </c>
      <c r="N165" s="17">
        <f>100*(K165/K164-1)</f>
        <v>-0.8146639511201648</v>
      </c>
      <c r="O165" s="17">
        <f>100*(L165/L164-1)</f>
        <v>0.219780219780219</v>
      </c>
      <c r="P165" s="17">
        <f>100*(+((J165-J164)/J164+1)^12-1)</f>
        <v>0</v>
      </c>
      <c r="Q165" s="17">
        <f>100*(+((K165-K164)/K164+1)^12-1)</f>
        <v>-9.349619972279244</v>
      </c>
      <c r="R165" s="17">
        <f>100*(+((L165-L164)/L164+1)^12-1)</f>
        <v>2.669477558714428</v>
      </c>
      <c r="AC165" s="17"/>
      <c r="AD165" s="17"/>
      <c r="AE165" s="17"/>
      <c r="AF165" s="17"/>
      <c r="AG165" s="17"/>
      <c r="AH165" s="17"/>
      <c r="AI165" s="17"/>
      <c r="AJ165" s="17"/>
      <c r="AK165" s="17"/>
    </row>
    <row r="166" spans="1:37" ht="12.75">
      <c r="A166" s="20">
        <v>2012</v>
      </c>
      <c r="C166" s="18">
        <v>12</v>
      </c>
      <c r="D166" s="21">
        <v>93</v>
      </c>
      <c r="E166" s="21">
        <v>97.2</v>
      </c>
      <c r="F166" s="21">
        <v>90.4</v>
      </c>
      <c r="G166" s="22">
        <v>93.2</v>
      </c>
      <c r="H166" s="22">
        <v>96.1</v>
      </c>
      <c r="I166" s="22">
        <v>91.1</v>
      </c>
      <c r="J166" s="21">
        <v>94.2</v>
      </c>
      <c r="K166" s="21">
        <v>96.9</v>
      </c>
      <c r="L166" s="21">
        <v>91.2</v>
      </c>
      <c r="M166" s="17">
        <f>100*(J166/J165-1)</f>
        <v>0.10626992561106885</v>
      </c>
      <c r="N166" s="17">
        <f>100*(K166/K165-1)</f>
        <v>-0.5133470225872738</v>
      </c>
      <c r="O166" s="17">
        <f>100*(L166/L165-1)</f>
        <v>0</v>
      </c>
      <c r="P166" s="17">
        <f>100*(+((J166-J165)/J165+1)^12-1)</f>
        <v>1.2827191496833867</v>
      </c>
      <c r="Q166" s="17">
        <f>100*(+((K166-K165)/K165+1)^12-1)</f>
        <v>-5.989179723785599</v>
      </c>
      <c r="R166" s="17">
        <f>100*(+((L166-L165)/L165+1)^12-1)</f>
        <v>0</v>
      </c>
      <c r="AC166" s="17"/>
      <c r="AD166" s="17"/>
      <c r="AE166" s="17"/>
      <c r="AF166" s="17"/>
      <c r="AG166" s="17"/>
      <c r="AH166" s="17"/>
      <c r="AI166" s="17"/>
      <c r="AJ166" s="17"/>
      <c r="AK166" s="17"/>
    </row>
    <row r="167" spans="1:37" ht="12.75">
      <c r="A167" s="20">
        <v>2013</v>
      </c>
      <c r="C167" s="18">
        <v>1</v>
      </c>
      <c r="D167" s="21">
        <v>88.3</v>
      </c>
      <c r="E167" s="21">
        <v>88.7</v>
      </c>
      <c r="F167" s="21">
        <v>87.6</v>
      </c>
      <c r="G167" s="22">
        <v>92.7</v>
      </c>
      <c r="H167" s="22">
        <v>96.1</v>
      </c>
      <c r="I167" s="22">
        <v>90</v>
      </c>
      <c r="J167" s="21">
        <v>94</v>
      </c>
      <c r="K167" s="21">
        <v>96.5</v>
      </c>
      <c r="L167" s="21">
        <v>91</v>
      </c>
      <c r="M167" s="17">
        <f>100*(J167/J166-1)</f>
        <v>-0.2123142250530785</v>
      </c>
      <c r="N167" s="17">
        <f>100*(K167/K166-1)</f>
        <v>-0.41279669762642746</v>
      </c>
      <c r="O167" s="17">
        <f>100*(L167/L166-1)</f>
        <v>-0.21929824561404132</v>
      </c>
      <c r="P167" s="17">
        <f>100*(+((J167-J166)/J166+1)^12-1)</f>
        <v>-2.518229212602019</v>
      </c>
      <c r="Q167" s="17">
        <f>100*(+((K167-K166)/K166+1)^12-1)</f>
        <v>-4.842628860321019</v>
      </c>
      <c r="R167" s="17">
        <f>100*(+((L167-L166)/L166+1)^12-1)</f>
        <v>-2.600069292441798</v>
      </c>
      <c r="AC167" s="17"/>
      <c r="AD167" s="17"/>
      <c r="AE167" s="17"/>
      <c r="AF167" s="17"/>
      <c r="AG167" s="17"/>
      <c r="AH167" s="17"/>
      <c r="AI167" s="17"/>
      <c r="AJ167" s="17"/>
      <c r="AK167" s="17"/>
    </row>
    <row r="168" spans="1:37" ht="12.75">
      <c r="A168" s="20">
        <v>2013</v>
      </c>
      <c r="C168" s="18">
        <v>2</v>
      </c>
      <c r="D168" s="21">
        <v>91.2</v>
      </c>
      <c r="E168" s="21">
        <v>96.8</v>
      </c>
      <c r="F168" s="21">
        <v>86.7</v>
      </c>
      <c r="G168" s="22">
        <v>95.4</v>
      </c>
      <c r="H168" s="22">
        <v>102.7</v>
      </c>
      <c r="I168" s="22">
        <v>90.5</v>
      </c>
      <c r="J168" s="21">
        <v>93.7</v>
      </c>
      <c r="K168" s="21">
        <v>96.2</v>
      </c>
      <c r="L168" s="21">
        <v>90.6</v>
      </c>
      <c r="M168" s="17">
        <f>100*(J168/J167-1)</f>
        <v>-0.31914893617021045</v>
      </c>
      <c r="N168" s="17">
        <f>100*(K168/K167-1)</f>
        <v>-0.31088082901553626</v>
      </c>
      <c r="O168" s="17">
        <f>100*(L168/L167-1)</f>
        <v>-0.4395604395604491</v>
      </c>
      <c r="P168" s="17">
        <f>100*(+((J168-J167)/J167+1)^12-1)</f>
        <v>-3.7632722954866415</v>
      </c>
      <c r="Q168" s="17">
        <f>100*(+((K168-K167)/K167+1)^12-1)</f>
        <v>-3.6674394048286207</v>
      </c>
      <c r="R168" s="17">
        <f>100*(+((L168-L167)/L167+1)^12-1)</f>
        <v>-5.149054531239939</v>
      </c>
      <c r="AC168" s="17"/>
      <c r="AD168" s="17"/>
      <c r="AE168" s="17"/>
      <c r="AF168" s="17"/>
      <c r="AG168" s="17"/>
      <c r="AH168" s="17"/>
      <c r="AI168" s="17"/>
      <c r="AJ168" s="17"/>
      <c r="AK168" s="17"/>
    </row>
    <row r="169" spans="1:37" ht="12.75">
      <c r="A169" s="20">
        <v>2013</v>
      </c>
      <c r="C169" s="18">
        <v>3</v>
      </c>
      <c r="D169" s="21">
        <v>114.3</v>
      </c>
      <c r="E169" s="21">
        <v>126.1</v>
      </c>
      <c r="F169" s="21">
        <v>104.8</v>
      </c>
      <c r="G169" s="22">
        <v>102.9</v>
      </c>
      <c r="H169" s="22">
        <v>118.8</v>
      </c>
      <c r="I169" s="22">
        <v>90.7</v>
      </c>
      <c r="J169" s="21">
        <v>93.4</v>
      </c>
      <c r="K169" s="21">
        <v>96.1</v>
      </c>
      <c r="L169" s="21">
        <v>90.4</v>
      </c>
      <c r="M169" s="17">
        <f>100*(J169/J168-1)</f>
        <v>-0.32017075773745907</v>
      </c>
      <c r="N169" s="17">
        <f>100*(K169/K168-1)</f>
        <v>-0.10395010395011228</v>
      </c>
      <c r="O169" s="17">
        <f>100*(L169/L168-1)</f>
        <v>-0.22075055187636972</v>
      </c>
      <c r="P169" s="17">
        <f>100*(+((J169-J168)/J168+1)^12-1)</f>
        <v>-3.7751098212096768</v>
      </c>
      <c r="Q169" s="17">
        <f>100*(+((K169-K168)/K168+1)^12-1)</f>
        <v>-1.2402941891934804</v>
      </c>
      <c r="R169" s="17">
        <f>100*(+((L169-L168)/L168+1)^12-1)</f>
        <v>-2.617079780875553</v>
      </c>
      <c r="AC169" s="17"/>
      <c r="AD169" s="17"/>
      <c r="AE169" s="17"/>
      <c r="AF169" s="17"/>
      <c r="AG169" s="17"/>
      <c r="AH169" s="17"/>
      <c r="AI169" s="17"/>
      <c r="AJ169" s="17"/>
      <c r="AK169" s="17"/>
    </row>
    <row r="170" spans="1:37" ht="12.75">
      <c r="A170" s="20">
        <v>2013</v>
      </c>
      <c r="C170" s="18">
        <v>4</v>
      </c>
      <c r="D170" s="21">
        <v>95.4</v>
      </c>
      <c r="E170" s="21">
        <v>96.3</v>
      </c>
      <c r="F170" s="21">
        <v>94.4</v>
      </c>
      <c r="G170" s="22">
        <v>93.2</v>
      </c>
      <c r="H170" s="22">
        <v>95.2</v>
      </c>
      <c r="I170" s="22">
        <v>91.1</v>
      </c>
      <c r="J170" s="21">
        <v>93.3</v>
      </c>
      <c r="K170" s="21">
        <v>96</v>
      </c>
      <c r="L170" s="21">
        <v>90.6</v>
      </c>
      <c r="M170" s="17">
        <f>100*(J170/J169-1)</f>
        <v>-0.10706638115632883</v>
      </c>
      <c r="N170" s="17">
        <f>100*(K170/K169-1)</f>
        <v>-0.10405827263266776</v>
      </c>
      <c r="O170" s="17">
        <f>100*(L170/L169-1)</f>
        <v>0.22123893805308104</v>
      </c>
      <c r="P170" s="17">
        <f>100*(+((J170-J169)/J169+1)^12-1)</f>
        <v>-1.2772577914958783</v>
      </c>
      <c r="Q170" s="17">
        <f>100*(+((K170-K169)/K169+1)^12-1)</f>
        <v>-1.2415774403720548</v>
      </c>
      <c r="R170" s="17">
        <f>100*(+((L170-L169)/L169+1)^12-1)</f>
        <v>2.6874114834373852</v>
      </c>
      <c r="AC170" s="17"/>
      <c r="AD170" s="17"/>
      <c r="AE170" s="17"/>
      <c r="AF170" s="17"/>
      <c r="AG170" s="17"/>
      <c r="AH170" s="17"/>
      <c r="AI170" s="17"/>
      <c r="AJ170" s="17"/>
      <c r="AK170" s="17"/>
    </row>
    <row r="171" spans="1:37" ht="12.75">
      <c r="A171" s="20">
        <v>2013</v>
      </c>
      <c r="C171" s="18">
        <v>5</v>
      </c>
      <c r="D171" s="21">
        <v>94.5</v>
      </c>
      <c r="E171" s="21">
        <v>97.4</v>
      </c>
      <c r="F171" s="21">
        <v>91.9</v>
      </c>
      <c r="G171" s="22">
        <v>91.8</v>
      </c>
      <c r="H171" s="22">
        <v>92.3</v>
      </c>
      <c r="I171" s="22">
        <v>89.3</v>
      </c>
      <c r="J171" s="21">
        <v>93.2</v>
      </c>
      <c r="K171" s="21">
        <v>95.8</v>
      </c>
      <c r="L171" s="21">
        <v>90.7</v>
      </c>
      <c r="M171" s="17">
        <f>100*(J171/J170-1)</f>
        <v>-0.1071811361200381</v>
      </c>
      <c r="N171" s="17">
        <f>100*(K171/K170-1)</f>
        <v>-0.2083333333333326</v>
      </c>
      <c r="O171" s="17">
        <f>100*(L171/L170-1)</f>
        <v>0.11037527593820151</v>
      </c>
      <c r="P171" s="17">
        <f>100*(+((J171-J170)/J170+1)^12-1)</f>
        <v>-1.2786187109575131</v>
      </c>
      <c r="Q171" s="17">
        <f>100*(+((K171-K170)/K170+1)^12-1)</f>
        <v>-2.47155216668401</v>
      </c>
      <c r="R171" s="17">
        <f>100*(+((L171-L170)/L170+1)^12-1)</f>
        <v>1.3325735505897107</v>
      </c>
      <c r="AC171" s="17"/>
      <c r="AD171" s="17"/>
      <c r="AE171" s="17"/>
      <c r="AF171" s="17"/>
      <c r="AG171" s="17"/>
      <c r="AH171" s="17"/>
      <c r="AI171" s="17"/>
      <c r="AJ171" s="17"/>
      <c r="AK171" s="17"/>
    </row>
    <row r="172" spans="1:37" ht="12.75">
      <c r="A172" s="20">
        <v>2013</v>
      </c>
      <c r="C172" s="18">
        <v>6</v>
      </c>
      <c r="D172" s="21">
        <v>100.2</v>
      </c>
      <c r="E172" s="21">
        <v>103</v>
      </c>
      <c r="F172" s="21">
        <v>98.1</v>
      </c>
      <c r="G172" s="22">
        <v>91.9</v>
      </c>
      <c r="H172" s="22">
        <v>94.5</v>
      </c>
      <c r="I172" s="22">
        <v>90.9</v>
      </c>
      <c r="J172" s="21">
        <v>92.9</v>
      </c>
      <c r="K172" s="21">
        <v>95.7</v>
      </c>
      <c r="L172" s="21">
        <v>90.6</v>
      </c>
      <c r="M172" s="17">
        <f>100*(J172/J171-1)</f>
        <v>-0.32188841201716833</v>
      </c>
      <c r="N172" s="17">
        <f>100*(K172/K171-1)</f>
        <v>-0.10438413361169019</v>
      </c>
      <c r="O172" s="17">
        <f>100*(L172/L171-1)</f>
        <v>-0.11025358324145973</v>
      </c>
      <c r="P172" s="17">
        <f>100*(+((J172-J171)/J171+1)^12-1)</f>
        <v>-3.7950053726566235</v>
      </c>
      <c r="Q172" s="17">
        <f>100*(+((K172-K171)/K171+1)^12-1)</f>
        <v>-1.245443175657257</v>
      </c>
      <c r="R172" s="17">
        <f>100*(+((L172-L171)/L171+1)^12-1)</f>
        <v>-1.3150495481339952</v>
      </c>
      <c r="AC172" s="17"/>
      <c r="AD172" s="17"/>
      <c r="AE172" s="17"/>
      <c r="AF172" s="17"/>
      <c r="AG172" s="17"/>
      <c r="AH172" s="17"/>
      <c r="AI172" s="17"/>
      <c r="AJ172" s="17"/>
      <c r="AK172" s="17"/>
    </row>
    <row r="173" spans="1:37" ht="12.75">
      <c r="A173" s="20">
        <v>2013</v>
      </c>
      <c r="B173" s="20">
        <v>2013</v>
      </c>
      <c r="C173" s="18">
        <v>7</v>
      </c>
      <c r="D173" s="21">
        <v>77.4</v>
      </c>
      <c r="E173" s="21">
        <v>74.9</v>
      </c>
      <c r="F173" s="21">
        <v>78.9</v>
      </c>
      <c r="G173" s="22">
        <v>95.3</v>
      </c>
      <c r="H173" s="22">
        <v>102.1</v>
      </c>
      <c r="I173" s="22">
        <v>90.4</v>
      </c>
      <c r="J173" s="21">
        <v>92.5</v>
      </c>
      <c r="K173" s="21">
        <v>95.5</v>
      </c>
      <c r="L173" s="21">
        <v>90</v>
      </c>
      <c r="M173" s="17">
        <f>100*(J173/J172-1)</f>
        <v>-0.43057050592034685</v>
      </c>
      <c r="N173" s="17">
        <f>100*(K173/K172-1)</f>
        <v>-0.2089864158829724</v>
      </c>
      <c r="O173" s="17">
        <f>100*(L173/L172-1)</f>
        <v>-0.6622516556291314</v>
      </c>
      <c r="P173" s="17">
        <f>100*(+((J173-J172)/J172+1)^12-1)</f>
        <v>-5.046227265985448</v>
      </c>
      <c r="Q173" s="17">
        <f>100*(+((K173-K172)/K172+1)^12-1)</f>
        <v>-2.4792111430587793</v>
      </c>
      <c r="R173" s="17">
        <f>100*(+((L173-L172)/L172+1)^12-1)</f>
        <v>-7.663854534170311</v>
      </c>
      <c r="AC173" s="17"/>
      <c r="AD173" s="17"/>
      <c r="AE173" s="17"/>
      <c r="AF173" s="17"/>
      <c r="AG173" s="17"/>
      <c r="AH173" s="17"/>
      <c r="AI173" s="17"/>
      <c r="AJ173" s="17"/>
      <c r="AK173" s="17"/>
    </row>
    <row r="174" spans="1:37" ht="12.75">
      <c r="A174" s="20">
        <v>2013</v>
      </c>
      <c r="C174" s="18">
        <v>8</v>
      </c>
      <c r="D174" s="21">
        <v>88.4</v>
      </c>
      <c r="E174" s="21">
        <v>93.9</v>
      </c>
      <c r="F174" s="21">
        <v>84.1</v>
      </c>
      <c r="G174" s="22">
        <v>93.4</v>
      </c>
      <c r="H174" s="22">
        <v>96.9</v>
      </c>
      <c r="I174" s="22">
        <v>92.1</v>
      </c>
      <c r="J174" s="21">
        <v>91.9</v>
      </c>
      <c r="K174" s="21">
        <v>95.3</v>
      </c>
      <c r="L174" s="21">
        <v>89.3</v>
      </c>
      <c r="M174" s="17">
        <f>100*(J174/J173-1)</f>
        <v>-0.648648648648642</v>
      </c>
      <c r="N174" s="17">
        <f>100*(K174/K173-1)</f>
        <v>-0.20942408376963817</v>
      </c>
      <c r="O174" s="17">
        <f>100*(L174/L173-1)</f>
        <v>-0.7777777777777772</v>
      </c>
      <c r="P174" s="17">
        <f>100*(+((J174-J173)/J173+1)^12-1)</f>
        <v>-7.512009458357549</v>
      </c>
      <c r="Q174" s="17">
        <f>100*(+((K174-K173)/K173+1)^12-1)</f>
        <v>-2.484343551656165</v>
      </c>
      <c r="R174" s="17">
        <f>100*(+((L174-L173)/L173+1)^12-1)</f>
        <v>-8.944246328584594</v>
      </c>
      <c r="AC174" s="17"/>
      <c r="AD174" s="17"/>
      <c r="AE174" s="17"/>
      <c r="AF174" s="17"/>
      <c r="AG174" s="17"/>
      <c r="AH174" s="17"/>
      <c r="AI174" s="17"/>
      <c r="AJ174" s="17"/>
      <c r="AK174" s="17"/>
    </row>
    <row r="175" spans="1:37" ht="12.75">
      <c r="A175" s="20">
        <v>2013</v>
      </c>
      <c r="C175" s="18">
        <v>9</v>
      </c>
      <c r="D175" s="21">
        <v>93.3</v>
      </c>
      <c r="E175" s="21">
        <v>101.3</v>
      </c>
      <c r="F175" s="21">
        <v>87.1</v>
      </c>
      <c r="G175" s="22">
        <v>90.5</v>
      </c>
      <c r="H175" s="22">
        <v>94.4</v>
      </c>
      <c r="I175" s="22">
        <v>87.1</v>
      </c>
      <c r="J175" s="21">
        <v>91.3</v>
      </c>
      <c r="K175" s="21">
        <v>95.2</v>
      </c>
      <c r="L175" s="21">
        <v>88.5</v>
      </c>
      <c r="M175" s="17">
        <f>100*(J175/J174-1)</f>
        <v>-0.6528835690968515</v>
      </c>
      <c r="N175" s="17">
        <f>100*(K175/K174-1)</f>
        <v>-0.10493179433367361</v>
      </c>
      <c r="O175" s="17">
        <f>100*(L175/L174-1)</f>
        <v>-0.8958566629339249</v>
      </c>
      <c r="P175" s="17">
        <f>100*(+((J175-J174)/J174+1)^12-1)</f>
        <v>-7.559306747938621</v>
      </c>
      <c r="Q175" s="17">
        <f>100*(+((K175-K174)/K174+1)^12-1)</f>
        <v>-1.2519398404807425</v>
      </c>
      <c r="R175" s="17">
        <f>100*(+((L175-L174)/L174+1)^12-1)</f>
        <v>-10.236094117152096</v>
      </c>
      <c r="AC175" s="17"/>
      <c r="AD175" s="17"/>
      <c r="AE175" s="17"/>
      <c r="AF175" s="17"/>
      <c r="AG175" s="17"/>
      <c r="AH175" s="17"/>
      <c r="AI175" s="17"/>
      <c r="AJ175" s="17"/>
      <c r="AK175" s="17"/>
    </row>
    <row r="176" spans="1:37" ht="12.75">
      <c r="A176" s="20">
        <v>2013</v>
      </c>
      <c r="C176" s="18">
        <v>10</v>
      </c>
      <c r="D176" s="21">
        <v>93.1</v>
      </c>
      <c r="E176" s="21">
        <v>101.9</v>
      </c>
      <c r="F176" s="21">
        <v>85.8</v>
      </c>
      <c r="G176" s="22">
        <v>89.4</v>
      </c>
      <c r="H176" s="22">
        <v>94.2</v>
      </c>
      <c r="I176" s="22">
        <v>86.3</v>
      </c>
      <c r="J176" s="21">
        <v>90.9</v>
      </c>
      <c r="K176" s="21">
        <v>94.9</v>
      </c>
      <c r="L176" s="21">
        <v>88.1</v>
      </c>
      <c r="M176" s="17">
        <f>100*(J176/J175-1)</f>
        <v>-0.4381161007666945</v>
      </c>
      <c r="N176" s="17">
        <f>100*(K176/K175-1)</f>
        <v>-0.31512605042016695</v>
      </c>
      <c r="O176" s="17">
        <f>100*(L176/L175-1)</f>
        <v>-0.4519774011299549</v>
      </c>
      <c r="P176" s="17">
        <f>100*(+((J176-J175)/J175+1)^12-1)</f>
        <v>-5.1325410045187425</v>
      </c>
      <c r="Q176" s="17">
        <f>100*(+((K176-K175)/K175+1)^12-1)</f>
        <v>-3.7166552810003584</v>
      </c>
      <c r="R176" s="17">
        <f>100*(+((L176-L175)/L175+1)^12-1)</f>
        <v>-5.290912442249929</v>
      </c>
      <c r="AC176" s="17"/>
      <c r="AD176" s="17"/>
      <c r="AE176" s="17"/>
      <c r="AF176" s="17"/>
      <c r="AG176" s="17"/>
      <c r="AH176" s="17"/>
      <c r="AI176" s="17"/>
      <c r="AJ176" s="17"/>
      <c r="AK176" s="17"/>
    </row>
    <row r="177" spans="1:37" ht="12.75">
      <c r="A177" s="20">
        <v>2013</v>
      </c>
      <c r="C177" s="18">
        <v>11</v>
      </c>
      <c r="D177" s="21">
        <v>91</v>
      </c>
      <c r="E177" s="21">
        <v>99.5</v>
      </c>
      <c r="F177" s="21">
        <v>84.4</v>
      </c>
      <c r="G177" s="22">
        <v>90.3</v>
      </c>
      <c r="H177" s="22">
        <v>95.2</v>
      </c>
      <c r="I177" s="22">
        <v>85.5</v>
      </c>
      <c r="J177" s="21">
        <v>90.7</v>
      </c>
      <c r="K177" s="21">
        <v>94.6</v>
      </c>
      <c r="L177" s="21">
        <v>88.2</v>
      </c>
      <c r="M177" s="17">
        <f>100*(J177/J176-1)</f>
        <v>-0.22002200220022639</v>
      </c>
      <c r="N177" s="17">
        <f>100*(K177/K176-1)</f>
        <v>-0.31612223393046035</v>
      </c>
      <c r="O177" s="17">
        <f>100*(L177/L176-1)</f>
        <v>0.11350737797957144</v>
      </c>
      <c r="P177" s="17">
        <f>100*(+((J177-J176)/J176+1)^12-1)</f>
        <v>-2.608546806977219</v>
      </c>
      <c r="Q177" s="17">
        <f>100*(+((K177-K176)/K176+1)^12-1)</f>
        <v>-3.7282009374090874</v>
      </c>
      <c r="R177" s="17">
        <f>100*(+((L177-L176)/L176+1)^12-1)</f>
        <v>1.3706241817285303</v>
      </c>
      <c r="AC177" s="17"/>
      <c r="AD177" s="17"/>
      <c r="AE177" s="17"/>
      <c r="AF177" s="17"/>
      <c r="AG177" s="17"/>
      <c r="AH177" s="17"/>
      <c r="AI177" s="17"/>
      <c r="AJ177" s="17"/>
      <c r="AK177" s="17"/>
    </row>
    <row r="178" spans="1:37" ht="12.75">
      <c r="A178" s="20">
        <v>2013</v>
      </c>
      <c r="C178" s="18">
        <v>12</v>
      </c>
      <c r="D178" s="21">
        <v>105</v>
      </c>
      <c r="E178" s="21">
        <v>125.2</v>
      </c>
      <c r="F178" s="21">
        <v>89.6</v>
      </c>
      <c r="G178" s="22">
        <v>105.4</v>
      </c>
      <c r="H178" s="22">
        <v>123.9</v>
      </c>
      <c r="I178" s="22">
        <v>90.1</v>
      </c>
      <c r="J178" s="21">
        <v>91</v>
      </c>
      <c r="K178" s="21">
        <v>94.4</v>
      </c>
      <c r="L178" s="21">
        <v>88.8</v>
      </c>
      <c r="M178" s="17">
        <f>100*(J178/J177-1)</f>
        <v>0.330760749724357</v>
      </c>
      <c r="N178" s="17">
        <f>100*(K178/K177-1)</f>
        <v>-0.21141649048624922</v>
      </c>
      <c r="O178" s="17">
        <f>100*(L178/L177-1)</f>
        <v>0.6802721088435382</v>
      </c>
      <c r="P178" s="17">
        <f>100*(+((J178-J177)/J177+1)^12-1)</f>
        <v>4.0421368117711465</v>
      </c>
      <c r="Q178" s="17">
        <f>100*(+((K178-K177)/K177+1)^12-1)</f>
        <v>-2.5077048175455086</v>
      </c>
      <c r="R178" s="17">
        <f>100*(+((L178-L177)/L177+1)^12-1)</f>
        <v>8.475726581892307</v>
      </c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:37" ht="12.75">
      <c r="A179" s="20">
        <v>2014</v>
      </c>
      <c r="C179" s="18">
        <v>1</v>
      </c>
      <c r="D179" s="21">
        <v>87</v>
      </c>
      <c r="E179" s="21">
        <v>87</v>
      </c>
      <c r="F179" s="21">
        <v>87</v>
      </c>
      <c r="G179" s="22">
        <v>91.1</v>
      </c>
      <c r="H179" s="22">
        <v>94.2</v>
      </c>
      <c r="I179" s="22">
        <v>89.1</v>
      </c>
      <c r="J179" s="21">
        <v>91.6</v>
      </c>
      <c r="K179" s="21">
        <v>94.4</v>
      </c>
      <c r="L179" s="21">
        <v>89.6</v>
      </c>
      <c r="M179" s="17">
        <f>100*(J179/J178-1)</f>
        <v>0.659340659340657</v>
      </c>
      <c r="N179" s="17">
        <f>100*(K179/K178-1)</f>
        <v>0</v>
      </c>
      <c r="O179" s="17">
        <f>100*(L179/L178-1)</f>
        <v>0.9009009009008917</v>
      </c>
      <c r="P179" s="17">
        <f>100*(+((J179-J178)/J178+1)^12-1)</f>
        <v>8.205410301296002</v>
      </c>
      <c r="Q179" s="17">
        <f>100*(+((K179-K178)/K178+1)^12-1)</f>
        <v>0</v>
      </c>
      <c r="R179" s="17">
        <f>100*(+((L179-L178)/L178+1)^12-1)</f>
        <v>11.362898648891463</v>
      </c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:37" ht="12.75">
      <c r="A180" s="20">
        <v>2014</v>
      </c>
      <c r="C180" s="18">
        <v>2</v>
      </c>
      <c r="D180" s="21">
        <v>89</v>
      </c>
      <c r="E180" s="21">
        <v>88.6</v>
      </c>
      <c r="F180" s="21">
        <v>89.5</v>
      </c>
      <c r="G180" s="22">
        <v>93.3</v>
      </c>
      <c r="H180" s="22">
        <v>94.2</v>
      </c>
      <c r="I180" s="22">
        <v>93.6</v>
      </c>
      <c r="J180" s="21">
        <v>92.1</v>
      </c>
      <c r="K180" s="21">
        <v>94.4</v>
      </c>
      <c r="L180" s="21">
        <v>90.1</v>
      </c>
      <c r="M180" s="17">
        <f>100*(J180/J179-1)</f>
        <v>0.5458515283842891</v>
      </c>
      <c r="N180" s="17">
        <f>100*(K180/K179-1)</f>
        <v>0</v>
      </c>
      <c r="O180" s="17">
        <f>100*(L180/L179-1)</f>
        <v>0.5580357142857206</v>
      </c>
      <c r="P180" s="17">
        <f>100*(+((J180-J179)/J179+1)^12-1)</f>
        <v>6.750490288234623</v>
      </c>
      <c r="Q180" s="17">
        <f>100*(+((K180-K179)/K179+1)^12-1)</f>
        <v>0</v>
      </c>
      <c r="R180" s="17">
        <f>100*(+((L180-L179)/L179+1)^12-1)</f>
        <v>6.905826589131658</v>
      </c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:37" ht="12.75">
      <c r="A181" s="20">
        <v>2014</v>
      </c>
      <c r="C181" s="18">
        <v>3</v>
      </c>
      <c r="D181" s="21">
        <v>103.2</v>
      </c>
      <c r="E181" s="21">
        <v>100</v>
      </c>
      <c r="F181" s="21">
        <v>105.7</v>
      </c>
      <c r="G181" s="22">
        <v>92.7</v>
      </c>
      <c r="H181" s="22">
        <v>94.1</v>
      </c>
      <c r="I181" s="22">
        <v>90.5</v>
      </c>
      <c r="J181" s="21">
        <v>92.3</v>
      </c>
      <c r="K181" s="21">
        <v>94.4</v>
      </c>
      <c r="L181" s="21">
        <v>90.1</v>
      </c>
      <c r="M181" s="17">
        <f>100*(J181/J180-1)</f>
        <v>0.21715526601520097</v>
      </c>
      <c r="N181" s="17">
        <f>100*(K181/K180-1)</f>
        <v>0</v>
      </c>
      <c r="O181" s="17">
        <f>100*(L181/L180-1)</f>
        <v>0</v>
      </c>
      <c r="P181" s="17">
        <f>100*(+((J181-J180)/J180+1)^12-1)</f>
        <v>2.6372128128483663</v>
      </c>
      <c r="Q181" s="17">
        <f>100*(+((K181-K180)/K180+1)^12-1)</f>
        <v>0</v>
      </c>
      <c r="R181" s="17">
        <f>100*(+((L181-L180)/L180+1)^12-1)</f>
        <v>0</v>
      </c>
      <c r="AC181" s="17"/>
      <c r="AD181" s="17"/>
      <c r="AE181" s="17"/>
      <c r="AF181" s="17"/>
      <c r="AG181" s="17"/>
      <c r="AH181" s="17"/>
      <c r="AI181" s="17"/>
      <c r="AJ181" s="17"/>
      <c r="AK181" s="17"/>
    </row>
    <row r="182" spans="1:37" ht="12.75">
      <c r="A182" s="20">
        <v>2014</v>
      </c>
      <c r="C182" s="18">
        <v>4</v>
      </c>
      <c r="D182" s="21">
        <v>95</v>
      </c>
      <c r="E182" s="21">
        <v>97.7</v>
      </c>
      <c r="F182" s="21">
        <v>92.9</v>
      </c>
      <c r="G182" s="22">
        <v>92.5</v>
      </c>
      <c r="H182" s="22">
        <v>95.9</v>
      </c>
      <c r="I182" s="22">
        <v>89.3</v>
      </c>
      <c r="J182" s="21">
        <v>92</v>
      </c>
      <c r="K182" s="21">
        <v>94.3</v>
      </c>
      <c r="L182" s="21">
        <v>89.7</v>
      </c>
      <c r="M182" s="17">
        <f>100*(J182/J181-1)</f>
        <v>-0.325027085590468</v>
      </c>
      <c r="N182" s="17">
        <f>100*(K182/K181-1)</f>
        <v>-0.10593220338983578</v>
      </c>
      <c r="O182" s="17">
        <f>100*(L182/L181-1)</f>
        <v>-0.4439511653718031</v>
      </c>
      <c r="P182" s="17">
        <f>100*(+((J182-J181)/J181+1)^12-1)</f>
        <v>-3.8313508187114653</v>
      </c>
      <c r="Q182" s="17">
        <f>100*(+((K182-K181)/K181+1)^12-1)</f>
        <v>-1.263806253626576</v>
      </c>
      <c r="R182" s="17">
        <f>100*(+((L182-L181)/L181+1)^12-1)</f>
        <v>-5.199238740371637</v>
      </c>
      <c r="AC182" s="17"/>
      <c r="AD182" s="17"/>
      <c r="AE182" s="17"/>
      <c r="AF182" s="17"/>
      <c r="AG182" s="17"/>
      <c r="AH182" s="17"/>
      <c r="AI182" s="17"/>
      <c r="AJ182" s="17"/>
      <c r="AK182" s="17"/>
    </row>
    <row r="183" spans="1:37" ht="12.75">
      <c r="A183" s="20">
        <v>2014</v>
      </c>
      <c r="C183" s="18">
        <v>5</v>
      </c>
      <c r="D183" s="21">
        <v>93.8</v>
      </c>
      <c r="E183" s="21">
        <v>98</v>
      </c>
      <c r="F183" s="21">
        <v>90.4</v>
      </c>
      <c r="G183" s="22">
        <v>91.2</v>
      </c>
      <c r="H183" s="22">
        <v>93.1</v>
      </c>
      <c r="I183" s="22">
        <v>87.9</v>
      </c>
      <c r="J183" s="21">
        <v>91.5</v>
      </c>
      <c r="K183" s="21">
        <v>94.2</v>
      </c>
      <c r="L183" s="21">
        <v>89.1</v>
      </c>
      <c r="M183" s="17">
        <f>100*(J183/J182-1)</f>
        <v>-0.5434782608695676</v>
      </c>
      <c r="N183" s="17">
        <f>100*(K183/K182-1)</f>
        <v>-0.10604453870625141</v>
      </c>
      <c r="O183" s="17">
        <f>100*(L183/L182-1)</f>
        <v>-0.6688963210702448</v>
      </c>
      <c r="P183" s="17">
        <f>100*(+((J183-J182)/J182+1)^12-1)</f>
        <v>-6.330284610591253</v>
      </c>
      <c r="Q183" s="17">
        <f>100*(+((K183-K182)/K182+1)^12-1)</f>
        <v>-1.265138644213093</v>
      </c>
      <c r="R183" s="17">
        <f>100*(+((L183-L182)/L182+1)^12-1)</f>
        <v>-7.737943243109191</v>
      </c>
      <c r="AC183" s="17"/>
      <c r="AD183" s="17"/>
      <c r="AE183" s="17"/>
      <c r="AF183" s="17"/>
      <c r="AG183" s="17"/>
      <c r="AH183" s="17"/>
      <c r="AI183" s="17"/>
      <c r="AJ183" s="17"/>
      <c r="AK183" s="17"/>
    </row>
    <row r="184" spans="1:37" ht="12.75">
      <c r="A184" s="20">
        <v>2014</v>
      </c>
      <c r="C184" s="18">
        <v>6</v>
      </c>
      <c r="D184" s="21">
        <v>99</v>
      </c>
      <c r="E184" s="21">
        <v>103.6</v>
      </c>
      <c r="F184" s="21">
        <v>95.5</v>
      </c>
      <c r="G184" s="22">
        <v>90.6</v>
      </c>
      <c r="H184" s="22">
        <v>94.9</v>
      </c>
      <c r="I184" s="22">
        <v>88.6</v>
      </c>
      <c r="J184" s="21">
        <v>91.1</v>
      </c>
      <c r="K184" s="21">
        <v>94.1</v>
      </c>
      <c r="L184" s="21">
        <v>88.4</v>
      </c>
      <c r="M184" s="17">
        <f>100*(J184/J183-1)</f>
        <v>-0.43715846994536456</v>
      </c>
      <c r="N184" s="17">
        <f>100*(K184/K183-1)</f>
        <v>-0.10615711252655036</v>
      </c>
      <c r="O184" s="17">
        <f>100*(L184/L183-1)</f>
        <v>-0.7856341189674376</v>
      </c>
      <c r="P184" s="17">
        <f>100*(+((J184-J183)/J183+1)^12-1)</f>
        <v>-5.121590692379541</v>
      </c>
      <c r="Q184" s="17">
        <f>100*(+((K184-K183)/K183+1)^12-1)</f>
        <v>-1.2664738471205417</v>
      </c>
      <c r="R184" s="17">
        <f>100*(+((L184-L183)/L183+1)^12-1)</f>
        <v>-9.030725377684611</v>
      </c>
      <c r="AC184" s="17"/>
      <c r="AD184" s="17"/>
      <c r="AE184" s="17"/>
      <c r="AF184" s="17"/>
      <c r="AG184" s="17"/>
      <c r="AH184" s="17"/>
      <c r="AI184" s="17"/>
      <c r="AJ184" s="17"/>
      <c r="AK184" s="17"/>
    </row>
    <row r="185" spans="1:37" ht="12.75">
      <c r="A185" s="20">
        <v>2014</v>
      </c>
      <c r="B185" s="19">
        <v>2014</v>
      </c>
      <c r="C185" s="18">
        <v>7</v>
      </c>
      <c r="D185" s="21">
        <v>73</v>
      </c>
      <c r="E185" s="21">
        <v>68.5</v>
      </c>
      <c r="F185" s="21">
        <v>76.3</v>
      </c>
      <c r="G185" s="22">
        <v>89.6</v>
      </c>
      <c r="H185" s="22">
        <v>93</v>
      </c>
      <c r="I185" s="22">
        <v>87.8</v>
      </c>
      <c r="J185" s="21">
        <v>90.9</v>
      </c>
      <c r="K185" s="21">
        <v>94.1</v>
      </c>
      <c r="L185" s="21">
        <v>87.7</v>
      </c>
      <c r="M185" s="17">
        <f>100*(J185/J184-1)</f>
        <v>-0.2195389681668325</v>
      </c>
      <c r="N185" s="17">
        <f>100*(K185/K184-1)</f>
        <v>0</v>
      </c>
      <c r="O185" s="17">
        <f>100*(L185/L184-1)</f>
        <v>-0.7918552036199178</v>
      </c>
      <c r="P185" s="17">
        <f>100*(+((J185-J184)/J184+1)^12-1)</f>
        <v>-2.6028890018780726</v>
      </c>
      <c r="Q185" s="17">
        <f>100*(+((K185-K184)/K184+1)^12-1)</f>
        <v>0</v>
      </c>
      <c r="R185" s="17">
        <f>100*(+((L185-L184)/L184+1)^12-1)</f>
        <v>-9.099150842854641</v>
      </c>
      <c r="AC185" s="17"/>
      <c r="AD185" s="17"/>
      <c r="AE185" s="17"/>
      <c r="AF185" s="17"/>
      <c r="AG185" s="17"/>
      <c r="AH185" s="17"/>
      <c r="AI185" s="17"/>
      <c r="AJ185" s="17"/>
      <c r="AK185" s="17"/>
    </row>
    <row r="186" spans="1:37" ht="12.75">
      <c r="A186" s="20">
        <v>2014</v>
      </c>
      <c r="C186" s="18">
        <v>8</v>
      </c>
      <c r="D186" s="21">
        <v>86.9</v>
      </c>
      <c r="E186" s="21">
        <v>91.5</v>
      </c>
      <c r="F186" s="21">
        <v>83.7</v>
      </c>
      <c r="G186" s="22">
        <v>92.5</v>
      </c>
      <c r="H186" s="22">
        <v>94.7</v>
      </c>
      <c r="I186" s="22">
        <v>92.7</v>
      </c>
      <c r="J186" s="21">
        <v>91</v>
      </c>
      <c r="K186" s="21">
        <v>94.4</v>
      </c>
      <c r="L186" s="21">
        <v>87.3</v>
      </c>
      <c r="M186" s="17">
        <f>100*(J186/J185-1)</f>
        <v>0.11001100110010764</v>
      </c>
      <c r="N186" s="17">
        <f>100*(K186/K185-1)</f>
        <v>0.31880977683316214</v>
      </c>
      <c r="O186" s="17">
        <f>100*(L186/L185-1)</f>
        <v>-0.45610034207526073</v>
      </c>
      <c r="P186" s="17">
        <f>100*(+((J186-J185)/J185+1)^12-1)</f>
        <v>1.3281489740570196</v>
      </c>
      <c r="Q186" s="17">
        <f>100*(+((K186-K185)/K185+1)^12-1)</f>
        <v>3.893517528427104</v>
      </c>
      <c r="R186" s="17">
        <f>100*(+((L186-L185)/L185+1)^12-1)</f>
        <v>-5.337972065831442</v>
      </c>
      <c r="AC186" s="17"/>
      <c r="AD186" s="17"/>
      <c r="AE186" s="17"/>
      <c r="AF186" s="17"/>
      <c r="AG186" s="17"/>
      <c r="AH186" s="17"/>
      <c r="AI186" s="17"/>
      <c r="AJ186" s="17"/>
      <c r="AK186" s="17"/>
    </row>
    <row r="187" spans="1:37" ht="12.75">
      <c r="A187" s="20">
        <v>2014</v>
      </c>
      <c r="C187" s="18">
        <v>9</v>
      </c>
      <c r="D187" s="21">
        <v>93.3</v>
      </c>
      <c r="E187" s="21">
        <v>101</v>
      </c>
      <c r="F187" s="21">
        <v>86.9</v>
      </c>
      <c r="G187" s="22">
        <v>90.5</v>
      </c>
      <c r="H187" s="22">
        <v>94.4</v>
      </c>
      <c r="I187" s="22">
        <v>86.6</v>
      </c>
      <c r="J187" s="21">
        <v>91.4</v>
      </c>
      <c r="K187" s="21">
        <v>94.9</v>
      </c>
      <c r="L187" s="21">
        <v>87.2</v>
      </c>
      <c r="M187" s="17">
        <f>100*(J187/J186-1)</f>
        <v>0.439560439560438</v>
      </c>
      <c r="N187" s="17">
        <f>100*(K187/K186-1)</f>
        <v>0.5296610169491567</v>
      </c>
      <c r="O187" s="17">
        <f>100*(L187/L186-1)</f>
        <v>-0.11454753722793809</v>
      </c>
      <c r="P187" s="17">
        <f>100*(+((J187-J186)/J186+1)^12-1)</f>
        <v>5.404133152303903</v>
      </c>
      <c r="Q187" s="17">
        <f>100*(+((K187-K186)/K186+1)^12-1)</f>
        <v>6.544397430419102</v>
      </c>
      <c r="R187" s="17">
        <f>100*(+((L187-L186)/L186+1)^12-1)</f>
        <v>-1.3659434762715361</v>
      </c>
      <c r="AC187" s="17"/>
      <c r="AD187" s="17"/>
      <c r="AE187" s="17"/>
      <c r="AF187" s="17"/>
      <c r="AG187" s="17"/>
      <c r="AH187" s="17"/>
      <c r="AI187" s="17"/>
      <c r="AJ187" s="17"/>
      <c r="AK187" s="17"/>
    </row>
    <row r="188" spans="1:37" ht="12.75">
      <c r="A188" s="20">
        <v>2014</v>
      </c>
      <c r="C188" s="18">
        <v>10</v>
      </c>
      <c r="D188" s="21">
        <v>96.5</v>
      </c>
      <c r="E188" s="21">
        <v>110.4</v>
      </c>
      <c r="F188" s="21">
        <v>85</v>
      </c>
      <c r="G188" s="22">
        <v>92.9</v>
      </c>
      <c r="H188" s="22">
        <v>102.1</v>
      </c>
      <c r="I188" s="22">
        <v>86.3</v>
      </c>
      <c r="J188" s="21">
        <v>91.9</v>
      </c>
      <c r="K188" s="21">
        <v>95.5</v>
      </c>
      <c r="L188" s="21">
        <v>87.5</v>
      </c>
      <c r="M188" s="17">
        <f>100*(J188/J187-1)</f>
        <v>0.547045951859948</v>
      </c>
      <c r="N188" s="17">
        <f>100*(K188/K187-1)</f>
        <v>0.6322444678608985</v>
      </c>
      <c r="O188" s="17">
        <f>100*(L188/L187-1)</f>
        <v>0.34403669724769603</v>
      </c>
      <c r="P188" s="17">
        <f>100*(+((J188-J187)/J187+1)^12-1)</f>
        <v>6.765708852199048</v>
      </c>
      <c r="Q188" s="17">
        <f>100*(+((K188-K187)/K187+1)^12-1)</f>
        <v>7.856397377465618</v>
      </c>
      <c r="R188" s="17">
        <f>100*(+((L188-L187)/L187+1)^12-1)</f>
        <v>4.2074616178096935</v>
      </c>
      <c r="AC188" s="17"/>
      <c r="AD188" s="17"/>
      <c r="AE188" s="17"/>
      <c r="AF188" s="17"/>
      <c r="AG188" s="17"/>
      <c r="AH188" s="17"/>
      <c r="AI188" s="17"/>
      <c r="AJ188" s="17"/>
      <c r="AK188" s="17"/>
    </row>
    <row r="189" spans="1:37" ht="12.75">
      <c r="A189" s="20">
        <v>2014</v>
      </c>
      <c r="C189" s="18">
        <v>11</v>
      </c>
      <c r="D189" s="21">
        <v>92.2</v>
      </c>
      <c r="E189" s="21">
        <v>100.5</v>
      </c>
      <c r="F189" s="21">
        <v>86.2</v>
      </c>
      <c r="G189" s="22">
        <v>91.1</v>
      </c>
      <c r="H189" s="22">
        <v>95.9</v>
      </c>
      <c r="I189" s="22">
        <v>86.6</v>
      </c>
      <c r="J189" s="21">
        <v>92.4</v>
      </c>
      <c r="K189" s="21">
        <v>96.1</v>
      </c>
      <c r="L189" s="21">
        <v>88.1</v>
      </c>
      <c r="M189" s="17">
        <f>100*(J189/J188-1)</f>
        <v>0.5440696409140466</v>
      </c>
      <c r="N189" s="17">
        <f>100*(K189/K188-1)</f>
        <v>0.6282722513089034</v>
      </c>
      <c r="O189" s="17">
        <f>100*(L189/L188-1)</f>
        <v>0.6857142857142895</v>
      </c>
      <c r="P189" s="17">
        <f>100*(+((J189-J188)/J188+1)^12-1)</f>
        <v>6.72779033769817</v>
      </c>
      <c r="Q189" s="17">
        <f>100*(+((K189-K188)/K188+1)^12-1)</f>
        <v>7.805319995288285</v>
      </c>
      <c r="R189" s="17">
        <f>100*(+((L189-L188)/L188+1)^12-1)</f>
        <v>8.54611013774118</v>
      </c>
      <c r="AC189" s="17"/>
      <c r="AD189" s="17"/>
      <c r="AE189" s="17"/>
      <c r="AF189" s="17"/>
      <c r="AG189" s="17"/>
      <c r="AH189" s="17"/>
      <c r="AI189" s="17"/>
      <c r="AJ189" s="17"/>
      <c r="AK189" s="17"/>
    </row>
    <row r="190" spans="1:37" ht="12.75">
      <c r="A190" s="20">
        <v>2014</v>
      </c>
      <c r="C190" s="18">
        <v>12</v>
      </c>
      <c r="D190" s="21">
        <v>93.7</v>
      </c>
      <c r="E190" s="21">
        <v>97.3</v>
      </c>
      <c r="F190" s="21">
        <v>90.9</v>
      </c>
      <c r="G190" s="22">
        <v>94.1</v>
      </c>
      <c r="H190" s="22">
        <v>96.6</v>
      </c>
      <c r="I190" s="22">
        <v>91.3</v>
      </c>
      <c r="J190" s="21">
        <v>92.8</v>
      </c>
      <c r="K190" s="21">
        <v>96.5</v>
      </c>
      <c r="L190" s="21">
        <v>89.4</v>
      </c>
      <c r="M190" s="17">
        <f>100*(J190/J189-1)</f>
        <v>0.43290043290042934</v>
      </c>
      <c r="N190" s="17">
        <f>100*(K190/K189-1)</f>
        <v>0.41623309053069324</v>
      </c>
      <c r="O190" s="17">
        <f>100*(L190/L189-1)</f>
        <v>1.4755959137344066</v>
      </c>
      <c r="P190" s="17">
        <f>100*(+((J190-J189)/J189+1)^12-1)</f>
        <v>5.320293326527481</v>
      </c>
      <c r="Q190" s="17">
        <f>100*(+((K190-K189)/K189+1)^12-1)</f>
        <v>5.110743506323812</v>
      </c>
      <c r="R190" s="17">
        <f>100*(+((L190-L189)/L189+1)^12-1)</f>
        <v>19.217311743813625</v>
      </c>
      <c r="AC190" s="17"/>
      <c r="AD190" s="17"/>
      <c r="AE190" s="17"/>
      <c r="AF190" s="17"/>
      <c r="AG190" s="17"/>
      <c r="AH190" s="17"/>
      <c r="AI190" s="17"/>
      <c r="AJ190" s="17"/>
      <c r="AK190" s="17"/>
    </row>
    <row r="191" spans="1:37" ht="12.75">
      <c r="A191" s="20">
        <v>2015</v>
      </c>
      <c r="C191" s="18">
        <v>1</v>
      </c>
      <c r="D191" s="21">
        <v>90.2</v>
      </c>
      <c r="E191" s="21">
        <v>90.6</v>
      </c>
      <c r="F191" s="21">
        <v>90.1</v>
      </c>
      <c r="G191" s="22">
        <v>94.3</v>
      </c>
      <c r="H191" s="22">
        <v>98.1</v>
      </c>
      <c r="I191" s="22">
        <v>91.9</v>
      </c>
      <c r="J191" s="21">
        <v>93.5</v>
      </c>
      <c r="K191" s="21">
        <v>96.6</v>
      </c>
      <c r="L191" s="21">
        <v>90.9</v>
      </c>
      <c r="M191" s="17">
        <f>100*(J191/J190-1)</f>
        <v>0.7543103448275801</v>
      </c>
      <c r="N191" s="17">
        <f>100*(K191/K190-1)</f>
        <v>0.10362694300518616</v>
      </c>
      <c r="O191" s="17">
        <f>100*(L191/L190-1)</f>
        <v>1.6778523489932917</v>
      </c>
      <c r="P191" s="17">
        <f>100*(+((J191-J190)/J190+1)^12-1)</f>
        <v>9.436858038428042</v>
      </c>
      <c r="Q191" s="17">
        <f>100*(+((K191-K190)/K190+1)^12-1)</f>
        <v>1.2506352934806841</v>
      </c>
      <c r="R191" s="17">
        <f>100*(+((L191-L190)/L190+1)^12-1)</f>
        <v>22.10019937957386</v>
      </c>
      <c r="AC191" s="17"/>
      <c r="AD191" s="17"/>
      <c r="AE191" s="17"/>
      <c r="AF191" s="17"/>
      <c r="AG191" s="17"/>
      <c r="AH191" s="17"/>
      <c r="AI191" s="17"/>
      <c r="AJ191" s="17"/>
      <c r="AK191" s="17"/>
    </row>
    <row r="192" spans="1:37" ht="12.75">
      <c r="A192" s="20">
        <v>2015</v>
      </c>
      <c r="C192" s="18">
        <v>2</v>
      </c>
      <c r="D192" s="21">
        <v>87.9</v>
      </c>
      <c r="E192" s="21">
        <v>90.4</v>
      </c>
      <c r="F192" s="21">
        <v>86.1</v>
      </c>
      <c r="G192" s="22">
        <v>92.5</v>
      </c>
      <c r="H192" s="22">
        <v>96.3</v>
      </c>
      <c r="I192" s="22">
        <v>90.5</v>
      </c>
      <c r="J192" s="21">
        <v>94.5</v>
      </c>
      <c r="K192" s="21">
        <v>96.6</v>
      </c>
      <c r="L192" s="21">
        <v>92.5</v>
      </c>
      <c r="M192" s="17">
        <f>100*(J192/J191-1)</f>
        <v>1.0695187165775444</v>
      </c>
      <c r="N192" s="17">
        <f>100*(K192/K191-1)</f>
        <v>0</v>
      </c>
      <c r="O192" s="17">
        <f>100*(L192/L191-1)</f>
        <v>1.7601760176017445</v>
      </c>
      <c r="P192" s="17">
        <f>100*(+((J192-J191)/J191+1)^12-1)</f>
        <v>13.616752482285</v>
      </c>
      <c r="Q192" s="17">
        <f>100*(+((K192-K191)/K191+1)^12-1)</f>
        <v>0</v>
      </c>
      <c r="R192" s="17">
        <f>100*(+((L192-L191)/L191+1)^12-1)</f>
        <v>23.29180030938003</v>
      </c>
      <c r="AC192" s="17"/>
      <c r="AD192" s="17"/>
      <c r="AE192" s="17"/>
      <c r="AF192" s="17"/>
      <c r="AG192" s="17"/>
      <c r="AH192" s="17"/>
      <c r="AI192" s="17"/>
      <c r="AJ192" s="17"/>
      <c r="AK192" s="17"/>
    </row>
    <row r="193" spans="1:37" ht="12.75">
      <c r="A193" s="20">
        <v>2015</v>
      </c>
      <c r="C193" s="18">
        <v>3</v>
      </c>
      <c r="D193" s="21">
        <v>105.9</v>
      </c>
      <c r="E193" s="21">
        <v>100</v>
      </c>
      <c r="F193" s="21">
        <v>110.8</v>
      </c>
      <c r="G193" s="22">
        <v>95</v>
      </c>
      <c r="H193" s="22">
        <v>93.9</v>
      </c>
      <c r="I193" s="22">
        <v>94.7</v>
      </c>
      <c r="J193" s="21">
        <v>95.7</v>
      </c>
      <c r="K193" s="21">
        <v>96.6</v>
      </c>
      <c r="L193" s="21">
        <v>94</v>
      </c>
      <c r="M193" s="17">
        <f>100*(J193/J192-1)</f>
        <v>1.2698412698412653</v>
      </c>
      <c r="N193" s="17">
        <f>100*(K193/K192-1)</f>
        <v>0</v>
      </c>
      <c r="O193" s="17">
        <f>100*(L193/L192-1)</f>
        <v>1.6216216216216273</v>
      </c>
      <c r="P193" s="17">
        <f>100*(+((J193-J192)/J192+1)^12-1)</f>
        <v>16.348704304565253</v>
      </c>
      <c r="Q193" s="17">
        <f>100*(+((K193-K192)/K192+1)^12-1)</f>
        <v>0</v>
      </c>
      <c r="R193" s="17">
        <f>100*(+((L193-L192)/L192+1)^12-1)</f>
        <v>21.292361137423054</v>
      </c>
      <c r="AC193" s="17"/>
      <c r="AD193" s="17"/>
      <c r="AE193" s="17"/>
      <c r="AF193" s="17"/>
      <c r="AG193" s="17"/>
      <c r="AH193" s="17"/>
      <c r="AI193" s="17"/>
      <c r="AJ193" s="17"/>
      <c r="AK193" s="17"/>
    </row>
    <row r="194" spans="1:37" ht="12.75">
      <c r="A194" s="20">
        <v>2015</v>
      </c>
      <c r="C194" s="18">
        <v>4</v>
      </c>
      <c r="D194" s="21">
        <v>100.8</v>
      </c>
      <c r="E194" s="21">
        <v>102.9</v>
      </c>
      <c r="F194" s="21">
        <v>99.1</v>
      </c>
      <c r="G194" s="22">
        <v>97.9</v>
      </c>
      <c r="H194" s="22">
        <v>100.3</v>
      </c>
      <c r="I194" s="22">
        <v>95.4</v>
      </c>
      <c r="J194" s="21">
        <v>97.1</v>
      </c>
      <c r="K194" s="21">
        <v>96.7</v>
      </c>
      <c r="L194" s="21">
        <v>95.2</v>
      </c>
      <c r="M194" s="17">
        <f>100*(J194/J193-1)</f>
        <v>1.4629049111807735</v>
      </c>
      <c r="N194" s="17">
        <f>100*(K194/K193-1)</f>
        <v>0.10351966873707319</v>
      </c>
      <c r="O194" s="17">
        <f>100*(L194/L193-1)</f>
        <v>1.276595744680864</v>
      </c>
      <c r="P194" s="17">
        <f>100*(+((J194-J193)/J193+1)^12-1)</f>
        <v>19.03851640941072</v>
      </c>
      <c r="Q194" s="17">
        <f>100*(+((K194-K193)/K193+1)^12-1)</f>
        <v>1.2493332598846774</v>
      </c>
      <c r="R194" s="17">
        <f>100*(+((L194-L193)/L193+1)^12-1)</f>
        <v>16.441860893564055</v>
      </c>
      <c r="AC194" s="17"/>
      <c r="AD194" s="17"/>
      <c r="AE194" s="17"/>
      <c r="AF194" s="17"/>
      <c r="AG194" s="17"/>
      <c r="AH194" s="17"/>
      <c r="AI194" s="17"/>
      <c r="AJ194" s="17"/>
      <c r="AK194" s="17"/>
    </row>
    <row r="195" spans="1:37" ht="12.75">
      <c r="A195" s="20">
        <v>2015</v>
      </c>
      <c r="C195" s="18">
        <v>5</v>
      </c>
      <c r="D195" s="21">
        <v>101.2</v>
      </c>
      <c r="E195" s="21">
        <v>101.9</v>
      </c>
      <c r="F195" s="21">
        <v>100.6</v>
      </c>
      <c r="G195" s="22">
        <v>98.6</v>
      </c>
      <c r="H195" s="22">
        <v>96.9</v>
      </c>
      <c r="I195" s="22">
        <v>98.8</v>
      </c>
      <c r="J195" s="21">
        <v>98.4</v>
      </c>
      <c r="K195" s="21">
        <v>97</v>
      </c>
      <c r="L195" s="21">
        <v>96.4</v>
      </c>
      <c r="M195" s="17">
        <f>100*(J195/J194-1)</f>
        <v>1.338825952626177</v>
      </c>
      <c r="N195" s="17">
        <f>100*(K195/K194-1)</f>
        <v>0.31023784901758056</v>
      </c>
      <c r="O195" s="17">
        <f>100*(L195/L194-1)</f>
        <v>1.2605042016806678</v>
      </c>
      <c r="P195" s="17">
        <f>100*(+((J195-J194)/J194+1)^12-1)</f>
        <v>17.303351949326817</v>
      </c>
      <c r="Q195" s="17">
        <f>100*(+((K195-K194)/K194+1)^12-1)</f>
        <v>3.7870390734244364</v>
      </c>
      <c r="R195" s="17">
        <f>100*(+((L195-L194)/L194+1)^12-1)</f>
        <v>16.22004151045533</v>
      </c>
      <c r="AC195" s="17"/>
      <c r="AD195" s="17"/>
      <c r="AE195" s="17"/>
      <c r="AF195" s="17"/>
      <c r="AG195" s="17"/>
      <c r="AH195" s="17"/>
      <c r="AI195" s="17"/>
      <c r="AJ195" s="17"/>
      <c r="AK195" s="17"/>
    </row>
    <row r="196" spans="1:37" ht="12.75">
      <c r="A196" s="20">
        <v>2015</v>
      </c>
      <c r="C196" s="18">
        <v>6</v>
      </c>
      <c r="D196" s="21">
        <v>110.2</v>
      </c>
      <c r="E196" s="21">
        <v>123.9</v>
      </c>
      <c r="F196" s="21">
        <v>99.4</v>
      </c>
      <c r="G196" s="22">
        <v>101</v>
      </c>
      <c r="H196" s="22">
        <v>113.7</v>
      </c>
      <c r="I196" s="22">
        <v>92.4</v>
      </c>
      <c r="J196" s="21">
        <v>99.4</v>
      </c>
      <c r="K196" s="21">
        <v>97.5</v>
      </c>
      <c r="L196" s="21">
        <v>97.4</v>
      </c>
      <c r="M196" s="17">
        <f>100*(J196/J195-1)</f>
        <v>1.0162601626016343</v>
      </c>
      <c r="N196" s="17">
        <f>100*(K196/K195-1)</f>
        <v>0.5154639175257714</v>
      </c>
      <c r="O196" s="17">
        <f>100*(L196/L195-1)</f>
        <v>1.0373443983402453</v>
      </c>
      <c r="P196" s="17">
        <f>100*(+((J196-J195)/J195+1)^12-1)</f>
        <v>12.900387257184253</v>
      </c>
      <c r="Q196" s="17">
        <f>100*(+((K196-K195)/K195+1)^12-1)</f>
        <v>6.363979386883112</v>
      </c>
      <c r="R196" s="17">
        <f>100*(+((L196-L195)/L195+1)^12-1)</f>
        <v>13.183488562148838</v>
      </c>
      <c r="AC196" s="17"/>
      <c r="AD196" s="17"/>
      <c r="AE196" s="17"/>
      <c r="AF196" s="17"/>
      <c r="AG196" s="17"/>
      <c r="AH196" s="17"/>
      <c r="AI196" s="17"/>
      <c r="AJ196" s="17"/>
      <c r="AK196" s="17"/>
    </row>
    <row r="197" spans="1:37" ht="12.75">
      <c r="A197" s="20">
        <v>2015</v>
      </c>
      <c r="B197" s="20">
        <v>2015</v>
      </c>
      <c r="C197" s="18">
        <v>7</v>
      </c>
      <c r="D197" s="21">
        <v>80.2</v>
      </c>
      <c r="E197" s="21">
        <v>71.7</v>
      </c>
      <c r="F197" s="21">
        <v>86.7</v>
      </c>
      <c r="G197" s="22">
        <v>98.1</v>
      </c>
      <c r="H197" s="22">
        <v>96.7</v>
      </c>
      <c r="I197" s="22">
        <v>98.1</v>
      </c>
      <c r="J197" s="21">
        <v>99.9</v>
      </c>
      <c r="K197" s="21">
        <v>98.2</v>
      </c>
      <c r="L197" s="21">
        <v>98</v>
      </c>
      <c r="M197" s="17">
        <f>100*(J197/J196-1)</f>
        <v>0.5030181086519203</v>
      </c>
      <c r="N197" s="17">
        <f>100*(K197/K196-1)</f>
        <v>0.7179487179487243</v>
      </c>
      <c r="O197" s="17">
        <f>100*(L197/L196-1)</f>
        <v>0.6160164271047153</v>
      </c>
      <c r="P197" s="17">
        <f>100*(+((J197-J196)/J196+1)^12-1)</f>
        <v>6.206047315290331</v>
      </c>
      <c r="Q197" s="17">
        <f>100*(+((K197-K196)/K196+1)^12-1)</f>
        <v>8.963856365995237</v>
      </c>
      <c r="R197" s="17">
        <f>100*(+((L197-L196)/L196+1)^12-1)</f>
        <v>7.647866230504996</v>
      </c>
      <c r="AC197" s="17"/>
      <c r="AD197" s="17"/>
      <c r="AE197" s="17"/>
      <c r="AF197" s="17"/>
      <c r="AG197" s="17"/>
      <c r="AH197" s="17"/>
      <c r="AI197" s="17"/>
      <c r="AJ197" s="17"/>
      <c r="AK197" s="17"/>
    </row>
    <row r="198" spans="1:37" ht="12.75">
      <c r="A198" s="20">
        <v>2015</v>
      </c>
      <c r="C198" s="18">
        <v>8</v>
      </c>
      <c r="D198" s="21">
        <v>93.7</v>
      </c>
      <c r="E198" s="21">
        <v>98.4</v>
      </c>
      <c r="F198" s="21">
        <v>90.3</v>
      </c>
      <c r="G198" s="22">
        <v>101.2</v>
      </c>
      <c r="H198" s="22">
        <v>102.8</v>
      </c>
      <c r="I198" s="22">
        <v>101</v>
      </c>
      <c r="J198" s="21">
        <v>99.8</v>
      </c>
      <c r="K198" s="21">
        <v>98.9</v>
      </c>
      <c r="L198" s="21">
        <v>98.3</v>
      </c>
      <c r="M198" s="17">
        <f>100*(J198/J197-1)</f>
        <v>-0.10010010010010895</v>
      </c>
      <c r="N198" s="17">
        <f>100*(K198/K197-1)</f>
        <v>0.7128309572301372</v>
      </c>
      <c r="O198" s="17">
        <f>100*(L198/L197-1)</f>
        <v>0.3061224489795844</v>
      </c>
      <c r="P198" s="17">
        <f>100*(+((J198-J197)/J197+1)^12-1)</f>
        <v>-1.1946099978881075</v>
      </c>
      <c r="Q198" s="17">
        <f>100*(+((K198-K197)/K197+1)^12-1)</f>
        <v>8.897433830935174</v>
      </c>
      <c r="R198" s="17">
        <f>100*(+((L198-L197)/L197+1)^12-1)</f>
        <v>3.7359541001595664</v>
      </c>
      <c r="AC198" s="17"/>
      <c r="AD198" s="17"/>
      <c r="AE198" s="17"/>
      <c r="AF198" s="17"/>
      <c r="AG198" s="17"/>
      <c r="AH198" s="17"/>
      <c r="AI198" s="17"/>
      <c r="AJ198" s="17"/>
      <c r="AK198" s="17"/>
    </row>
    <row r="199" spans="1:37" ht="12.75">
      <c r="A199" s="20">
        <v>2015</v>
      </c>
      <c r="C199" s="18">
        <v>9</v>
      </c>
      <c r="D199" s="21">
        <v>123.5</v>
      </c>
      <c r="E199" s="21">
        <v>105.6</v>
      </c>
      <c r="F199" s="21">
        <v>138</v>
      </c>
      <c r="G199" s="22">
        <v>119.5</v>
      </c>
      <c r="H199" s="22">
        <v>98.8</v>
      </c>
      <c r="I199" s="22">
        <v>137</v>
      </c>
      <c r="J199" s="21">
        <v>99.4</v>
      </c>
      <c r="K199" s="21">
        <v>99.4</v>
      </c>
      <c r="L199" s="21">
        <v>98.2</v>
      </c>
      <c r="M199" s="17">
        <f>100*(J199/J198-1)</f>
        <v>-0.4008016032064021</v>
      </c>
      <c r="N199" s="17">
        <f>100*(K199/K198-1)</f>
        <v>0.5055611729019249</v>
      </c>
      <c r="O199" s="17">
        <f>100*(L199/L198-1)</f>
        <v>-0.10172939979653517</v>
      </c>
      <c r="P199" s="17">
        <f>100*(+((J199-J198)/J198+1)^12-1)</f>
        <v>-4.7049993574441835</v>
      </c>
      <c r="Q199" s="17">
        <f>100*(+((K199-K198)/K198+1)^12-1)</f>
        <v>6.2383002443863855</v>
      </c>
      <c r="R199" s="17">
        <f>100*(+((L199-L198)/L198+1)^12-1)</f>
        <v>-1.2139456511709112</v>
      </c>
      <c r="AC199" s="17"/>
      <c r="AD199" s="17"/>
      <c r="AE199" s="17"/>
      <c r="AF199" s="17"/>
      <c r="AG199" s="17"/>
      <c r="AH199" s="17"/>
      <c r="AI199" s="17"/>
      <c r="AJ199" s="17"/>
      <c r="AK199" s="17"/>
    </row>
    <row r="200" spans="1:37" ht="12.75">
      <c r="A200" s="20">
        <v>2015</v>
      </c>
      <c r="C200" s="18">
        <v>10</v>
      </c>
      <c r="D200" s="21">
        <v>101</v>
      </c>
      <c r="E200" s="21">
        <v>109.3</v>
      </c>
      <c r="F200" s="21">
        <v>94.4</v>
      </c>
      <c r="G200" s="22">
        <v>96.9</v>
      </c>
      <c r="H200" s="22">
        <v>101.2</v>
      </c>
      <c r="I200" s="22">
        <v>95.5</v>
      </c>
      <c r="J200" s="21">
        <v>98.9</v>
      </c>
      <c r="K200" s="21">
        <v>99.7</v>
      </c>
      <c r="L200" s="21">
        <v>97.8</v>
      </c>
      <c r="M200" s="17">
        <f>100*(J200/J199-1)</f>
        <v>-0.5030181086519092</v>
      </c>
      <c r="N200" s="17">
        <f>100*(K200/K199-1)</f>
        <v>0.3018108651911433</v>
      </c>
      <c r="O200" s="17">
        <f>100*(L200/L199-1)</f>
        <v>-0.40733197556008793</v>
      </c>
      <c r="P200" s="17">
        <f>100*(+((J200-J199)/J199+1)^12-1)</f>
        <v>-5.871988002477469</v>
      </c>
      <c r="Q200" s="17">
        <f>100*(+((K200-K199)/K199+1)^12-1)</f>
        <v>3.6824585978940894</v>
      </c>
      <c r="R200" s="17">
        <f>100*(+((L200-L199)/L199+1)^12-1)</f>
        <v>-4.779950258398225</v>
      </c>
      <c r="AC200" s="17"/>
      <c r="AD200" s="17"/>
      <c r="AE200" s="17"/>
      <c r="AF200" s="17"/>
      <c r="AG200" s="17"/>
      <c r="AH200" s="17"/>
      <c r="AI200" s="17"/>
      <c r="AJ200" s="17"/>
      <c r="AK200" s="17"/>
    </row>
    <row r="201" spans="1:37" ht="12.75">
      <c r="A201" s="20">
        <v>2015</v>
      </c>
      <c r="C201" s="18">
        <v>11</v>
      </c>
      <c r="D201" s="21">
        <v>107.9</v>
      </c>
      <c r="E201" s="21">
        <v>104.7</v>
      </c>
      <c r="F201" s="21">
        <v>110.3</v>
      </c>
      <c r="G201" s="22">
        <v>105.8</v>
      </c>
      <c r="H201" s="22">
        <v>99.7</v>
      </c>
      <c r="I201" s="22">
        <v>109.4</v>
      </c>
      <c r="J201" s="21">
        <v>98.5</v>
      </c>
      <c r="K201" s="21">
        <v>100</v>
      </c>
      <c r="L201" s="21">
        <v>97.2</v>
      </c>
      <c r="M201" s="17">
        <f>100*(J201/J200-1)</f>
        <v>-0.4044489383215444</v>
      </c>
      <c r="N201" s="17">
        <f>100*(K201/K200-1)</f>
        <v>0.30090270812437314</v>
      </c>
      <c r="O201" s="17">
        <f>100*(L201/L200-1)</f>
        <v>-0.6134969325153339</v>
      </c>
      <c r="P201" s="17">
        <f>100*(+((J201-J200)/J200+1)^12-1)</f>
        <v>-4.746867502337171</v>
      </c>
      <c r="Q201" s="17">
        <f>100*(+((K201-K200)/K200+1)^12-1)</f>
        <v>3.671193963551622</v>
      </c>
      <c r="R201" s="17">
        <f>100*(+((L201-L200)/L200+1)^12-1)</f>
        <v>-7.118563905652264</v>
      </c>
      <c r="AC201" s="17"/>
      <c r="AD201" s="17"/>
      <c r="AE201" s="17"/>
      <c r="AF201" s="17"/>
      <c r="AG201" s="17"/>
      <c r="AH201" s="17"/>
      <c r="AI201" s="17"/>
      <c r="AJ201" s="17"/>
      <c r="AK201" s="17"/>
    </row>
    <row r="202" spans="1:37" ht="12.75">
      <c r="A202" s="20">
        <v>2015</v>
      </c>
      <c r="C202" s="18">
        <v>12</v>
      </c>
      <c r="D202" s="21">
        <v>97.1</v>
      </c>
      <c r="E202" s="21">
        <v>100.1</v>
      </c>
      <c r="F202" s="21">
        <v>94.7</v>
      </c>
      <c r="G202" s="22">
        <v>97.3</v>
      </c>
      <c r="H202" s="22">
        <v>99.4</v>
      </c>
      <c r="I202" s="22">
        <v>94.7</v>
      </c>
      <c r="J202" s="21">
        <v>98.1</v>
      </c>
      <c r="K202" s="21">
        <v>100.1</v>
      </c>
      <c r="L202" s="21">
        <v>96.5</v>
      </c>
      <c r="M202" s="17">
        <f>100*(J202/J201-1)</f>
        <v>-0.4060913705583813</v>
      </c>
      <c r="N202" s="17">
        <f>100*(K202/K201-1)</f>
        <v>0.09999999999998899</v>
      </c>
      <c r="O202" s="17">
        <f>100*(L202/L201-1)</f>
        <v>-0.7201646090534974</v>
      </c>
      <c r="P202" s="17">
        <f>100*(+((J202-J201)/J201+1)^12-1)</f>
        <v>-4.76571564863656</v>
      </c>
      <c r="Q202" s="17">
        <f>100*(+((K202-K201)/K201+1)^12-1)</f>
        <v>1.2066220495791313</v>
      </c>
      <c r="R202" s="17">
        <f>100*(+((L202-L201)/L201+1)^12-1)</f>
        <v>-8.307760309717938</v>
      </c>
      <c r="AC202" s="17"/>
      <c r="AD202" s="17"/>
      <c r="AE202" s="17"/>
      <c r="AF202" s="17"/>
      <c r="AG202" s="17"/>
      <c r="AH202" s="17"/>
      <c r="AI202" s="17"/>
      <c r="AJ202" s="17"/>
      <c r="AK202" s="17"/>
    </row>
    <row r="203" spans="1:37" ht="12.75">
      <c r="A203" s="20">
        <v>2016</v>
      </c>
      <c r="C203" s="18">
        <v>1</v>
      </c>
      <c r="D203" s="21">
        <v>94.9</v>
      </c>
      <c r="E203" s="21">
        <v>92.2</v>
      </c>
      <c r="F203" s="21">
        <v>97.1</v>
      </c>
      <c r="G203" s="22">
        <v>99.2</v>
      </c>
      <c r="H203" s="22">
        <v>100</v>
      </c>
      <c r="I203" s="22">
        <v>98.9</v>
      </c>
      <c r="J203" s="21">
        <v>97.9</v>
      </c>
      <c r="K203" s="21">
        <v>100.1</v>
      </c>
      <c r="L203" s="21">
        <v>95.8</v>
      </c>
      <c r="M203" s="17">
        <f>100*(J203/J202-1)</f>
        <v>-0.20387359836899765</v>
      </c>
      <c r="N203" s="17">
        <f>100*(K203/K202-1)</f>
        <v>0</v>
      </c>
      <c r="O203" s="17">
        <f>100*(L203/L202-1)</f>
        <v>-0.7253886010362698</v>
      </c>
      <c r="P203" s="17">
        <f>100*(+((J203-J202)/J202+1)^12-1)</f>
        <v>-2.419236220574772</v>
      </c>
      <c r="Q203" s="17">
        <f>100*(+((K203-K202)/K202+1)^12-1)</f>
        <v>0</v>
      </c>
      <c r="R203" s="17">
        <f>100*(+((L203-L202)/L202+1)^12-1)</f>
        <v>-8.365640453035406</v>
      </c>
      <c r="AC203" s="17"/>
      <c r="AD203" s="17"/>
      <c r="AE203" s="17"/>
      <c r="AF203" s="17"/>
      <c r="AG203" s="17"/>
      <c r="AH203" s="17"/>
      <c r="AI203" s="17"/>
      <c r="AJ203" s="17"/>
      <c r="AK203" s="17"/>
    </row>
    <row r="204" spans="1:37" ht="12.75">
      <c r="A204" s="20">
        <v>2016</v>
      </c>
      <c r="C204" s="18">
        <v>2</v>
      </c>
      <c r="D204" s="21">
        <v>91.1</v>
      </c>
      <c r="E204" s="21">
        <v>94</v>
      </c>
      <c r="F204" s="21">
        <v>88.7</v>
      </c>
      <c r="G204" s="22">
        <v>96.2</v>
      </c>
      <c r="H204" s="22">
        <v>100.1</v>
      </c>
      <c r="I204" s="22">
        <v>93.7</v>
      </c>
      <c r="J204" s="21">
        <v>97.9</v>
      </c>
      <c r="K204" s="21">
        <v>100.2</v>
      </c>
      <c r="L204" s="21">
        <v>95.7</v>
      </c>
      <c r="M204" s="17">
        <f>100*(J204/J203-1)</f>
        <v>0</v>
      </c>
      <c r="N204" s="17">
        <f>100*(K204/K203-1)</f>
        <v>0.09990009990010762</v>
      </c>
      <c r="O204" s="17">
        <f>100*(L204/L203-1)</f>
        <v>-0.10438413361169019</v>
      </c>
      <c r="P204" s="17">
        <f>100*(+((J204-J203)/J203+1)^12-1)</f>
        <v>0</v>
      </c>
      <c r="Q204" s="17">
        <f>100*(+((K204-K203)/K203+1)^12-1)</f>
        <v>1.2054100020881364</v>
      </c>
      <c r="R204" s="17">
        <f>100*(+((L204-L203)/L203+1)^12-1)</f>
        <v>-1.245443175657257</v>
      </c>
      <c r="AC204" s="17"/>
      <c r="AD204" s="17"/>
      <c r="AE204" s="17"/>
      <c r="AF204" s="17"/>
      <c r="AG204" s="17"/>
      <c r="AH204" s="17"/>
      <c r="AI204" s="17"/>
      <c r="AJ204" s="17"/>
      <c r="AK204" s="17"/>
    </row>
    <row r="205" spans="1:37" ht="12.75">
      <c r="A205" s="20">
        <v>2016</v>
      </c>
      <c r="C205" s="18">
        <v>3</v>
      </c>
      <c r="D205" s="21">
        <v>110.6</v>
      </c>
      <c r="E205" s="21">
        <v>108.4</v>
      </c>
      <c r="F205" s="21">
        <v>112</v>
      </c>
      <c r="G205" s="22">
        <v>99.3</v>
      </c>
      <c r="H205" s="22">
        <v>101.8</v>
      </c>
      <c r="I205" s="22">
        <v>95.8</v>
      </c>
      <c r="J205" s="21">
        <v>98.2</v>
      </c>
      <c r="K205" s="21">
        <v>100.4</v>
      </c>
      <c r="L205" s="21">
        <v>96.1</v>
      </c>
      <c r="M205" s="17">
        <f>100*(J205/J204-1)</f>
        <v>0.3064351378958108</v>
      </c>
      <c r="N205" s="17">
        <f>100*(K205/K204-1)</f>
        <v>0.1996007984031989</v>
      </c>
      <c r="O205" s="17">
        <f>100*(L205/L204-1)</f>
        <v>0.4179728317659226</v>
      </c>
      <c r="P205" s="17">
        <f>100*(+((J205-J204)/J204+1)^12-1)</f>
        <v>3.739834737363501</v>
      </c>
      <c r="Q205" s="17">
        <f>100*(+((K205-K204)/K204+1)^12-1)</f>
        <v>2.4216800332162336</v>
      </c>
      <c r="R205" s="17">
        <f>100*(+((L205-L204)/L204+1)^12-1)</f>
        <v>5.132598489154816</v>
      </c>
      <c r="AC205" s="17"/>
      <c r="AD205" s="17"/>
      <c r="AE205" s="17"/>
      <c r="AF205" s="17"/>
      <c r="AG205" s="17"/>
      <c r="AH205" s="17"/>
      <c r="AI205" s="17"/>
      <c r="AJ205" s="17"/>
      <c r="AK205" s="17"/>
    </row>
    <row r="206" spans="1:37" ht="12.75">
      <c r="A206" s="20">
        <v>2016</v>
      </c>
      <c r="C206" s="18">
        <v>4</v>
      </c>
      <c r="D206" s="21">
        <v>101.2</v>
      </c>
      <c r="E206" s="21">
        <v>102.3</v>
      </c>
      <c r="F206" s="21">
        <v>100.5</v>
      </c>
      <c r="G206" s="22">
        <v>98.2</v>
      </c>
      <c r="H206" s="22">
        <v>99</v>
      </c>
      <c r="I206" s="22">
        <v>96.8</v>
      </c>
      <c r="J206" s="21">
        <v>98.7</v>
      </c>
      <c r="K206" s="21">
        <v>100.7</v>
      </c>
      <c r="L206" s="21">
        <v>96.9</v>
      </c>
      <c r="M206" s="17">
        <f>100*(J206/J205-1)</f>
        <v>0.5091649694501044</v>
      </c>
      <c r="N206" s="17">
        <f>100*(K206/K205-1)</f>
        <v>0.29880478087649376</v>
      </c>
      <c r="O206" s="17">
        <f>100*(L206/L205-1)</f>
        <v>0.8324661810614087</v>
      </c>
      <c r="P206" s="17">
        <f>100*(+((J206-J205)/J205+1)^12-1)</f>
        <v>6.284021503469628</v>
      </c>
      <c r="Q206" s="17">
        <f>100*(+((K206-K205)/K205+1)^12-1)</f>
        <v>3.6451759001490336</v>
      </c>
      <c r="R206" s="17">
        <f>100*(+((L206-L205)/L205+1)^12-1)</f>
        <v>10.459906833738186</v>
      </c>
      <c r="AC206" s="17"/>
      <c r="AD206" s="17"/>
      <c r="AE206" s="17"/>
      <c r="AF206" s="17"/>
      <c r="AG206" s="17"/>
      <c r="AH206" s="17"/>
      <c r="AI206" s="17"/>
      <c r="AJ206" s="17"/>
      <c r="AK206" s="17"/>
    </row>
    <row r="207" spans="1:37" ht="12.75">
      <c r="A207" s="20">
        <v>2016</v>
      </c>
      <c r="C207" s="18">
        <v>5</v>
      </c>
      <c r="D207" s="21">
        <v>101.4</v>
      </c>
      <c r="E207" s="21">
        <v>106.2</v>
      </c>
      <c r="F207" s="21">
        <v>97.8</v>
      </c>
      <c r="G207" s="22">
        <v>98.9</v>
      </c>
      <c r="H207" s="22">
        <v>101.3</v>
      </c>
      <c r="I207" s="22">
        <v>96.3</v>
      </c>
      <c r="J207" s="21">
        <v>99.2</v>
      </c>
      <c r="K207" s="21">
        <v>100.8</v>
      </c>
      <c r="L207" s="21">
        <v>97.8</v>
      </c>
      <c r="M207" s="17">
        <f>100*(J207/J206-1)</f>
        <v>0.5065856129685908</v>
      </c>
      <c r="N207" s="17">
        <f>100*(K207/K206-1)</f>
        <v>0.09930486593843213</v>
      </c>
      <c r="O207" s="17">
        <f>100*(L207/L206-1)</f>
        <v>0.9287925696594312</v>
      </c>
      <c r="P207" s="17">
        <f>100*(+((J207-J206)/J206+1)^12-1)</f>
        <v>6.251295450424843</v>
      </c>
      <c r="Q207" s="17">
        <f>100*(+((K207-K206)/K206+1)^12-1)</f>
        <v>1.198188545092349</v>
      </c>
      <c r="R207" s="17">
        <f>100*(+((L207-L206)/L206+1)^12-1)</f>
        <v>11.73286447632098</v>
      </c>
      <c r="AC207" s="17"/>
      <c r="AD207" s="17"/>
      <c r="AE207" s="17"/>
      <c r="AF207" s="17"/>
      <c r="AG207" s="17"/>
      <c r="AH207" s="17"/>
      <c r="AI207" s="17"/>
      <c r="AJ207" s="17"/>
      <c r="AK207" s="17"/>
    </row>
    <row r="208" spans="1:37" ht="12.75">
      <c r="A208" s="20">
        <v>2016</v>
      </c>
      <c r="C208" s="18">
        <v>6</v>
      </c>
      <c r="D208" s="21">
        <v>108.7</v>
      </c>
      <c r="E208" s="21">
        <v>110.2</v>
      </c>
      <c r="F208" s="21">
        <v>107.5</v>
      </c>
      <c r="G208" s="22">
        <v>99.8</v>
      </c>
      <c r="H208" s="22">
        <v>101.3</v>
      </c>
      <c r="I208" s="22">
        <v>100.8</v>
      </c>
      <c r="J208" s="21">
        <v>99.8</v>
      </c>
      <c r="K208" s="21">
        <v>100.8</v>
      </c>
      <c r="L208" s="21">
        <v>98.8</v>
      </c>
      <c r="M208" s="17">
        <f>100*(J208/J207-1)</f>
        <v>0.6048387096774244</v>
      </c>
      <c r="N208" s="17">
        <f>100*(K208/K207-1)</f>
        <v>0</v>
      </c>
      <c r="O208" s="17">
        <f>100*(L208/L207-1)</f>
        <v>1.0224948875255713</v>
      </c>
      <c r="P208" s="17">
        <f>100*(+((J208-J207)/J207+1)^12-1)</f>
        <v>7.5044470164714605</v>
      </c>
      <c r="Q208" s="17">
        <f>100*(+((K208-K207)/K207+1)^12-1)</f>
        <v>0</v>
      </c>
      <c r="R208" s="17">
        <f>100*(+((L208-L207)/L207+1)^12-1)</f>
        <v>12.984034209067419</v>
      </c>
      <c r="AC208" s="17"/>
      <c r="AD208" s="17"/>
      <c r="AE208" s="17"/>
      <c r="AF208" s="17"/>
      <c r="AG208" s="17"/>
      <c r="AH208" s="17"/>
      <c r="AI208" s="17"/>
      <c r="AJ208" s="17"/>
      <c r="AK208" s="17"/>
    </row>
    <row r="209" spans="1:37" ht="12.75">
      <c r="A209" s="20">
        <v>2016</v>
      </c>
      <c r="B209" s="19">
        <v>2016</v>
      </c>
      <c r="C209" s="18">
        <v>7</v>
      </c>
      <c r="D209" s="21">
        <v>85</v>
      </c>
      <c r="E209" s="21">
        <v>77.9</v>
      </c>
      <c r="F209" s="21">
        <v>90.5</v>
      </c>
      <c r="G209" s="22">
        <v>103.5</v>
      </c>
      <c r="H209" s="22">
        <v>104.3</v>
      </c>
      <c r="I209" s="22">
        <v>102</v>
      </c>
      <c r="J209" s="21">
        <v>100.4</v>
      </c>
      <c r="K209" s="21">
        <v>100.6</v>
      </c>
      <c r="L209" s="21">
        <v>99.8</v>
      </c>
      <c r="M209" s="17">
        <f>100*(J209/J208-1)</f>
        <v>0.6012024048096309</v>
      </c>
      <c r="N209" s="17">
        <f>100*(K209/K208-1)</f>
        <v>-0.1984126984126977</v>
      </c>
      <c r="O209" s="17">
        <f>100*(L209/L208-1)</f>
        <v>1.0121457489878471</v>
      </c>
      <c r="P209" s="17">
        <f>100*(+((J209-J208)/J208+1)^12-1)</f>
        <v>7.457828037200143</v>
      </c>
      <c r="Q209" s="17">
        <f>100*(+((K209-K208)/K208+1)^12-1)</f>
        <v>-2.3551408436524923</v>
      </c>
      <c r="R209" s="17">
        <f>100*(+((L209-L208)/L208+1)^12-1)</f>
        <v>12.845218137602155</v>
      </c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1:37" ht="12.75">
      <c r="A210" s="20">
        <v>2016</v>
      </c>
      <c r="C210" s="18">
        <v>8</v>
      </c>
      <c r="D210" s="21">
        <v>88.3</v>
      </c>
      <c r="E210" s="21">
        <v>91.6</v>
      </c>
      <c r="F210" s="21">
        <v>85.6</v>
      </c>
      <c r="G210" s="22">
        <v>96.8</v>
      </c>
      <c r="H210" s="22">
        <v>96.6</v>
      </c>
      <c r="I210" s="22">
        <v>98.1</v>
      </c>
      <c r="J210" s="21">
        <v>100.8</v>
      </c>
      <c r="K210" s="21">
        <v>100.4</v>
      </c>
      <c r="L210" s="21">
        <v>100.5</v>
      </c>
      <c r="M210" s="17">
        <f>100*(J210/J209-1)</f>
        <v>0.3984063745019917</v>
      </c>
      <c r="N210" s="17">
        <f>100*(K210/K209-1)</f>
        <v>-0.1988071570576455</v>
      </c>
      <c r="O210" s="17">
        <f>100*(L210/L209-1)</f>
        <v>0.7014028056112176</v>
      </c>
      <c r="P210" s="17">
        <f>100*(+((J210-J209)/J209+1)^12-1)</f>
        <v>4.887040525325315</v>
      </c>
      <c r="Q210" s="17">
        <f>100*(+((K210-K209)/K209+1)^12-1)</f>
        <v>-2.3597719549510177</v>
      </c>
      <c r="R210" s="17">
        <f>100*(+((L210-L209)/L209+1)^12-1)</f>
        <v>8.749243776862237</v>
      </c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 spans="1:37" ht="12.75">
      <c r="A211" s="20">
        <v>2016</v>
      </c>
      <c r="C211" s="18">
        <v>9</v>
      </c>
      <c r="D211" s="21">
        <v>103.9</v>
      </c>
      <c r="E211" s="21">
        <v>106.8</v>
      </c>
      <c r="F211" s="21">
        <v>101.7</v>
      </c>
      <c r="G211" s="22">
        <v>100</v>
      </c>
      <c r="H211" s="22">
        <v>100</v>
      </c>
      <c r="I211" s="22">
        <v>99.6</v>
      </c>
      <c r="J211" s="21">
        <v>101.3</v>
      </c>
      <c r="K211" s="21">
        <v>100.5</v>
      </c>
      <c r="L211" s="21">
        <v>100.9</v>
      </c>
      <c r="M211" s="17">
        <f>100*(J211/J210-1)</f>
        <v>0.49603174603174427</v>
      </c>
      <c r="N211" s="17">
        <f>100*(K211/K210-1)</f>
        <v>0.09960159362549792</v>
      </c>
      <c r="O211" s="17">
        <f>100*(L211/L210-1)</f>
        <v>0.39800995024876773</v>
      </c>
      <c r="P211" s="17">
        <f>100*(+((J211-J210)/J210+1)^12-1)</f>
        <v>6.117487546098088</v>
      </c>
      <c r="Q211" s="17">
        <f>100*(+((K211-K210)/K210+1)^12-1)</f>
        <v>1.2017884255163924</v>
      </c>
      <c r="R211" s="17">
        <f>100*(+((L211-L210)/L210+1)^12-1)</f>
        <v>4.882070861134857</v>
      </c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1:37" ht="12.75">
      <c r="A212" s="20">
        <v>2016</v>
      </c>
      <c r="C212" s="18">
        <v>10</v>
      </c>
      <c r="D212" s="21">
        <v>107.9</v>
      </c>
      <c r="E212" s="21">
        <v>107.5</v>
      </c>
      <c r="F212" s="21">
        <v>108.1</v>
      </c>
      <c r="G212" s="22">
        <v>103.3</v>
      </c>
      <c r="H212" s="22">
        <v>99.7</v>
      </c>
      <c r="I212" s="22">
        <v>108.6</v>
      </c>
      <c r="J212" s="21">
        <v>102.1</v>
      </c>
      <c r="K212" s="21">
        <v>100.8</v>
      </c>
      <c r="L212" s="21">
        <v>101.5</v>
      </c>
      <c r="M212" s="17">
        <f>100*(J212/J211-1)</f>
        <v>0.7897334649555665</v>
      </c>
      <c r="N212" s="17">
        <f>100*(K212/K211-1)</f>
        <v>0.29850746268655914</v>
      </c>
      <c r="O212" s="17">
        <f>100*(L212/L211-1)</f>
        <v>0.5946481665014769</v>
      </c>
      <c r="P212" s="17">
        <f>100*(+((J212-J211)/J211+1)^12-1)</f>
        <v>9.899460564899854</v>
      </c>
      <c r="Q212" s="17">
        <f>100*(+((K212-K211)/K211+1)^12-1)</f>
        <v>3.6414891052258147</v>
      </c>
      <c r="R212" s="17">
        <f>100*(+((L212-L211)/L211+1)^12-1)</f>
        <v>7.373846707534004</v>
      </c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1:37" ht="12.75">
      <c r="A213" s="20">
        <v>2016</v>
      </c>
      <c r="C213" s="18">
        <v>11</v>
      </c>
      <c r="D213" s="21">
        <v>106</v>
      </c>
      <c r="E213" s="21">
        <v>107.4</v>
      </c>
      <c r="F213" s="21">
        <v>104.9</v>
      </c>
      <c r="G213" s="22">
        <v>103.2</v>
      </c>
      <c r="H213" s="22">
        <v>102.1</v>
      </c>
      <c r="I213" s="22">
        <v>103.1</v>
      </c>
      <c r="J213" s="21">
        <v>103.1</v>
      </c>
      <c r="K213" s="21">
        <v>101.5</v>
      </c>
      <c r="L213" s="21">
        <v>102.3</v>
      </c>
      <c r="M213" s="17">
        <f>100*(J213/J212-1)</f>
        <v>0.9794319294809117</v>
      </c>
      <c r="N213" s="17">
        <f>100*(K213/K212-1)</f>
        <v>0.694444444444442</v>
      </c>
      <c r="O213" s="17">
        <f>100*(L213/L212-1)</f>
        <v>0.7881773399014858</v>
      </c>
      <c r="P213" s="17">
        <f>100*(+((J213-J212)/J212+1)^12-1)</f>
        <v>12.407445482765333</v>
      </c>
      <c r="Q213" s="17">
        <f>100*(+((K213-K212)/K212+1)^12-1)</f>
        <v>8.659104536586293</v>
      </c>
      <c r="R213" s="17">
        <f>100*(+((L213-L212)/L212+1)^12-1)</f>
        <v>9.87910101714846</v>
      </c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1:37" ht="12.75">
      <c r="A214" s="20">
        <v>2016</v>
      </c>
      <c r="C214" s="18">
        <v>12</v>
      </c>
      <c r="D214" s="21">
        <v>102.7</v>
      </c>
      <c r="E214" s="21">
        <v>103.6</v>
      </c>
      <c r="F214" s="21">
        <v>102.2</v>
      </c>
      <c r="G214" s="22">
        <v>102.5</v>
      </c>
      <c r="H214" s="22">
        <v>102.6</v>
      </c>
      <c r="I214" s="22">
        <v>102</v>
      </c>
      <c r="J214" s="21">
        <v>104.1</v>
      </c>
      <c r="K214" s="21">
        <v>102.7</v>
      </c>
      <c r="L214" s="21">
        <v>103.4</v>
      </c>
      <c r="M214" s="17">
        <f>100*(J214/J213-1)</f>
        <v>0.9699321047526688</v>
      </c>
      <c r="N214" s="17">
        <f>100*(K214/K213-1)</f>
        <v>1.1822660098522286</v>
      </c>
      <c r="O214" s="17">
        <f>100*(L214/L213-1)</f>
        <v>1.0752688172043001</v>
      </c>
      <c r="P214" s="17">
        <f>100*(+((J214-J213)/J213+1)^12-1)</f>
        <v>12.280611890672954</v>
      </c>
      <c r="Q214" s="17">
        <f>100*(+((K214-K213)/K213+1)^12-1)</f>
        <v>15.147050027606678</v>
      </c>
      <c r="R214" s="17">
        <f>100*(+((L214-L213)/L213+1)^12-1)</f>
        <v>13.694344092402666</v>
      </c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:37" ht="12.75">
      <c r="A215" s="20">
        <v>2017</v>
      </c>
      <c r="C215" s="18">
        <v>1</v>
      </c>
      <c r="D215" s="21">
        <v>95.2</v>
      </c>
      <c r="E215" s="21">
        <v>91.3</v>
      </c>
      <c r="F215" s="21">
        <v>98.1</v>
      </c>
      <c r="G215" s="22">
        <v>99.3</v>
      </c>
      <c r="H215" s="22">
        <v>99.4</v>
      </c>
      <c r="I215" s="22">
        <v>99.5</v>
      </c>
      <c r="J215" s="21">
        <v>105</v>
      </c>
      <c r="K215" s="21">
        <v>103.9</v>
      </c>
      <c r="L215" s="21">
        <v>104.5</v>
      </c>
      <c r="M215" s="17">
        <f>100*(J215/J214-1)</f>
        <v>0.8645533141210526</v>
      </c>
      <c r="N215" s="17">
        <f>100*(K215/K214-1)</f>
        <v>1.1684518013632017</v>
      </c>
      <c r="O215" s="17">
        <f>100*(L215/L214-1)</f>
        <v>1.0638297872340274</v>
      </c>
      <c r="P215" s="17">
        <f>100*(+((J215-J214)/J214+1)^12-1)</f>
        <v>10.882455463202746</v>
      </c>
      <c r="Q215" s="17">
        <f>100*(+((K215-K214)/K214+1)^12-1)</f>
        <v>14.958542117029182</v>
      </c>
      <c r="R215" s="17">
        <f>100*(+((L215-L214)/L214+1)^12-1)</f>
        <v>13.540034086070252</v>
      </c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1:37" ht="12.75">
      <c r="A216" s="20">
        <v>2017</v>
      </c>
      <c r="C216" s="18">
        <v>2</v>
      </c>
      <c r="D216" s="21">
        <v>102.1</v>
      </c>
      <c r="E216" s="21">
        <v>98.7</v>
      </c>
      <c r="F216" s="21">
        <v>104.7</v>
      </c>
      <c r="G216" s="22">
        <v>108.2</v>
      </c>
      <c r="H216" s="22">
        <v>104.9</v>
      </c>
      <c r="I216" s="22">
        <v>110.1</v>
      </c>
      <c r="J216" s="21">
        <v>105.5</v>
      </c>
      <c r="K216" s="21">
        <v>105.1</v>
      </c>
      <c r="L216" s="21">
        <v>105.3</v>
      </c>
      <c r="M216" s="17">
        <f>100*(J216/J215-1)</f>
        <v>0.4761904761904745</v>
      </c>
      <c r="N216" s="17">
        <f>100*(K216/K215-1)</f>
        <v>1.1549566891241536</v>
      </c>
      <c r="O216" s="17">
        <f>100*(L216/L215-1)</f>
        <v>0.765550239234436</v>
      </c>
      <c r="P216" s="17">
        <f>100*(+((J216-J215)/J215+1)^12-1)</f>
        <v>5.866346778989562</v>
      </c>
      <c r="Q216" s="17">
        <f>100*(+((K216-K215)/K215+1)^12-1)</f>
        <v>14.774661779862907</v>
      </c>
      <c r="R216" s="17">
        <f>100*(+((L216-L215)/L215+1)^12-1)</f>
        <v>9.583449928417732</v>
      </c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 spans="1:37" ht="12.75">
      <c r="A217" s="20">
        <v>2017</v>
      </c>
      <c r="C217" s="18">
        <v>3</v>
      </c>
      <c r="D217" s="21">
        <v>122.2</v>
      </c>
      <c r="E217" s="21">
        <v>120.8</v>
      </c>
      <c r="F217" s="21">
        <v>124</v>
      </c>
      <c r="G217" s="22">
        <v>110.1</v>
      </c>
      <c r="H217" s="22">
        <v>113.4</v>
      </c>
      <c r="I217" s="22">
        <v>108.6</v>
      </c>
      <c r="J217" s="21">
        <v>105.5</v>
      </c>
      <c r="K217" s="21">
        <v>106</v>
      </c>
      <c r="L217" s="21">
        <v>105.4</v>
      </c>
      <c r="M217" s="17">
        <f>100*(J217/J216-1)</f>
        <v>0</v>
      </c>
      <c r="N217" s="17">
        <f>100*(K217/K216-1)</f>
        <v>0.8563273073263655</v>
      </c>
      <c r="O217" s="17">
        <f>100*(L217/L216-1)</f>
        <v>0.09496676163343043</v>
      </c>
      <c r="P217" s="17">
        <f>100*(+((J217-J216)/J216+1)^12-1)</f>
        <v>0</v>
      </c>
      <c r="Q217" s="17">
        <f>100*(+((K217-K216)/K216+1)^12-1)</f>
        <v>10.773987925726791</v>
      </c>
      <c r="R217" s="17">
        <f>100*(+((L217-L216)/L216+1)^12-1)</f>
        <v>1.145572355020641</v>
      </c>
      <c r="AC217" s="17"/>
      <c r="AD217" s="17"/>
      <c r="AE217" s="17"/>
      <c r="AF217" s="17"/>
      <c r="AG217" s="17"/>
      <c r="AH217" s="17"/>
      <c r="AI217" s="17"/>
      <c r="AJ217" s="17"/>
      <c r="AK217" s="17"/>
    </row>
    <row r="218" spans="1:37" ht="12.75">
      <c r="A218" s="20">
        <v>2017</v>
      </c>
      <c r="C218" s="18">
        <v>4</v>
      </c>
      <c r="D218" s="21">
        <v>106.5</v>
      </c>
      <c r="E218" s="21">
        <v>111.3</v>
      </c>
      <c r="F218" s="21">
        <v>102.7</v>
      </c>
      <c r="G218" s="22">
        <v>103.3</v>
      </c>
      <c r="H218" s="22">
        <v>107.5</v>
      </c>
      <c r="I218" s="22">
        <v>99.2</v>
      </c>
      <c r="J218" s="21">
        <v>105.1</v>
      </c>
      <c r="K218" s="21">
        <v>106.6</v>
      </c>
      <c r="L218" s="21">
        <v>104.9</v>
      </c>
      <c r="M218" s="17">
        <f>100*(J218/J217-1)</f>
        <v>-0.37914691943128354</v>
      </c>
      <c r="N218" s="17">
        <f>100*(K218/K217-1)</f>
        <v>0.5660377358490454</v>
      </c>
      <c r="O218" s="17">
        <f>100*(L218/L217-1)</f>
        <v>-0.4743833017077814</v>
      </c>
      <c r="P218" s="17">
        <f>100*(+((J218-J217)/J217+1)^12-1)</f>
        <v>-4.456075362844025</v>
      </c>
      <c r="Q218" s="17">
        <f>100*(+((K218-K217)/K217+1)^12-1)</f>
        <v>7.007957132821296</v>
      </c>
      <c r="R218" s="17">
        <f>100*(+((L218-L217)/L217+1)^12-1)</f>
        <v>-5.546397270116699</v>
      </c>
      <c r="AC218" s="17"/>
      <c r="AD218" s="17"/>
      <c r="AE218" s="17"/>
      <c r="AF218" s="17"/>
      <c r="AG218" s="17"/>
      <c r="AH218" s="17"/>
      <c r="AI218" s="17"/>
      <c r="AJ218" s="17"/>
      <c r="AK218" s="17"/>
    </row>
    <row r="219" spans="1:37" ht="12.75">
      <c r="A219" s="20">
        <v>2017</v>
      </c>
      <c r="C219" s="18">
        <v>5</v>
      </c>
      <c r="D219" s="21">
        <v>107.9</v>
      </c>
      <c r="E219" s="21">
        <v>112.1</v>
      </c>
      <c r="F219" s="21">
        <v>104.9</v>
      </c>
      <c r="G219" s="22">
        <v>105.4</v>
      </c>
      <c r="H219" s="22">
        <v>107</v>
      </c>
      <c r="I219" s="22">
        <v>103.7</v>
      </c>
      <c r="J219" s="21">
        <v>104.6</v>
      </c>
      <c r="K219" s="21">
        <v>106.9</v>
      </c>
      <c r="L219" s="21">
        <v>104.2</v>
      </c>
      <c r="M219" s="17">
        <f>100*(J219/J218-1)</f>
        <v>-0.4757373929590858</v>
      </c>
      <c r="N219" s="17">
        <f>100*(K219/K218-1)</f>
        <v>0.2814258911820078</v>
      </c>
      <c r="O219" s="17">
        <f>100*(L219/L218-1)</f>
        <v>-0.6673021925643452</v>
      </c>
      <c r="P219" s="17">
        <f>100*(+((J219-J218)/J218+1)^12-1)</f>
        <v>-5.561817126566149</v>
      </c>
      <c r="Q219" s="17">
        <f>100*(+((K219-K218)/K218+1)^12-1)</f>
        <v>3.4298765242481544</v>
      </c>
      <c r="R219" s="17">
        <f>100*(+((L219-L218)/L218+1)^12-1)</f>
        <v>-7.7201735151464</v>
      </c>
      <c r="AC219" s="17"/>
      <c r="AD219" s="17"/>
      <c r="AE219" s="17"/>
      <c r="AF219" s="17"/>
      <c r="AG219" s="17"/>
      <c r="AH219" s="17"/>
      <c r="AI219" s="17"/>
      <c r="AJ219" s="17"/>
      <c r="AK219" s="17"/>
    </row>
    <row r="220" spans="1:37" ht="12.75">
      <c r="A220" s="20">
        <v>2017</v>
      </c>
      <c r="C220" s="18">
        <v>6</v>
      </c>
      <c r="D220" s="21">
        <v>113.3</v>
      </c>
      <c r="E220" s="21">
        <v>115.3</v>
      </c>
      <c r="F220" s="21">
        <v>111.9</v>
      </c>
      <c r="G220" s="22">
        <v>104.3</v>
      </c>
      <c r="H220" s="22">
        <v>106.1</v>
      </c>
      <c r="I220" s="22">
        <v>105</v>
      </c>
      <c r="J220" s="21">
        <v>104.4</v>
      </c>
      <c r="K220" s="21">
        <v>107</v>
      </c>
      <c r="L220" s="21">
        <v>103.6</v>
      </c>
      <c r="M220" s="17">
        <f>100*(J220/J219-1)</f>
        <v>-0.19120458891012104</v>
      </c>
      <c r="N220" s="17">
        <f>100*(K220/K219-1)</f>
        <v>0.093545369504211</v>
      </c>
      <c r="O220" s="17">
        <f>100*(L220/L219-1)</f>
        <v>-0.5758157389635365</v>
      </c>
      <c r="P220" s="17">
        <f>100*(+((J220-J219)/J219+1)^12-1)</f>
        <v>-2.2704791250430456</v>
      </c>
      <c r="Q220" s="17">
        <f>100*(+((K220-K219)/K219+1)^12-1)</f>
        <v>1.128337966873505</v>
      </c>
      <c r="R220" s="17">
        <f>100*(+((L220-L219)/L219+1)^12-1)</f>
        <v>-6.695103094872246</v>
      </c>
      <c r="AC220" s="17"/>
      <c r="AD220" s="17"/>
      <c r="AE220" s="17"/>
      <c r="AF220" s="17"/>
      <c r="AG220" s="17"/>
      <c r="AH220" s="17"/>
      <c r="AI220" s="17"/>
      <c r="AJ220" s="17"/>
      <c r="AK220" s="17"/>
    </row>
    <row r="221" spans="1:37" ht="12.75">
      <c r="A221" s="20">
        <v>2017</v>
      </c>
      <c r="B221" s="20">
        <v>2017</v>
      </c>
      <c r="C221" s="18">
        <v>7</v>
      </c>
      <c r="D221" s="21">
        <v>85.5</v>
      </c>
      <c r="E221" s="21">
        <v>81.3</v>
      </c>
      <c r="F221" s="21">
        <v>89.1</v>
      </c>
      <c r="G221" s="22">
        <v>103.7</v>
      </c>
      <c r="H221" s="22">
        <v>107.8</v>
      </c>
      <c r="I221" s="22">
        <v>100.6</v>
      </c>
      <c r="J221" s="21">
        <v>104.8</v>
      </c>
      <c r="K221" s="21">
        <v>107.2</v>
      </c>
      <c r="L221" s="21">
        <v>103.9</v>
      </c>
      <c r="M221" s="17">
        <f>100*(J221/J220-1)</f>
        <v>0.3831417624520883</v>
      </c>
      <c r="N221" s="17">
        <f>100*(K221/K220-1)</f>
        <v>0.18691588785046953</v>
      </c>
      <c r="O221" s="17">
        <f>100*(L221/L220-1)</f>
        <v>0.28957528957529455</v>
      </c>
      <c r="P221" s="17">
        <f>100*(+((J221-J220)/J220+1)^12-1)</f>
        <v>4.695835679312044</v>
      </c>
      <c r="Q221" s="17">
        <f>100*(+((K221-K220)/K220+1)^12-1)</f>
        <v>2.2661937110823427</v>
      </c>
      <c r="R221" s="17">
        <f>100*(+((L221-L220)/L220+1)^12-1)</f>
        <v>3.530784715613522</v>
      </c>
      <c r="AC221" s="17"/>
      <c r="AD221" s="17"/>
      <c r="AE221" s="17"/>
      <c r="AF221" s="17"/>
      <c r="AG221" s="17"/>
      <c r="AH221" s="17"/>
      <c r="AI221" s="17"/>
      <c r="AJ221" s="17"/>
      <c r="AK221" s="17"/>
    </row>
    <row r="222" spans="1:31" ht="12.75">
      <c r="A222" s="20">
        <v>2017</v>
      </c>
      <c r="C222" s="18">
        <v>8</v>
      </c>
      <c r="D222" s="21">
        <v>93.6</v>
      </c>
      <c r="E222" s="21">
        <v>99.4</v>
      </c>
      <c r="F222" s="21">
        <v>89</v>
      </c>
      <c r="G222" s="22">
        <v>104</v>
      </c>
      <c r="H222" s="22">
        <v>105.6</v>
      </c>
      <c r="I222" s="22">
        <v>103.2</v>
      </c>
      <c r="J222" s="21">
        <v>105.8</v>
      </c>
      <c r="K222" s="21">
        <v>107.3</v>
      </c>
      <c r="L222" s="21">
        <v>105.2</v>
      </c>
      <c r="M222" s="17">
        <f>100*(J222/J221-1)</f>
        <v>0.9541984732824416</v>
      </c>
      <c r="N222" s="17">
        <f>100*(K222/K221-1)</f>
        <v>0.0932835820895539</v>
      </c>
      <c r="O222" s="17">
        <f>100*(L222/L221-1)</f>
        <v>1.2512030798845108</v>
      </c>
      <c r="P222" s="17">
        <f>100*(+((J222-J221)/J221+1)^12-1)</f>
        <v>12.07083832834046</v>
      </c>
      <c r="Q222" s="17">
        <f>100*(+((K222-K221)/K221+1)^12-1)</f>
        <v>1.125164086453112</v>
      </c>
      <c r="R222" s="17">
        <f>100*(+((L222-L221)/L221+1)^12-1)</f>
        <v>16.092003732930472</v>
      </c>
      <c r="AE222" s="17"/>
    </row>
    <row r="223" spans="1:31" ht="12.75">
      <c r="A223" s="20">
        <v>2017</v>
      </c>
      <c r="C223" s="18">
        <v>9</v>
      </c>
      <c r="D223" s="21">
        <v>114</v>
      </c>
      <c r="E223" s="21">
        <v>116.3</v>
      </c>
      <c r="F223" s="21">
        <v>112.2</v>
      </c>
      <c r="G223" s="22">
        <v>109.2</v>
      </c>
      <c r="H223" s="22">
        <v>108.8</v>
      </c>
      <c r="I223" s="22">
        <v>109.2</v>
      </c>
      <c r="J223" s="21">
        <v>106.9</v>
      </c>
      <c r="K223" s="21">
        <v>107.4</v>
      </c>
      <c r="L223" s="21">
        <v>107</v>
      </c>
      <c r="M223" s="17">
        <f>100*(J223/J222-1)</f>
        <v>1.03969754253308</v>
      </c>
      <c r="N223" s="17">
        <f>100*(K223/K222-1)</f>
        <v>0.09319664492080104</v>
      </c>
      <c r="O223" s="17">
        <f>100*(L223/L222-1)</f>
        <v>1.7110266159695797</v>
      </c>
      <c r="P223" s="17">
        <f>100*(+((J223-J222)/J222+1)^12-1)</f>
        <v>13.215124926618738</v>
      </c>
      <c r="Q223" s="17">
        <f>100*(+((K223-K222)/K222+1)^12-1)</f>
        <v>1.1241100904434642</v>
      </c>
      <c r="R223" s="17">
        <f>100*(+((L223-L222)/L222+1)^12-1)</f>
        <v>22.579107354859662</v>
      </c>
      <c r="AE223" s="17"/>
    </row>
    <row r="224" spans="1:31" ht="12.75">
      <c r="A224" s="20">
        <v>2017</v>
      </c>
      <c r="C224" s="18">
        <v>10</v>
      </c>
      <c r="D224" s="21">
        <v>111.9</v>
      </c>
      <c r="E224" s="21">
        <v>115.8</v>
      </c>
      <c r="F224" s="21">
        <v>108.9</v>
      </c>
      <c r="G224" s="22">
        <v>106.7</v>
      </c>
      <c r="H224" s="22">
        <v>107.6</v>
      </c>
      <c r="I224" s="22">
        <v>108.4</v>
      </c>
      <c r="J224" s="21">
        <v>107.9</v>
      </c>
      <c r="K224" s="21">
        <v>107.5</v>
      </c>
      <c r="L224" s="21">
        <v>108.6</v>
      </c>
      <c r="M224" s="17">
        <f>100*(J224/J223-1)</f>
        <v>0.9354536950420878</v>
      </c>
      <c r="N224" s="17">
        <f>100*(K224/K223-1)</f>
        <v>0.09310986964616852</v>
      </c>
      <c r="O224" s="17">
        <f>100*(L224/L223-1)</f>
        <v>1.495327102803734</v>
      </c>
      <c r="P224" s="17">
        <f>100*(+((J224-J223)/J223+1)^12-1)</f>
        <v>11.821386709291136</v>
      </c>
      <c r="Q224" s="17">
        <f>100*(+((K224-K223)/K223+1)^12-1)</f>
        <v>1.1230580672237256</v>
      </c>
      <c r="R224" s="17">
        <f>100*(+((L224-L223)/L223+1)^12-1)</f>
        <v>19.49578065755557</v>
      </c>
      <c r="AE224" s="17"/>
    </row>
    <row r="225" spans="1:31" ht="12.75">
      <c r="A225" s="20">
        <v>2017</v>
      </c>
      <c r="C225" s="18">
        <v>11</v>
      </c>
      <c r="D225" s="21">
        <v>114.4</v>
      </c>
      <c r="E225" s="21">
        <v>113.9</v>
      </c>
      <c r="F225" s="21">
        <v>115</v>
      </c>
      <c r="G225" s="22">
        <v>111</v>
      </c>
      <c r="H225" s="22">
        <v>108.1</v>
      </c>
      <c r="I225" s="22">
        <v>112.9</v>
      </c>
      <c r="J225" s="21">
        <v>108.4</v>
      </c>
      <c r="K225" s="21">
        <v>107.5</v>
      </c>
      <c r="L225" s="21">
        <v>109.5</v>
      </c>
      <c r="M225" s="17">
        <f>100*(J225/J224-1)</f>
        <v>0.4633920296570837</v>
      </c>
      <c r="N225" s="17">
        <f>100*(K225/K224-1)</f>
        <v>0</v>
      </c>
      <c r="O225" s="17">
        <f>100*(L225/L224-1)</f>
        <v>0.8287292817679592</v>
      </c>
      <c r="P225" s="17">
        <f>100*(+((J225-J224)/J224+1)^12-1)</f>
        <v>5.704639698618252</v>
      </c>
      <c r="Q225" s="17">
        <f>100*(+((K225-K224)/K224+1)^12-1)</f>
        <v>0</v>
      </c>
      <c r="R225" s="17">
        <f>100*(+((L225-L224)/L224+1)^12-1)</f>
        <v>10.410792483613363</v>
      </c>
      <c r="AE225" s="17"/>
    </row>
    <row r="226" spans="1:31" ht="12.75">
      <c r="A226" s="20">
        <v>2017</v>
      </c>
      <c r="C226" s="18">
        <v>12</v>
      </c>
      <c r="D226" s="21">
        <v>108.9</v>
      </c>
      <c r="E226" s="21">
        <v>108.2</v>
      </c>
      <c r="F226" s="21">
        <v>109.5</v>
      </c>
      <c r="G226" s="22">
        <v>108.3</v>
      </c>
      <c r="H226" s="22">
        <v>106.7</v>
      </c>
      <c r="I226" s="22">
        <v>109</v>
      </c>
      <c r="J226" s="21">
        <v>108.6</v>
      </c>
      <c r="K226" s="21">
        <v>107.6</v>
      </c>
      <c r="L226" s="21">
        <v>109.4</v>
      </c>
      <c r="M226" s="17">
        <f>100*(J226/J225-1)</f>
        <v>0.18450184501843658</v>
      </c>
      <c r="N226" s="17">
        <f>100*(K226/K225-1)</f>
        <v>0.09302325581395099</v>
      </c>
      <c r="O226" s="17">
        <f>100*(L226/L225-1)</f>
        <v>-0.09132420091323423</v>
      </c>
      <c r="P226" s="17">
        <f>100*(+((J226-J225)/J225+1)^12-1)</f>
        <v>2.2366279033746217</v>
      </c>
      <c r="Q226" s="17">
        <f>100*(+((K226-K225)/K225+1)^12-1)</f>
        <v>1.1220080112614994</v>
      </c>
      <c r="R226" s="17">
        <f>100*(+((L226-L225)/L225+1)^12-1)</f>
        <v>-1.0904026605790262</v>
      </c>
      <c r="AE226" s="17"/>
    </row>
    <row r="227" spans="1:31" ht="12.75">
      <c r="A227" s="20">
        <v>2018</v>
      </c>
      <c r="C227" s="18">
        <v>1</v>
      </c>
      <c r="D227" s="21">
        <v>102.7</v>
      </c>
      <c r="E227" s="21">
        <v>97.9</v>
      </c>
      <c r="F227" s="21">
        <v>106.6</v>
      </c>
      <c r="G227" s="22">
        <v>107.1</v>
      </c>
      <c r="H227" s="22">
        <v>106.9</v>
      </c>
      <c r="I227" s="22">
        <v>107.8</v>
      </c>
      <c r="J227" s="21">
        <v>108.3</v>
      </c>
      <c r="K227" s="21">
        <v>107.8</v>
      </c>
      <c r="L227" s="21">
        <v>108.6</v>
      </c>
      <c r="M227" s="17">
        <f>100*(J227/J226-1)</f>
        <v>-0.2762430939226457</v>
      </c>
      <c r="N227" s="17">
        <f>100*(K227/K226-1)</f>
        <v>0.18587360594795044</v>
      </c>
      <c r="O227" s="17">
        <f>100*(L227/L226-1)</f>
        <v>-0.7312614259597949</v>
      </c>
      <c r="P227" s="17">
        <f>100*(+((J227-J226)/J226+1)^12-1)</f>
        <v>-3.265013258211813</v>
      </c>
      <c r="Q227" s="17">
        <f>100*(+((K227-K226)/K226+1)^12-1)</f>
        <v>2.2534274806889076</v>
      </c>
      <c r="R227" s="17">
        <f>100*(+((L227-L226)/L226+1)^12-1)</f>
        <v>-8.430669464733153</v>
      </c>
      <c r="AE227" s="17"/>
    </row>
    <row r="228" spans="1:31" ht="12.75">
      <c r="A228" s="20">
        <v>2018</v>
      </c>
      <c r="C228" s="18">
        <v>2</v>
      </c>
      <c r="D228" s="21">
        <v>101.7</v>
      </c>
      <c r="E228" s="21">
        <v>102</v>
      </c>
      <c r="F228" s="21">
        <v>101.4</v>
      </c>
      <c r="G228" s="22">
        <v>107.7</v>
      </c>
      <c r="H228" s="22">
        <v>108.1</v>
      </c>
      <c r="I228" s="22">
        <v>106.8</v>
      </c>
      <c r="J228" s="21">
        <v>108</v>
      </c>
      <c r="K228" s="21">
        <v>108.1</v>
      </c>
      <c r="L228" s="21">
        <v>107.5</v>
      </c>
      <c r="M228" s="17">
        <f>100*(J228/J227-1)</f>
        <v>-0.27700831024930483</v>
      </c>
      <c r="N228" s="17">
        <f>100*(K228/K227-1)</f>
        <v>0.2782931354359919</v>
      </c>
      <c r="O228" s="17">
        <f>100*(L228/L227-1)</f>
        <v>-1.012891344383049</v>
      </c>
      <c r="P228" s="17">
        <f>100*(+((J228-J227)/J227+1)^12-1)</f>
        <v>-3.2739202712912197</v>
      </c>
      <c r="Q228" s="17">
        <f>100*(+((K228-K227)/K227+1)^12-1)</f>
        <v>3.391109838951478</v>
      </c>
      <c r="R228" s="17">
        <f>100*(+((L228-L227)/L227+1)^12-1)</f>
        <v>-11.499919041154383</v>
      </c>
      <c r="AE228" s="17"/>
    </row>
    <row r="229" spans="1:31" ht="12.75">
      <c r="A229" s="20">
        <v>2018</v>
      </c>
      <c r="C229" s="18">
        <v>3</v>
      </c>
      <c r="D229" s="21">
        <v>118.7</v>
      </c>
      <c r="E229" s="21">
        <v>116.3</v>
      </c>
      <c r="F229" s="21">
        <v>120.2</v>
      </c>
      <c r="G229" s="22">
        <v>107.7</v>
      </c>
      <c r="H229" s="22">
        <v>109.3</v>
      </c>
      <c r="I229" s="22">
        <v>105.8</v>
      </c>
      <c r="J229" s="21">
        <v>107.8</v>
      </c>
      <c r="K229" s="21">
        <v>108.5</v>
      </c>
      <c r="L229" s="21">
        <v>106.8</v>
      </c>
      <c r="M229" s="17">
        <f>100*(J229/J228-1)</f>
        <v>-0.18518518518518823</v>
      </c>
      <c r="N229" s="17">
        <f>100*(K229/K228-1)</f>
        <v>0.37002775208141436</v>
      </c>
      <c r="O229" s="17">
        <f>100*(L229/L228-1)</f>
        <v>-0.6511627906976791</v>
      </c>
      <c r="P229" s="17">
        <f>100*(+((J229-J228)/J228+1)^12-1)</f>
        <v>-2.199727611418223</v>
      </c>
      <c r="Q229" s="17">
        <f>100*(+((K229-K228)/K228+1)^12-1)</f>
        <v>4.531824531431372</v>
      </c>
      <c r="R229" s="17">
        <f>100*(+((L229-L228)/L228+1)^12-1)</f>
        <v>-7.540091079662769</v>
      </c>
      <c r="AE229" s="17"/>
    </row>
    <row r="230" spans="1:31" ht="12.75">
      <c r="A230" s="20">
        <v>2018</v>
      </c>
      <c r="C230" s="18">
        <v>4</v>
      </c>
      <c r="D230" s="21">
        <v>112.5</v>
      </c>
      <c r="E230" s="21">
        <v>113.8</v>
      </c>
      <c r="F230" s="21">
        <v>111.5</v>
      </c>
      <c r="G230" s="22">
        <v>109.1</v>
      </c>
      <c r="H230" s="22">
        <v>109.8</v>
      </c>
      <c r="I230" s="22">
        <v>108</v>
      </c>
      <c r="J230" s="21">
        <v>107.9</v>
      </c>
      <c r="K230" s="21">
        <v>108.8</v>
      </c>
      <c r="L230" s="21">
        <v>106.6</v>
      </c>
      <c r="M230" s="17">
        <f>100*(J230/J229-1)</f>
        <v>0.09276437847867136</v>
      </c>
      <c r="N230" s="17">
        <f>100*(K230/K229-1)</f>
        <v>0.27649769585254</v>
      </c>
      <c r="O230" s="17">
        <f>100*(L230/L229-1)</f>
        <v>-0.1872659176029967</v>
      </c>
      <c r="P230" s="17">
        <f>100*(+((J230-J229)/J229+1)^12-1)</f>
        <v>1.1188695918906255</v>
      </c>
      <c r="Q230" s="17">
        <f>100*(+((K230-K229)/K229+1)^12-1)</f>
        <v>3.3688979476693914</v>
      </c>
      <c r="R230" s="17">
        <f>100*(+((L230-L229)/L229+1)^12-1)</f>
        <v>-2.2241896555978413</v>
      </c>
      <c r="AE230" s="17"/>
    </row>
    <row r="231" spans="1:31" ht="12.75">
      <c r="A231" s="20">
        <v>2018</v>
      </c>
      <c r="C231" s="18">
        <v>5</v>
      </c>
      <c r="D231" s="21">
        <v>109.4</v>
      </c>
      <c r="E231" s="21">
        <v>113.8</v>
      </c>
      <c r="F231" s="21">
        <v>106.2</v>
      </c>
      <c r="G231" s="22">
        <v>106.9</v>
      </c>
      <c r="H231" s="22">
        <v>108.7</v>
      </c>
      <c r="I231" s="22">
        <v>104.9</v>
      </c>
      <c r="J231" s="21">
        <v>108.1</v>
      </c>
      <c r="K231" s="21">
        <v>109.1</v>
      </c>
      <c r="L231" s="21">
        <v>106.9</v>
      </c>
      <c r="M231" s="17">
        <f>100*(J231/J230-1)</f>
        <v>0.1853568118628246</v>
      </c>
      <c r="N231" s="17">
        <f>100*(K231/K230-1)</f>
        <v>0.27573529411764053</v>
      </c>
      <c r="O231" s="17">
        <f>100*(L231/L230-1)</f>
        <v>0.2814258911820078</v>
      </c>
      <c r="P231" s="17">
        <f>100*(+((J231-J230)/J230+1)^12-1)</f>
        <v>2.2470981491699016</v>
      </c>
      <c r="Q231" s="17">
        <f>100*(+((K231-K230)/K230+1)^12-1)</f>
        <v>3.3594673831572885</v>
      </c>
      <c r="R231" s="17">
        <f>100*(+((L231-L230)/L230+1)^12-1)</f>
        <v>3.4298765242481544</v>
      </c>
      <c r="AE231" s="17"/>
    </row>
    <row r="232" spans="1:31" ht="12.75">
      <c r="A232" s="20">
        <v>2018</v>
      </c>
      <c r="C232" s="18">
        <v>6</v>
      </c>
      <c r="D232" s="21">
        <v>110.2</v>
      </c>
      <c r="E232" s="21">
        <v>114.7</v>
      </c>
      <c r="F232" s="21">
        <v>106.5</v>
      </c>
      <c r="G232" s="22">
        <v>101.6</v>
      </c>
      <c r="H232" s="22">
        <v>105.7</v>
      </c>
      <c r="I232" s="22">
        <v>99.5</v>
      </c>
      <c r="J232" s="21">
        <v>108.5</v>
      </c>
      <c r="K232" s="21">
        <v>109.3</v>
      </c>
      <c r="L232" s="21">
        <v>107.3</v>
      </c>
      <c r="M232" s="17">
        <f>100*(J232/J231-1)</f>
        <v>0.37002775208141436</v>
      </c>
      <c r="N232" s="17">
        <f>100*(K232/K231-1)</f>
        <v>0.18331805682860747</v>
      </c>
      <c r="O232" s="17">
        <f>100*(L232/L231-1)</f>
        <v>0.3741814780168218</v>
      </c>
      <c r="P232" s="17">
        <f>100*(+((J232-J231)/J231+1)^12-1)</f>
        <v>4.531824531431372</v>
      </c>
      <c r="Q232" s="17">
        <f>100*(+((K232-K231)/K231+1)^12-1)</f>
        <v>2.2221324101074025</v>
      </c>
      <c r="R232" s="17">
        <f>100*(+((L232-L231)/L231+1)^12-1)</f>
        <v>4.583747847900299</v>
      </c>
      <c r="AE232" s="17"/>
    </row>
    <row r="233" spans="1:31" ht="12.75">
      <c r="A233" s="20">
        <v>2018</v>
      </c>
      <c r="B233" s="19">
        <v>2018</v>
      </c>
      <c r="C233" s="18">
        <v>7</v>
      </c>
      <c r="D233" s="21">
        <v>92.9</v>
      </c>
      <c r="E233" s="21">
        <v>85</v>
      </c>
      <c r="F233" s="21">
        <v>98.9</v>
      </c>
      <c r="G233" s="22">
        <v>112.1</v>
      </c>
      <c r="H233" s="22">
        <v>112</v>
      </c>
      <c r="I233" s="22">
        <v>110.6</v>
      </c>
      <c r="J233" s="21">
        <v>108.8</v>
      </c>
      <c r="K233" s="21">
        <v>109.6</v>
      </c>
      <c r="L233" s="21">
        <v>107.6</v>
      </c>
      <c r="M233" s="17">
        <f>100*(J233/J232-1)</f>
        <v>0.27649769585254</v>
      </c>
      <c r="N233" s="17">
        <f>100*(K233/K232-1)</f>
        <v>0.2744739249771255</v>
      </c>
      <c r="O233" s="17">
        <f>100*(L233/L232-1)</f>
        <v>0.2795899347623365</v>
      </c>
      <c r="P233" s="17">
        <f>100*(+((J233-J232)/J232+1)^12-1)</f>
        <v>3.3688979476693914</v>
      </c>
      <c r="Q233" s="17">
        <f>100*(+((K233-K232)/K232+1)^12-1)</f>
        <v>3.343866549399621</v>
      </c>
      <c r="R233" s="17">
        <f>100*(+((L233-L232)/L232+1)^12-1)</f>
        <v>3.407155631620129</v>
      </c>
      <c r="AE233" s="17"/>
    </row>
    <row r="234" spans="1:31" ht="12.75">
      <c r="A234" s="20">
        <v>2018</v>
      </c>
      <c r="C234" s="18">
        <v>8</v>
      </c>
      <c r="D234" s="21">
        <v>96.2</v>
      </c>
      <c r="E234" s="21">
        <v>101.4</v>
      </c>
      <c r="F234" s="21">
        <v>92.1</v>
      </c>
      <c r="G234" s="22">
        <v>107.8</v>
      </c>
      <c r="H234" s="22">
        <v>108.1</v>
      </c>
      <c r="I234" s="22">
        <v>107.3</v>
      </c>
      <c r="J234" s="21">
        <v>109.2</v>
      </c>
      <c r="K234" s="21">
        <v>109.8</v>
      </c>
      <c r="L234" s="21">
        <v>107.8</v>
      </c>
      <c r="M234" s="17">
        <f>100*(J234/J233-1)</f>
        <v>0.3676470588235281</v>
      </c>
      <c r="N234" s="17">
        <f>100*(K234/K233-1)</f>
        <v>0.18248175182482562</v>
      </c>
      <c r="O234" s="17">
        <f>100*(L234/L233-1)</f>
        <v>0.18587360594795044</v>
      </c>
      <c r="P234" s="17">
        <f>100*(+((J234-J233)/J233+1)^12-1)</f>
        <v>4.502075521317139</v>
      </c>
      <c r="Q234" s="17">
        <f>100*(+((K234-K233)/K233+1)^12-1)</f>
        <v>2.211892986109776</v>
      </c>
      <c r="R234" s="17">
        <f>100*(+((L234-L233)/L233+1)^12-1)</f>
        <v>2.2534274806889076</v>
      </c>
      <c r="AE234" s="17"/>
    </row>
    <row r="235" spans="1:31" ht="12.75">
      <c r="A235" s="20">
        <v>2018</v>
      </c>
      <c r="C235" s="18">
        <v>9</v>
      </c>
      <c r="D235" s="21">
        <v>114.3</v>
      </c>
      <c r="E235" s="21">
        <v>118.9</v>
      </c>
      <c r="F235" s="21">
        <v>110.3</v>
      </c>
      <c r="G235" s="22">
        <v>108.9</v>
      </c>
      <c r="H235" s="22">
        <v>111.4</v>
      </c>
      <c r="I235" s="22">
        <v>106.6</v>
      </c>
      <c r="J235" s="21">
        <v>109.4</v>
      </c>
      <c r="K235" s="21">
        <v>110.1</v>
      </c>
      <c r="L235" s="21">
        <v>107.8</v>
      </c>
      <c r="M235" s="17">
        <f>100*(J235/J234-1)</f>
        <v>0.1831501831501825</v>
      </c>
      <c r="N235" s="17">
        <f>100*(K235/K234-1)</f>
        <v>0.2732240437158362</v>
      </c>
      <c r="O235" s="17">
        <f>100*(L235/L234-1)</f>
        <v>0</v>
      </c>
      <c r="P235" s="17">
        <f>100*(+((J235-J234)/J234+1)^12-1)</f>
        <v>2.220076948471972</v>
      </c>
      <c r="Q235" s="17">
        <f>100*(+((K235-K234)/K234+1)^12-1)</f>
        <v>3.3284099288906965</v>
      </c>
      <c r="R235" s="17">
        <f>100*(+((L235-L234)/L234+1)^12-1)</f>
        <v>0</v>
      </c>
      <c r="AE235" s="17"/>
    </row>
    <row r="236" spans="1:31" ht="12.75">
      <c r="A236" s="20">
        <v>2018</v>
      </c>
      <c r="C236" s="18">
        <v>10</v>
      </c>
      <c r="D236" s="21">
        <v>116.9</v>
      </c>
      <c r="E236" s="21">
        <v>118.3</v>
      </c>
      <c r="F236" s="21">
        <v>116.3</v>
      </c>
      <c r="G236" s="22">
        <v>111.5</v>
      </c>
      <c r="H236" s="22">
        <v>110.1</v>
      </c>
      <c r="I236" s="22">
        <v>115.1</v>
      </c>
      <c r="J236" s="21">
        <v>109.3</v>
      </c>
      <c r="K236" s="21">
        <v>110</v>
      </c>
      <c r="L236" s="21">
        <v>107.4</v>
      </c>
      <c r="M236" s="17">
        <f>100*(J236/J235-1)</f>
        <v>-0.0914076782449813</v>
      </c>
      <c r="N236" s="17">
        <f>100*(K236/K235-1)</f>
        <v>-0.09082652134422275</v>
      </c>
      <c r="O236" s="17">
        <f>100*(L236/L235-1)</f>
        <v>-0.37105751391465214</v>
      </c>
      <c r="P236" s="17">
        <f>100*(+((J236-J235)/J235+1)^12-1)</f>
        <v>-1.0913943668060644</v>
      </c>
      <c r="Q236" s="17">
        <f>100*(+((K236-K235)/K235+1)^12-1)</f>
        <v>-1.0844900648151579</v>
      </c>
      <c r="R236" s="17">
        <f>100*(+((L236-L235)/L235+1)^12-1)</f>
        <v>-4.362933559330995</v>
      </c>
      <c r="AE236" s="17"/>
    </row>
    <row r="237" spans="1:31" ht="12.75">
      <c r="A237" s="20">
        <v>2018</v>
      </c>
      <c r="C237" s="18">
        <v>11</v>
      </c>
      <c r="D237" s="21">
        <v>111.1</v>
      </c>
      <c r="E237" s="21">
        <v>115.6</v>
      </c>
      <c r="F237" s="21">
        <v>107.7</v>
      </c>
      <c r="G237" s="22">
        <v>107.5</v>
      </c>
      <c r="H237" s="22">
        <v>109.6</v>
      </c>
      <c r="I237" s="22">
        <v>105.5</v>
      </c>
      <c r="J237" s="21">
        <v>108.7</v>
      </c>
      <c r="K237" s="21">
        <v>109.5</v>
      </c>
      <c r="L237" s="21">
        <v>106.8</v>
      </c>
      <c r="M237" s="17">
        <f>100*(J237/J236-1)</f>
        <v>-0.548947849954251</v>
      </c>
      <c r="N237" s="17">
        <f>100*(K237/K236-1)</f>
        <v>-0.4545454545454519</v>
      </c>
      <c r="O237" s="17">
        <f>100*(L237/L236-1)</f>
        <v>-0.5586592178770999</v>
      </c>
      <c r="P237" s="17">
        <f>100*(+((J237-J236)/J236+1)^12-1)</f>
        <v>-6.392082056036108</v>
      </c>
      <c r="Q237" s="17">
        <f>100*(+((K237-K236)/K236+1)^12-1)</f>
        <v>-5.320226956021701</v>
      </c>
      <c r="R237" s="17">
        <f>100*(+((L237-L236)/L236+1)^12-1)</f>
        <v>-6.501712613585154</v>
      </c>
      <c r="AE237" s="17"/>
    </row>
    <row r="238" spans="1:31" ht="12.75">
      <c r="A238" s="20">
        <v>2018</v>
      </c>
      <c r="C238" s="18">
        <v>12</v>
      </c>
      <c r="D238" s="21">
        <v>111</v>
      </c>
      <c r="E238" s="21">
        <v>110.9</v>
      </c>
      <c r="F238" s="21">
        <v>110.6</v>
      </c>
      <c r="G238" s="22">
        <v>110</v>
      </c>
      <c r="H238" s="22">
        <v>109</v>
      </c>
      <c r="I238" s="22">
        <v>110</v>
      </c>
      <c r="J238" s="21">
        <v>107.9</v>
      </c>
      <c r="K238" s="21">
        <v>108.7</v>
      </c>
      <c r="L238" s="21">
        <v>106.3</v>
      </c>
      <c r="M238" s="17">
        <f>100*(J238/J237-1)</f>
        <v>-0.7359705611775458</v>
      </c>
      <c r="N238" s="17">
        <f>100*(K238/K237-1)</f>
        <v>-0.7305936073059294</v>
      </c>
      <c r="O238" s="17">
        <f>100*(L238/L237-1)</f>
        <v>-0.46816479400748623</v>
      </c>
      <c r="P238" s="17">
        <f>100*(+((J238-J237)/J237+1)^12-1)</f>
        <v>-8.482782531806542</v>
      </c>
      <c r="Q238" s="17">
        <f>100*(+((K238-K237)/K237+1)^12-1)</f>
        <v>-8.423276929604839</v>
      </c>
      <c r="R238" s="17">
        <f>100*(+((L238-L237)/L237+1)^12-1)</f>
        <v>-5.475553718947834</v>
      </c>
      <c r="AE238" s="17"/>
    </row>
    <row r="239" spans="1:31" ht="12.75">
      <c r="A239" s="20">
        <v>2019</v>
      </c>
      <c r="C239" s="18">
        <v>1</v>
      </c>
      <c r="D239" s="21">
        <v>102.3</v>
      </c>
      <c r="E239" s="21">
        <v>98.9</v>
      </c>
      <c r="F239" s="21">
        <v>105.1</v>
      </c>
      <c r="G239" s="22">
        <v>106.6</v>
      </c>
      <c r="H239" s="22">
        <v>108.3</v>
      </c>
      <c r="I239" s="22">
        <v>105.9</v>
      </c>
      <c r="J239" s="21">
        <v>107.4</v>
      </c>
      <c r="K239" s="21">
        <v>107.7</v>
      </c>
      <c r="L239" s="21">
        <v>106.4</v>
      </c>
      <c r="M239" s="17">
        <f>100*(J239/J238-1)</f>
        <v>-0.4633920296570948</v>
      </c>
      <c r="N239" s="17">
        <f>100*(K239/K238-1)</f>
        <v>-0.9199632014719406</v>
      </c>
      <c r="O239" s="17">
        <f>100*(L239/L238-1)</f>
        <v>0.09407337723426057</v>
      </c>
      <c r="P239" s="17">
        <f>100*(+((J239-J238)/J238+1)^12-1)</f>
        <v>-5.4211475794239465</v>
      </c>
      <c r="Q239" s="17">
        <f>100*(+((K239-K238)/K238+1)^12-1)</f>
        <v>-10.497758790854817</v>
      </c>
      <c r="R239" s="17">
        <f>100*(+((L239-L238)/L238+1)^12-1)</f>
        <v>1.1347397495114375</v>
      </c>
      <c r="AE239" s="17"/>
    </row>
    <row r="240" spans="1:31" ht="12.75">
      <c r="A240" s="20">
        <v>2019</v>
      </c>
      <c r="C240" s="18">
        <v>2</v>
      </c>
      <c r="D240" s="21">
        <v>98.8</v>
      </c>
      <c r="E240" s="21">
        <v>100.2</v>
      </c>
      <c r="F240" s="21">
        <v>97.7</v>
      </c>
      <c r="G240" s="22">
        <v>104.5</v>
      </c>
      <c r="H240" s="22">
        <v>105.8</v>
      </c>
      <c r="I240" s="22">
        <v>102.9</v>
      </c>
      <c r="J240" s="21">
        <v>107.2</v>
      </c>
      <c r="K240" s="21">
        <v>106.8</v>
      </c>
      <c r="L240" s="21">
        <v>107.2</v>
      </c>
      <c r="M240" s="17">
        <f>100*(J240/J239-1)</f>
        <v>-0.18621973929237035</v>
      </c>
      <c r="N240" s="17">
        <f>100*(K240/K239-1)</f>
        <v>-0.8356545961002881</v>
      </c>
      <c r="O240" s="17">
        <f>100*(L240/L239-1)</f>
        <v>0.7518796992481258</v>
      </c>
      <c r="P240" s="17">
        <f>100*(+((J240-J239)/J239+1)^12-1)</f>
        <v>-2.211891004920563</v>
      </c>
      <c r="Q240" s="17">
        <f>100*(+((K240-K239)/K239+1)^12-1)</f>
        <v>-9.579564853910039</v>
      </c>
      <c r="R240" s="17">
        <f>100*(+((L240-L239)/L239+1)^12-1)</f>
        <v>9.405180951136781</v>
      </c>
      <c r="AE240" s="17"/>
    </row>
    <row r="241" spans="1:31" ht="12.75">
      <c r="A241" s="20">
        <v>2019</v>
      </c>
      <c r="C241" s="18">
        <v>3</v>
      </c>
      <c r="D241" s="21">
        <v>110.8</v>
      </c>
      <c r="E241" s="21">
        <v>109.5</v>
      </c>
      <c r="F241" s="21">
        <v>111.5</v>
      </c>
      <c r="G241" s="22">
        <v>101.1</v>
      </c>
      <c r="H241" s="22">
        <v>103.1</v>
      </c>
      <c r="I241" s="22">
        <v>98.3</v>
      </c>
      <c r="J241" s="21">
        <v>107.5</v>
      </c>
      <c r="K241" s="21">
        <v>106.2</v>
      </c>
      <c r="L241" s="21">
        <v>108.3</v>
      </c>
      <c r="M241" s="17">
        <f>100*(J241/J240-1)</f>
        <v>0.2798507462686617</v>
      </c>
      <c r="N241" s="17">
        <f>100*(K241/K240-1)</f>
        <v>-0.561797752808979</v>
      </c>
      <c r="O241" s="17">
        <f>100*(L241/L240-1)</f>
        <v>1.0261194029850706</v>
      </c>
      <c r="P241" s="17">
        <f>100*(+((J241-J240)/J240+1)^12-1)</f>
        <v>3.4103830275643565</v>
      </c>
      <c r="Q241" s="17">
        <f>100*(+((K241-K240)/K240+1)^12-1)</f>
        <v>-6.537118013964294</v>
      </c>
      <c r="R241" s="17">
        <f>100*(+((L241-L240)/L240+1)^12-1)</f>
        <v>13.03268791117227</v>
      </c>
      <c r="AE241" s="17"/>
    </row>
    <row r="242" spans="1:31" ht="12.75">
      <c r="A242" s="20">
        <v>2019</v>
      </c>
      <c r="C242" s="18">
        <v>4</v>
      </c>
      <c r="D242" s="21">
        <v>112.2</v>
      </c>
      <c r="E242" s="21">
        <v>109.9</v>
      </c>
      <c r="F242" s="21">
        <v>114.1</v>
      </c>
      <c r="G242" s="22">
        <v>108.6</v>
      </c>
      <c r="H242" s="22">
        <v>106</v>
      </c>
      <c r="I242" s="22">
        <v>110.7</v>
      </c>
      <c r="J242" s="21">
        <v>108.1</v>
      </c>
      <c r="K242" s="21">
        <v>105.9</v>
      </c>
      <c r="L242" s="21">
        <v>109.5</v>
      </c>
      <c r="M242" s="17">
        <f>100*(J242/J241-1)</f>
        <v>0.5581395348837059</v>
      </c>
      <c r="N242" s="17">
        <f>100*(K242/K241-1)</f>
        <v>-0.28248587570620654</v>
      </c>
      <c r="O242" s="17">
        <f>100*(L242/L241-1)</f>
        <v>1.1080332409972415</v>
      </c>
      <c r="P242" s="17">
        <f>100*(+((J242-J241)/J241+1)^12-1)</f>
        <v>6.907151088735253</v>
      </c>
      <c r="Q242" s="17">
        <f>100*(+((K242-K241)/K241+1)^12-1)</f>
        <v>-3.337656433900371</v>
      </c>
      <c r="R242" s="17">
        <f>100*(+((L242-L241)/L241+1)^12-1)</f>
        <v>14.137393514437303</v>
      </c>
      <c r="AE242" s="17"/>
    </row>
    <row r="243" spans="1:31" ht="12.75">
      <c r="A243" s="20">
        <v>2019</v>
      </c>
      <c r="C243" s="18">
        <v>5</v>
      </c>
      <c r="D243" s="21">
        <v>112.7</v>
      </c>
      <c r="E243" s="21">
        <v>110.1</v>
      </c>
      <c r="F243" s="21">
        <v>115.1</v>
      </c>
      <c r="G243" s="22">
        <v>110.3</v>
      </c>
      <c r="H243" s="22">
        <v>105.3</v>
      </c>
      <c r="I243" s="22">
        <v>113.9</v>
      </c>
      <c r="J243" s="21">
        <v>108.7</v>
      </c>
      <c r="K243" s="21">
        <v>105.8</v>
      </c>
      <c r="L243" s="21">
        <v>110.6</v>
      </c>
      <c r="M243" s="17">
        <f>100*(J243/J242-1)</f>
        <v>0.5550416281221215</v>
      </c>
      <c r="N243" s="17">
        <f>100*(K243/K242-1)</f>
        <v>-0.09442870632673239</v>
      </c>
      <c r="O243" s="17">
        <f>100*(L243/L242-1)</f>
        <v>1.0045662100456543</v>
      </c>
      <c r="P243" s="17">
        <f>100*(+((J243-J242)/J242+1)^12-1)</f>
        <v>6.867635766288394</v>
      </c>
      <c r="Q243" s="17">
        <f>100*(+((K243-K242)/K242+1)^12-1)</f>
        <v>-1.1272778854426235</v>
      </c>
      <c r="R243" s="17">
        <f>100*(+((L243-L242)/L242+1)^12-1)</f>
        <v>12.743650728538892</v>
      </c>
      <c r="AE243" s="17"/>
    </row>
    <row r="244" spans="1:31" ht="12.75">
      <c r="A244" s="20">
        <v>2019</v>
      </c>
      <c r="C244" s="18">
        <v>6</v>
      </c>
      <c r="D244" s="21">
        <v>118</v>
      </c>
      <c r="E244" s="21">
        <v>116</v>
      </c>
      <c r="F244" s="21">
        <v>118.5</v>
      </c>
      <c r="G244" s="22">
        <v>109.1</v>
      </c>
      <c r="H244" s="22">
        <v>107</v>
      </c>
      <c r="I244" s="22">
        <v>111.4</v>
      </c>
      <c r="J244" s="21">
        <v>108.8</v>
      </c>
      <c r="K244" s="21">
        <v>105.6</v>
      </c>
      <c r="L244" s="21">
        <v>111.1</v>
      </c>
      <c r="M244" s="17">
        <f>100*(J244/J243-1)</f>
        <v>0.09199632014718073</v>
      </c>
      <c r="N244" s="17">
        <f>100*(K244/K243-1)</f>
        <v>-0.1890359168241984</v>
      </c>
      <c r="O244" s="17">
        <f>100*(L244/L243-1)</f>
        <v>0.4520795660036159</v>
      </c>
      <c r="P244" s="17">
        <f>100*(+((J244-J243)/J243+1)^12-1)</f>
        <v>1.109558799482202</v>
      </c>
      <c r="Q244" s="17">
        <f>100*(+((K244-K243)/K243+1)^12-1)</f>
        <v>-2.2449941629331227</v>
      </c>
      <c r="R244" s="17">
        <f>100*(+((L244-L243)/L243+1)^12-1)</f>
        <v>5.56189640678002</v>
      </c>
      <c r="AE244" s="17"/>
    </row>
    <row r="245" spans="1:31" ht="12.75">
      <c r="A245" s="20">
        <v>2019</v>
      </c>
      <c r="B245" s="19">
        <v>2019</v>
      </c>
      <c r="C245" s="18">
        <v>7</v>
      </c>
      <c r="D245" s="21">
        <v>90.1</v>
      </c>
      <c r="E245" s="21">
        <v>79.9</v>
      </c>
      <c r="F245" s="21">
        <v>97.8</v>
      </c>
      <c r="G245" s="22">
        <v>108.4</v>
      </c>
      <c r="H245" s="22">
        <v>105</v>
      </c>
      <c r="I245" s="22">
        <v>109.5</v>
      </c>
      <c r="J245" s="21">
        <v>108.4</v>
      </c>
      <c r="K245" s="21">
        <v>105.3</v>
      </c>
      <c r="L245" s="21">
        <v>110.8</v>
      </c>
      <c r="M245" s="17">
        <f>100*(J245/J244-1)</f>
        <v>-0.367647058823517</v>
      </c>
      <c r="N245" s="17">
        <f>100*(K245/K244-1)</f>
        <v>-0.28409090909090606</v>
      </c>
      <c r="O245" s="17">
        <f>100*(L245/L244-1)</f>
        <v>-0.27002700270026825</v>
      </c>
      <c r="P245" s="17">
        <f>100*(+((J245-J244)/J244+1)^12-1)</f>
        <v>-4.323640479133195</v>
      </c>
      <c r="Q245" s="17">
        <f>100*(+((K245-K244)/K244+1)^12-1)</f>
        <v>-3.356325076729305</v>
      </c>
      <c r="R245" s="17">
        <f>100*(+((L245-L244)/L244+1)^12-1)</f>
        <v>-3.192630943742192</v>
      </c>
      <c r="AE245" s="17"/>
    </row>
    <row r="246" spans="1:18" ht="12.75">
      <c r="A246" s="20">
        <v>2019</v>
      </c>
      <c r="C246" s="18">
        <v>8</v>
      </c>
      <c r="D246" s="21">
        <v>95.5</v>
      </c>
      <c r="E246" s="21">
        <v>99.4</v>
      </c>
      <c r="F246" s="21">
        <v>92.7</v>
      </c>
      <c r="G246" s="22">
        <v>107.4</v>
      </c>
      <c r="H246" s="22">
        <v>106.2</v>
      </c>
      <c r="I246" s="22">
        <v>108.1</v>
      </c>
      <c r="J246" s="21">
        <v>107.6</v>
      </c>
      <c r="K246" s="21">
        <v>104.8</v>
      </c>
      <c r="L246" s="21">
        <v>109.8</v>
      </c>
      <c r="M246" s="17">
        <f>100*(J246/J245-1)</f>
        <v>-0.738007380073813</v>
      </c>
      <c r="N246" s="17">
        <f>100*(K246/K245-1)</f>
        <v>-0.47483380816714105</v>
      </c>
      <c r="O246" s="17">
        <f>100*(L246/L245-1)</f>
        <v>-0.9025270758122761</v>
      </c>
      <c r="P246" s="17">
        <f>100*(+((J246-J245)/J245+1)^12-1)</f>
        <v>-8.50531431460354</v>
      </c>
      <c r="Q246" s="17">
        <f>100*(+((K246-K245)/K245+1)^12-1)</f>
        <v>-5.551527715949101</v>
      </c>
      <c r="R246" s="17">
        <f>100*(+((L246-L245)/L245+1)^12-1)</f>
        <v>-10.308568266641515</v>
      </c>
    </row>
    <row r="247" spans="1:18" ht="12.75">
      <c r="A247" s="20">
        <v>2019</v>
      </c>
      <c r="C247" s="18">
        <v>9</v>
      </c>
      <c r="D247" s="21">
        <v>112.7</v>
      </c>
      <c r="E247" s="21">
        <v>109.1</v>
      </c>
      <c r="F247" s="21">
        <v>115.2</v>
      </c>
      <c r="G247" s="22">
        <v>107.2</v>
      </c>
      <c r="H247" s="22">
        <v>102.2</v>
      </c>
      <c r="I247" s="22">
        <v>111.3</v>
      </c>
      <c r="J247" s="21">
        <v>106.8</v>
      </c>
      <c r="K247" s="21">
        <v>104.5</v>
      </c>
      <c r="L247" s="21">
        <v>108.9</v>
      </c>
      <c r="M247" s="17">
        <f>100*(J247/J246-1)</f>
        <v>-0.743494423791824</v>
      </c>
      <c r="N247" s="17">
        <f>100*(K247/K246-1)</f>
        <v>-0.2862595419847347</v>
      </c>
      <c r="O247" s="17">
        <f>100*(L247/L246-1)</f>
        <v>-0.8196721311475308</v>
      </c>
      <c r="P247" s="17">
        <f>100*(+((J247-J246)/J246+1)^12-1)</f>
        <v>-8.565988019106175</v>
      </c>
      <c r="Q247" s="17">
        <f>100*(+((K247-K246)/K246+1)^12-1)</f>
        <v>-3.3815438712134993</v>
      </c>
      <c r="R247" s="17">
        <f>100*(+((L247-L246)/L246+1)^12-1)</f>
        <v>-9.40453139960804</v>
      </c>
    </row>
    <row r="248" spans="1:18" ht="12.75">
      <c r="A248" s="20">
        <v>2019</v>
      </c>
      <c r="C248" s="18">
        <v>10</v>
      </c>
      <c r="D248" s="21">
        <v>110.6</v>
      </c>
      <c r="E248" s="21">
        <v>111.6</v>
      </c>
      <c r="F248" s="21">
        <v>110.1</v>
      </c>
      <c r="G248" s="22">
        <v>105.3</v>
      </c>
      <c r="H248" s="22">
        <v>103.9</v>
      </c>
      <c r="I248" s="22">
        <v>108.4</v>
      </c>
      <c r="J248" s="21">
        <v>106.6</v>
      </c>
      <c r="K248" s="21">
        <v>104.4</v>
      </c>
      <c r="L248" s="21">
        <v>108.6</v>
      </c>
      <c r="M248" s="17">
        <f>100*(J248/J247-1)</f>
        <v>-0.1872659176029967</v>
      </c>
      <c r="N248" s="17">
        <f>100*(K248/K247-1)</f>
        <v>-0.0956937799043045</v>
      </c>
      <c r="O248" s="17">
        <f>100*(L248/L247-1)</f>
        <v>-0.27548209366392573</v>
      </c>
      <c r="P248" s="17">
        <f>100*(+((J248-J247)/J247+1)^12-1)</f>
        <v>-2.2241896555978413</v>
      </c>
      <c r="Q248" s="17">
        <f>100*(+((K248-K247)/K247+1)^12-1)</f>
        <v>-1.142300778253491</v>
      </c>
      <c r="R248" s="17">
        <f>100*(+((L248-L247)/L247+1)^12-1)</f>
        <v>-3.256154573941583</v>
      </c>
    </row>
    <row r="249" spans="1:18" ht="12.75">
      <c r="A249" s="20">
        <v>2019</v>
      </c>
      <c r="C249" s="18">
        <v>11</v>
      </c>
      <c r="D249" s="21">
        <v>109.1</v>
      </c>
      <c r="E249" s="21">
        <v>109.6</v>
      </c>
      <c r="F249" s="21">
        <v>108.7</v>
      </c>
      <c r="G249" s="22">
        <v>105.7</v>
      </c>
      <c r="H249" s="22">
        <v>103.9</v>
      </c>
      <c r="I249" s="22">
        <v>106.8</v>
      </c>
      <c r="J249" s="21">
        <v>106.7</v>
      </c>
      <c r="K249" s="21">
        <v>104.6</v>
      </c>
      <c r="L249" s="21">
        <v>108.9</v>
      </c>
      <c r="M249" s="17">
        <f>100*(J249/J248-1)</f>
        <v>0.09380863039401</v>
      </c>
      <c r="N249" s="17">
        <f>100*(K249/K248-1)</f>
        <v>0.19157088122603305</v>
      </c>
      <c r="O249" s="17">
        <f>100*(L249/L248-1)</f>
        <v>0.2762430939226679</v>
      </c>
      <c r="P249" s="17">
        <f>100*(+((J249-J248)/J248+1)^12-1)</f>
        <v>1.131529803621989</v>
      </c>
      <c r="Q249" s="17">
        <f>100*(+((K249-K248)/K248+1)^12-1)</f>
        <v>2.3232275209330577</v>
      </c>
      <c r="R249" s="17">
        <f>100*(+((L249-L248)/L248+1)^12-1)</f>
        <v>3.3657485492761596</v>
      </c>
    </row>
    <row r="250" spans="1:18" ht="12.75">
      <c r="A250" s="20">
        <v>2019</v>
      </c>
      <c r="C250" s="18">
        <v>12</v>
      </c>
      <c r="D250" s="21">
        <v>108.3</v>
      </c>
      <c r="E250" s="21">
        <v>108.5</v>
      </c>
      <c r="F250" s="21">
        <v>107.9</v>
      </c>
      <c r="G250" s="22">
        <v>106.9</v>
      </c>
      <c r="H250" s="22">
        <v>106.3</v>
      </c>
      <c r="I250" s="22">
        <v>107.1</v>
      </c>
      <c r="J250" s="21">
        <v>107.2</v>
      </c>
      <c r="K250" s="21">
        <v>104.9</v>
      </c>
      <c r="L250" s="21">
        <v>109.2</v>
      </c>
      <c r="M250" s="17">
        <f>100*(J250/J249-1)</f>
        <v>0.46860356138707093</v>
      </c>
      <c r="N250" s="17">
        <f>100*(K250/K249-1)</f>
        <v>0.2868068833652204</v>
      </c>
      <c r="O250" s="17">
        <f>100*(L250/L249-1)</f>
        <v>0.2754820936639035</v>
      </c>
      <c r="P250" s="17">
        <f>100*(+((J250-J249)/J249+1)^12-1)</f>
        <v>5.770459528923277</v>
      </c>
      <c r="Q250" s="17">
        <f>100*(+((K250-K249)/K249+1)^12-1)</f>
        <v>3.4964953982069114</v>
      </c>
      <c r="R250" s="17">
        <f>100*(+((L250-L249)/L249+1)^12-1)</f>
        <v>3.3563355825658725</v>
      </c>
    </row>
    <row r="251" spans="1:18" ht="12.75">
      <c r="A251" s="20">
        <v>2020</v>
      </c>
      <c r="C251" s="18">
        <v>1</v>
      </c>
      <c r="D251" s="21">
        <v>104.6</v>
      </c>
      <c r="E251" s="21">
        <v>95.4</v>
      </c>
      <c r="F251" s="21">
        <v>111.6</v>
      </c>
      <c r="G251" s="22">
        <v>109</v>
      </c>
      <c r="H251" s="22">
        <v>104.5</v>
      </c>
      <c r="I251" s="22">
        <v>112.1</v>
      </c>
      <c r="J251" s="21"/>
      <c r="K251" s="21"/>
      <c r="L251" s="21"/>
      <c r="M251" s="17"/>
      <c r="N251" s="17"/>
      <c r="O251" s="17"/>
      <c r="P251" s="17"/>
      <c r="Q251" s="17"/>
      <c r="R251" s="17"/>
    </row>
    <row r="252" spans="1:18" ht="12.75">
      <c r="A252" s="20">
        <v>2020</v>
      </c>
      <c r="C252" s="18">
        <v>2</v>
      </c>
      <c r="D252" s="21">
        <v>104.5</v>
      </c>
      <c r="E252" s="21">
        <v>101.6</v>
      </c>
      <c r="F252" s="21">
        <v>106.7</v>
      </c>
      <c r="G252" s="22">
        <v>110.6</v>
      </c>
      <c r="H252" s="22">
        <v>107</v>
      </c>
      <c r="I252" s="22">
        <v>111.8</v>
      </c>
      <c r="J252" s="21"/>
      <c r="K252" s="21"/>
      <c r="L252" s="21"/>
      <c r="M252" s="17"/>
      <c r="N252" s="17"/>
      <c r="O252" s="17"/>
      <c r="P252" s="17"/>
      <c r="Q252" s="17"/>
      <c r="R252" s="17"/>
    </row>
    <row r="253" spans="1:18" ht="12.75">
      <c r="A253" s="20">
        <v>2020</v>
      </c>
      <c r="C253" s="18">
        <v>3</v>
      </c>
      <c r="D253" s="21">
        <v>109.1</v>
      </c>
      <c r="E253" s="21">
        <v>107.5</v>
      </c>
      <c r="F253" s="21">
        <v>110.4</v>
      </c>
      <c r="G253" s="22">
        <v>100.2</v>
      </c>
      <c r="H253" s="22">
        <v>101.6</v>
      </c>
      <c r="I253" s="22">
        <v>98.1</v>
      </c>
      <c r="J253" s="21"/>
      <c r="K253" s="21"/>
      <c r="L253" s="21"/>
      <c r="M253" s="17"/>
      <c r="N253" s="17"/>
      <c r="O253" s="17"/>
      <c r="P253" s="17"/>
      <c r="Q253" s="17"/>
      <c r="R253" s="17"/>
    </row>
    <row r="254" spans="1:18" ht="12.75">
      <c r="A254" s="20">
        <v>2020</v>
      </c>
      <c r="C254" s="18">
        <v>4</v>
      </c>
      <c r="D254" s="21">
        <v>89.1</v>
      </c>
      <c r="E254" s="21">
        <v>94.9</v>
      </c>
      <c r="F254" s="21">
        <v>84.7</v>
      </c>
      <c r="G254" s="22">
        <v>86</v>
      </c>
      <c r="H254" s="22">
        <v>91.6</v>
      </c>
      <c r="I254" s="22">
        <v>81.3</v>
      </c>
      <c r="J254" s="21"/>
      <c r="K254" s="21"/>
      <c r="L254" s="21"/>
      <c r="M254" s="17"/>
      <c r="N254" s="17"/>
      <c r="O254" s="17"/>
      <c r="P254" s="17"/>
      <c r="Q254" s="17"/>
      <c r="R254" s="17"/>
    </row>
    <row r="255" spans="1:18" ht="12.75">
      <c r="A255" s="20">
        <v>2020</v>
      </c>
      <c r="C255" s="18">
        <v>5</v>
      </c>
      <c r="D255" s="21">
        <v>92</v>
      </c>
      <c r="E255" s="21">
        <v>96.5</v>
      </c>
      <c r="F255" s="21">
        <v>88.9</v>
      </c>
      <c r="G255" s="22">
        <v>89.9</v>
      </c>
      <c r="H255" s="22">
        <v>92.4</v>
      </c>
      <c r="I255" s="22">
        <v>87.3</v>
      </c>
      <c r="J255" s="21"/>
      <c r="K255" s="21"/>
      <c r="L255" s="21"/>
      <c r="M255" s="17"/>
      <c r="N255" s="17"/>
      <c r="O255" s="17"/>
      <c r="P255" s="17"/>
      <c r="Q255" s="17"/>
      <c r="R255" s="17"/>
    </row>
    <row r="256" spans="1:12" ht="12.75">
      <c r="A256" s="20">
        <v>2020</v>
      </c>
      <c r="C256" s="18">
        <v>6</v>
      </c>
      <c r="D256" s="21"/>
      <c r="E256" s="21"/>
      <c r="F256" s="21"/>
      <c r="G256" s="22"/>
      <c r="H256" s="22"/>
      <c r="I256" s="22"/>
      <c r="J256" s="21"/>
      <c r="K256" s="21"/>
      <c r="L256" s="21"/>
    </row>
    <row r="257" spans="1:12" ht="12.75">
      <c r="A257" s="20">
        <v>2020</v>
      </c>
      <c r="B257" s="19">
        <v>2020</v>
      </c>
      <c r="C257" s="18">
        <v>7</v>
      </c>
      <c r="D257" s="21"/>
      <c r="E257" s="21"/>
      <c r="F257" s="21"/>
      <c r="G257" s="22"/>
      <c r="H257" s="22"/>
      <c r="I257" s="22"/>
      <c r="J257" s="21"/>
      <c r="K257" s="21"/>
      <c r="L257" s="21"/>
    </row>
    <row r="258" spans="1:12" ht="12.75">
      <c r="A258" s="20">
        <v>2020</v>
      </c>
      <c r="C258" s="18">
        <v>8</v>
      </c>
      <c r="D258" s="21"/>
      <c r="E258" s="21"/>
      <c r="F258" s="21"/>
      <c r="G258" s="22"/>
      <c r="H258" s="22"/>
      <c r="I258" s="22"/>
      <c r="J258" s="21"/>
      <c r="K258" s="21"/>
      <c r="L258" s="21"/>
    </row>
    <row r="259" spans="1:12" ht="12.75">
      <c r="A259" s="20">
        <v>2020</v>
      </c>
      <c r="C259" s="18">
        <v>9</v>
      </c>
      <c r="D259" s="21"/>
      <c r="E259" s="21"/>
      <c r="F259" s="21"/>
      <c r="G259" s="22"/>
      <c r="H259" s="22"/>
      <c r="I259" s="22"/>
      <c r="J259" s="21"/>
      <c r="K259" s="21"/>
      <c r="L259" s="21"/>
    </row>
    <row r="260" spans="1:12" ht="12.75">
      <c r="A260" s="20">
        <v>2020</v>
      </c>
      <c r="C260" s="18">
        <v>10</v>
      </c>
      <c r="D260" s="21"/>
      <c r="E260" s="21"/>
      <c r="F260" s="21"/>
      <c r="G260" s="22"/>
      <c r="H260" s="22"/>
      <c r="I260" s="22"/>
      <c r="J260" s="21"/>
      <c r="K260" s="21"/>
      <c r="L260" s="21"/>
    </row>
    <row r="261" spans="1:12" ht="12.75">
      <c r="A261" s="20">
        <v>2020</v>
      </c>
      <c r="C261" s="18">
        <v>11</v>
      </c>
      <c r="D261" s="21"/>
      <c r="E261" s="21"/>
      <c r="F261" s="21"/>
      <c r="G261" s="22"/>
      <c r="H261" s="22"/>
      <c r="I261" s="22"/>
      <c r="J261" s="21"/>
      <c r="K261" s="21"/>
      <c r="L261" s="21"/>
    </row>
    <row r="262" spans="1:12" ht="12.75">
      <c r="A262" s="20">
        <v>2020</v>
      </c>
      <c r="C262" s="18">
        <v>12</v>
      </c>
      <c r="D262" s="21"/>
      <c r="E262" s="21"/>
      <c r="F262" s="21"/>
      <c r="G262" s="22"/>
      <c r="H262" s="22"/>
      <c r="I262" s="22"/>
      <c r="J262" s="21"/>
      <c r="K262" s="21"/>
      <c r="L262" s="21"/>
    </row>
  </sheetData>
  <sheetProtection/>
  <mergeCells count="14">
    <mergeCell ref="D3:L3"/>
    <mergeCell ref="M3:R3"/>
    <mergeCell ref="D4:F4"/>
    <mergeCell ref="G4:I4"/>
    <mergeCell ref="J4:L4"/>
    <mergeCell ref="M4:O4"/>
    <mergeCell ref="P4:R4"/>
    <mergeCell ref="D8:L8"/>
    <mergeCell ref="M8:R8"/>
    <mergeCell ref="D9:F9"/>
    <mergeCell ref="G9:I9"/>
    <mergeCell ref="J9:L9"/>
    <mergeCell ref="M9:O9"/>
    <mergeCell ref="P9:R9"/>
  </mergeCells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61" t="s">
        <v>0</v>
      </c>
    </row>
    <row r="2" ht="12.75" customHeight="1">
      <c r="B2" s="60" t="s">
        <v>36</v>
      </c>
    </row>
    <row r="3" ht="12.75" customHeight="1">
      <c r="B3" s="60" t="s">
        <v>35</v>
      </c>
    </row>
    <row r="4" ht="12.75" customHeight="1"/>
    <row r="27" ht="12.75">
      <c r="E27" s="5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Hellström Magnus KOM/RED-S</dc:creator>
  <cp:keywords/>
  <dc:description/>
  <cp:lastModifiedBy>Hellström Magnus KOM/RED-S</cp:lastModifiedBy>
  <dcterms:created xsi:type="dcterms:W3CDTF">2020-07-06T09:15:07Z</dcterms:created>
  <dcterms:modified xsi:type="dcterms:W3CDTF">2020-07-06T09:15:09Z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