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  <sheet name="Diagram 4" sheetId="7" r:id="rId7"/>
    <sheet name="Diagram 5" sheetId="8" r:id="rId8"/>
  </sheets>
  <definedNames>
    <definedName name="raderEng">'Data'!$1:$3</definedName>
    <definedName name="raderSv">'Data'!$4:$6</definedName>
    <definedName name="raderTaBortSv">'Innehåll'!#REF!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2'!$A$1:$J$26</definedName>
    <definedName name="_xlnm.Print_Area" localSheetId="5">'Diagram 3'!$A$1:$K$25</definedName>
    <definedName name="_xlnm.Print_Area" localSheetId="6">'Diagram 4'!$A$1:$J$23</definedName>
    <definedName name="_xlnm.Print_Area" localSheetId="7">'Diagram 5'!$A$1:$J$24</definedName>
    <definedName name="_xlnm.Print_Titles" localSheetId="2">'Data'!$A:$A,'Data'!$4:$6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<sst xmlns="http://schemas.openxmlformats.org/spreadsheetml/2006/main" count="82" uniqueCount="70">
  <si>
    <t>Konsumtion och investeringar (1993- ). Relation till bruttonationalprodukten, procent. Löpande priser</t>
  </si>
  <si>
    <t>Diagram 5</t>
  </si>
  <si>
    <t>Export och import av varor och tjänster (1993- ). Relation till BNP, procent. Löpande priser</t>
  </si>
  <si>
    <t>Diagram 4</t>
  </si>
  <si>
    <t>BNP per capita (1993- ), tusental kronor i löpande priser</t>
  </si>
  <si>
    <t>Diagram 3</t>
  </si>
  <si>
    <t>BNP volymförändring i procent (1994- ).</t>
  </si>
  <si>
    <t>Diagram 2</t>
  </si>
  <si>
    <t>BNP (1993- ), volymindex år 1993=100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</si>
  <si>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</si>
  <si>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</si>
  <si>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</si>
  <si>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</si>
  <si>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</si>
  <si>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>Bruttonationalprodukten (BNP) årsdata 1993-</t>
    </r>
  </si>
  <si>
    <t>Diagram 5 visar konsumtionsutgifter för hushåll och offentliga myndigheter samt totala bruttoinvesteringar i relation till BNP, procent. Löpande priser, 1993-</t>
  </si>
  <si>
    <t xml:space="preserve">Diagram 4 visar export och import av varor och tjänster i relation till BNP, procent. Löpande priser, 1993- </t>
  </si>
  <si>
    <t xml:space="preserve">Diagram 1, 2 &amp; 3 visar olika mått för BNP 1993- . De visar dels BNP volymindex år 1993=100, volymförändring av BNP i procent och BNP per capita i löpande priser.   </t>
  </si>
  <si>
    <t>Definitioner &amp; förklaringar</t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</si>
  <si>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</si>
  <si>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</si>
  <si>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</si>
  <si>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</si>
  <si>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</si>
  <si>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</si>
  <si>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</si>
  <si>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</si>
  <si>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</si>
  <si>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</si>
  <si>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</si>
  <si>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</si>
  <si>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</si>
  <si>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</si>
  <si>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</si>
  <si>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</si>
  <si>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</si>
  <si>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</si>
  <si>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</si>
  <si>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</si>
  <si>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</si>
  <si>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</si>
  <si>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2021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</si>
  <si>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</si>
  <si>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</si>
  <si>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</si>
  <si>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</si>
  <si>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</si>
  <si>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</si>
  <si>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</si>
  <si>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</si>
  <si>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</si>
  <si>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</si>
  <si>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</si>
  <si>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</si>
  <si>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</si>
  <si>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</si>
  <si>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</si>
  <si>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</si>
  <si>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</si>
  <si>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</si>
  <si>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2021</t>
  </si>
  <si>
    <t>Gross domestic product (GDP) annual data 1993-</t>
  </si>
  <si>
    <t>Bruttonationalprodukten (BNP) 1993-</t>
  </si>
  <si>
    <t xml:space="preserve">Volymförändring i procent. </t>
  </si>
  <si>
    <t>Bruttonationalprodukten (BNP) 1994-</t>
  </si>
  <si>
    <t>Tusentals kronor, löpande priser</t>
  </si>
  <si>
    <t>Bruttonationalprodukt (BNP) per capita 1993-</t>
  </si>
  <si>
    <t>I relation till BNP, procent. Löpande priser</t>
  </si>
  <si>
    <t>Export och import av varor och tjänster 1993-</t>
  </si>
  <si>
    <t xml:space="preserve">Konsumtion och investeringar 1993- 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</si>
</sst>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#,##0.0000"/>
    <numFmt numFmtId="167" formatCode="0\.0"/>
    <numFmt numFmtId="168" formatCode="#.##0\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25"/>
      <name val="Arial"/>
      <family val="2"/>
    </font>
    <font>
      <u val="single"/>
      <sz val="10"/>
      <color indexed="25"/>
      <name val="Arial"/>
      <family val="2"/>
    </font>
    <font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sz val="8"/>
      <color indexed="62"/>
      <name val="Calibri"/>
      <family val="0"/>
    </font>
    <font>
      <sz val="11"/>
      <color indexed="62"/>
      <name val="Roboto"/>
      <family val="0"/>
    </font>
    <font>
      <sz val="11"/>
      <color indexed="18"/>
      <name val="Roboto"/>
      <family val="0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1"/>
      <color indexed="1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u val="single"/>
      <sz val="10"/>
      <color rgb="FF71277A"/>
      <name val="Arial"/>
      <family val="2"/>
    </font>
    <font>
      <sz val="10"/>
      <color rgb="FF71277A"/>
      <name val="Arial"/>
      <family val="2"/>
    </font>
    <font>
      <b/>
      <sz val="10"/>
      <color rgb="FF71277A"/>
      <name val="Arial"/>
      <family val="2"/>
    </font>
    <font>
      <sz val="10"/>
      <color rgb="FFFF0000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4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56" fillId="21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58" fillId="33" borderId="0" xfId="45" applyFont="1" applyFill="1" applyAlignment="1" applyProtection="1">
      <alignment vertical="top" wrapText="1"/>
      <protection/>
    </xf>
    <xf numFmtId="0" fontId="59" fillId="33" borderId="0" xfId="45" applyFont="1" applyFill="1" applyAlignment="1" applyProtection="1">
      <alignment vertical="top" wrapText="1"/>
      <protection/>
    </xf>
    <xf numFmtId="0" fontId="60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61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3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4" fillId="33" borderId="10" xfId="0" applyFont="1" applyFill="1" applyBorder="1" applyAlignment="1">
      <alignment vertical="top"/>
    </xf>
    <xf numFmtId="0" fontId="23" fillId="33" borderId="0" xfId="0" applyFont="1" applyFill="1" applyAlignment="1">
      <alignment vertical="top" wrapText="1"/>
    </xf>
    <xf numFmtId="0" fontId="23" fillId="33" borderId="0" xfId="45" applyFont="1" applyFill="1" applyAlignment="1" applyProtection="1">
      <alignment vertical="top" wrapText="1"/>
      <protection/>
    </xf>
    <xf numFmtId="0" fontId="26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61" fillId="33" borderId="0" xfId="45" applyFont="1" applyFill="1" applyAlignment="1" applyProtection="1">
      <alignment vertical="top"/>
      <protection/>
    </xf>
    <xf numFmtId="0" fontId="61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7" fillId="0" borderId="0" xfId="0" applyNumberFormat="1" applyFont="1" applyAlignment="1">
      <alignment horizontal="center"/>
    </xf>
    <xf numFmtId="1" fontId="27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7" fillId="0" borderId="0" xfId="0" applyNumberFormat="1" applyFont="1" applyAlignment="1">
      <alignment horizontal="center"/>
    </xf>
    <xf numFmtId="165" fontId="26" fillId="0" borderId="0" xfId="0" applyNumberFormat="1" applyFont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 vertical="top" wrapText="1"/>
    </xf>
    <xf numFmtId="1" fontId="0" fillId="0" borderId="0" xfId="0" applyNumberFormat="1" applyFont="1" applyAlignment="1">
      <alignment horizontal="right" vertical="top" wrapText="1"/>
    </xf>
    <xf numFmtId="1" fontId="27" fillId="34" borderId="0" xfId="0" applyNumberFormat="1" applyFont="1" applyFill="1" applyAlignment="1">
      <alignment horizontal="right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27" fillId="34" borderId="0" xfId="0" applyFont="1" applyFill="1" applyAlignment="1">
      <alignment/>
    </xf>
    <xf numFmtId="165" fontId="62" fillId="0" borderId="0" xfId="0" applyNumberFormat="1" applyFont="1" applyAlignment="1">
      <alignment/>
    </xf>
    <xf numFmtId="0" fontId="27" fillId="0" borderId="0" xfId="0" applyFont="1" applyAlignment="1">
      <alignment vertical="top" wrapText="1"/>
    </xf>
    <xf numFmtId="3" fontId="27" fillId="35" borderId="11" xfId="0" applyNumberFormat="1" applyFont="1" applyFill="1" applyBorder="1" applyAlignment="1">
      <alignment horizontal="right" vertical="top" wrapText="1"/>
    </xf>
    <xf numFmtId="3" fontId="27" fillId="36" borderId="11" xfId="0" applyNumberFormat="1" applyFont="1" applyFill="1" applyBorder="1" applyAlignment="1">
      <alignment horizontal="right" vertical="top" wrapText="1"/>
    </xf>
    <xf numFmtId="3" fontId="27" fillId="36" borderId="12" xfId="0" applyNumberFormat="1" applyFont="1" applyFill="1" applyBorder="1" applyAlignment="1">
      <alignment horizontal="right" vertical="top" wrapText="1"/>
    </xf>
    <xf numFmtId="3" fontId="27" fillId="36" borderId="13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center" vertical="top" wrapText="1"/>
    </xf>
    <xf numFmtId="1" fontId="27" fillId="34" borderId="12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5" fillId="35" borderId="11" xfId="0" applyFont="1" applyFill="1" applyBorder="1" applyAlignment="1">
      <alignment horizontal="center" vertical="top" wrapText="1"/>
    </xf>
    <xf numFmtId="164" fontId="25" fillId="35" borderId="11" xfId="0" applyNumberFormat="1" applyFont="1" applyFill="1" applyBorder="1" applyAlignment="1">
      <alignment horizontal="center" vertical="top" wrapText="1"/>
    </xf>
    <xf numFmtId="164" fontId="25" fillId="36" borderId="13" xfId="0" applyNumberFormat="1" applyFont="1" applyFill="1" applyBorder="1" applyAlignment="1">
      <alignment horizontal="center" vertical="top" wrapText="1"/>
    </xf>
    <xf numFmtId="3" fontId="25" fillId="36" borderId="11" xfId="0" applyNumberFormat="1" applyFont="1" applyFill="1" applyBorder="1" applyAlignment="1">
      <alignment horizontal="right" vertical="top" wrapText="1"/>
    </xf>
    <xf numFmtId="3" fontId="25" fillId="36" borderId="14" xfId="0" applyNumberFormat="1" applyFont="1" applyFill="1" applyBorder="1" applyAlignment="1">
      <alignment horizontal="center" vertical="top" wrapText="1"/>
    </xf>
    <xf numFmtId="3" fontId="25" fillId="36" borderId="13" xfId="0" applyNumberFormat="1" applyFont="1" applyFill="1" applyBorder="1" applyAlignment="1">
      <alignment horizontal="center" vertical="top" wrapText="1"/>
    </xf>
    <xf numFmtId="3" fontId="25" fillId="35" borderId="13" xfId="0" applyNumberFormat="1" applyFont="1" applyFill="1" applyBorder="1" applyAlignment="1">
      <alignment horizontal="center" vertical="top" wrapText="1"/>
    </xf>
    <xf numFmtId="1" fontId="25" fillId="34" borderId="12" xfId="0" applyNumberFormat="1" applyFont="1" applyFill="1" applyBorder="1" applyAlignment="1">
      <alignment horizontal="center" vertical="top" wrapText="1"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60" fillId="35" borderId="0" xfId="0" applyNumberFormat="1" applyFont="1" applyFill="1" applyAlignment="1">
      <alignment/>
    </xf>
    <xf numFmtId="3" fontId="63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4" fillId="34" borderId="0" xfId="0" applyNumberFormat="1" applyFont="1" applyFill="1" applyAlignment="1">
      <alignment horizontal="left"/>
    </xf>
    <xf numFmtId="164" fontId="27" fillId="35" borderId="11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right" vertical="top" wrapText="1"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60" fillId="36" borderId="0" xfId="0" applyNumberFormat="1" applyFont="1" applyFill="1" applyAlignment="1">
      <alignment/>
    </xf>
    <xf numFmtId="1" fontId="30" fillId="35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0875"/>
          <c:w val="0.977"/>
          <c:h val="0.91675"/>
        </c:manualLayout>
      </c:layout>
      <c:lineChart>
        <c:grouping val="standard"/>
        <c:varyColors val="0"/>
        <c:ser>
          <c:idx val="0"/>
          <c:order val="0"/>
          <c:tx>
            <c:strRef>
              <c:f>Data!$I$6</c:f>
              <c:strCache>
                <c:ptCount val="1"/>
                <c:pt idx="0">
                  <c:v>Volymindex, år 1993=100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Data!$I$7:$I$35</c:f>
              <c:numCache>
                <c:ptCount val="29"/>
                <c:pt idx="0">
                  <c:v>100</c:v>
                </c:pt>
                <c:pt idx="1">
                  <c:v>103.9</c:v>
                </c:pt>
                <c:pt idx="2">
                  <c:v>108</c:v>
                </c:pt>
                <c:pt idx="3">
                  <c:v>109.7</c:v>
                </c:pt>
                <c:pt idx="4">
                  <c:v>113.1</c:v>
                </c:pt>
                <c:pt idx="5">
                  <c:v>118</c:v>
                </c:pt>
                <c:pt idx="6">
                  <c:v>123</c:v>
                </c:pt>
                <c:pt idx="7">
                  <c:v>128.8</c:v>
                </c:pt>
                <c:pt idx="8">
                  <c:v>130.7</c:v>
                </c:pt>
                <c:pt idx="9">
                  <c:v>133.6</c:v>
                </c:pt>
                <c:pt idx="10">
                  <c:v>136.7</c:v>
                </c:pt>
                <c:pt idx="11">
                  <c:v>142.6</c:v>
                </c:pt>
                <c:pt idx="12">
                  <c:v>146.7</c:v>
                </c:pt>
                <c:pt idx="13">
                  <c:v>153.5</c:v>
                </c:pt>
                <c:pt idx="14">
                  <c:v>158.8</c:v>
                </c:pt>
                <c:pt idx="15">
                  <c:v>158.1</c:v>
                </c:pt>
                <c:pt idx="16">
                  <c:v>151.2</c:v>
                </c:pt>
                <c:pt idx="17">
                  <c:v>160.2</c:v>
                </c:pt>
                <c:pt idx="18">
                  <c:v>165.3</c:v>
                </c:pt>
                <c:pt idx="19">
                  <c:v>164.4</c:v>
                </c:pt>
                <c:pt idx="20">
                  <c:v>166.3</c:v>
                </c:pt>
                <c:pt idx="21">
                  <c:v>170.7</c:v>
                </c:pt>
                <c:pt idx="22">
                  <c:v>178.4</c:v>
                </c:pt>
                <c:pt idx="23">
                  <c:v>182.1</c:v>
                </c:pt>
                <c:pt idx="24">
                  <c:v>186.8</c:v>
                </c:pt>
                <c:pt idx="25">
                  <c:v>190.4</c:v>
                </c:pt>
                <c:pt idx="26">
                  <c:v>194.2</c:v>
                </c:pt>
                <c:pt idx="27">
                  <c:v>190</c:v>
                </c:pt>
                <c:pt idx="28">
                  <c:v>201.7</c:v>
                </c:pt>
              </c:numCache>
            </c:numRef>
          </c:val>
          <c:smooth val="0"/>
        </c:ser>
        <c:marker val="1"/>
        <c:axId val="46431557"/>
        <c:axId val="15230830"/>
      </c:lineChart>
      <c:catAx>
        <c:axId val="46431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15230830"/>
        <c:crosses val="autoZero"/>
        <c:auto val="1"/>
        <c:lblOffset val="100"/>
        <c:tickLblSkip val="1"/>
        <c:noMultiLvlLbl val="0"/>
      </c:catAx>
      <c:valAx>
        <c:axId val="15230830"/>
        <c:scaling>
          <c:orientation val="minMax"/>
          <c:min val="1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464315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215"/>
          <c:w val="0.373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-0.01"/>
          <c:w val="0.976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Data!$H$6</c:f>
              <c:strCache>
                <c:ptCount val="1"/>
                <c:pt idx="0">
                  <c:v>Volymförändring, %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Data!$A$8:$A$35</c:f>
              <c:numCach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Data!$H$8:$H$35</c:f>
              <c:numCache>
                <c:ptCount val="28"/>
                <c:pt idx="0">
                  <c:v>3.9</c:v>
                </c:pt>
                <c:pt idx="1">
                  <c:v>3.9</c:v>
                </c:pt>
                <c:pt idx="2">
                  <c:v>1.6</c:v>
                </c:pt>
                <c:pt idx="3">
                  <c:v>3.1</c:v>
                </c:pt>
                <c:pt idx="4">
                  <c:v>4.3</c:v>
                </c:pt>
                <c:pt idx="5">
                  <c:v>4.2</c:v>
                </c:pt>
                <c:pt idx="6">
                  <c:v>4.8</c:v>
                </c:pt>
                <c:pt idx="7">
                  <c:v>1.4</c:v>
                </c:pt>
                <c:pt idx="8">
                  <c:v>2.2</c:v>
                </c:pt>
                <c:pt idx="9">
                  <c:v>2.3</c:v>
                </c:pt>
                <c:pt idx="10">
                  <c:v>4.3</c:v>
                </c:pt>
                <c:pt idx="11">
                  <c:v>2.9</c:v>
                </c:pt>
                <c:pt idx="12">
                  <c:v>4.7</c:v>
                </c:pt>
                <c:pt idx="13">
                  <c:v>3.4</c:v>
                </c:pt>
                <c:pt idx="14">
                  <c:v>-0.5</c:v>
                </c:pt>
                <c:pt idx="15">
                  <c:v>-4.3</c:v>
                </c:pt>
                <c:pt idx="16">
                  <c:v>6</c:v>
                </c:pt>
                <c:pt idx="17">
                  <c:v>3.2</c:v>
                </c:pt>
                <c:pt idx="18">
                  <c:v>-0.6</c:v>
                </c:pt>
                <c:pt idx="19">
                  <c:v>1.2</c:v>
                </c:pt>
                <c:pt idx="20">
                  <c:v>2.7</c:v>
                </c:pt>
                <c:pt idx="21">
                  <c:v>4.5</c:v>
                </c:pt>
                <c:pt idx="22">
                  <c:v>2.1</c:v>
                </c:pt>
                <c:pt idx="23">
                  <c:v>2.6</c:v>
                </c:pt>
                <c:pt idx="24">
                  <c:v>2</c:v>
                </c:pt>
                <c:pt idx="25">
                  <c:v>2</c:v>
                </c:pt>
                <c:pt idx="26">
                  <c:v>-2.2</c:v>
                </c:pt>
                <c:pt idx="27">
                  <c:v>6.1</c:v>
                </c:pt>
              </c:numCache>
            </c:numRef>
          </c:val>
        </c:ser>
        <c:overlap val="-20"/>
        <c:axId val="2859743"/>
        <c:axId val="25737688"/>
      </c:barChart>
      <c:catAx>
        <c:axId val="2859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25737688"/>
        <c:crosses val="autoZero"/>
        <c:auto val="1"/>
        <c:lblOffset val="100"/>
        <c:tickLblSkip val="1"/>
        <c:noMultiLvlLbl val="0"/>
      </c:catAx>
      <c:valAx>
        <c:axId val="25737688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28597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"/>
          <c:y val="0.91225"/>
          <c:w val="0.26925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1"/>
          <c:w val="0.979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Data!$K$6</c:f>
              <c:strCache>
                <c:ptCount val="1"/>
                <c:pt idx="0">
                  <c:v>Tusentals kronor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Data!$K$7:$K$35</c:f>
              <c:numCache>
                <c:ptCount val="29"/>
                <c:pt idx="0">
                  <c:v>190.11176270946547</c:v>
                </c:pt>
                <c:pt idx="1">
                  <c:v>201.26116861382488</c:v>
                </c:pt>
                <c:pt idx="2">
                  <c:v>216.0174787668454</c:v>
                </c:pt>
                <c:pt idx="3">
                  <c:v>221.2910930016664</c:v>
                </c:pt>
                <c:pt idx="4">
                  <c:v>231.43281157197407</c:v>
                </c:pt>
                <c:pt idx="5">
                  <c:v>243.23934536692488</c:v>
                </c:pt>
                <c:pt idx="6">
                  <c:v>255.64757412444567</c:v>
                </c:pt>
                <c:pt idx="7">
                  <c:v>271.42937490961845</c:v>
                </c:pt>
                <c:pt idx="8">
                  <c:v>281.44584732845027</c:v>
                </c:pt>
                <c:pt idx="9">
                  <c:v>291.1314540639855</c:v>
                </c:pt>
                <c:pt idx="10">
                  <c:v>301.79525439682334</c:v>
                </c:pt>
                <c:pt idx="11">
                  <c:v>314.69219375571174</c:v>
                </c:pt>
                <c:pt idx="12">
                  <c:v>324.60951637574846</c:v>
                </c:pt>
                <c:pt idx="13">
                  <c:v>343.77693442032876</c:v>
                </c:pt>
                <c:pt idx="14">
                  <c:v>362.94759606702684</c:v>
                </c:pt>
                <c:pt idx="15">
                  <c:v>370.10708773024356</c:v>
                </c:pt>
                <c:pt idx="16">
                  <c:v>359.3226638513066</c:v>
                </c:pt>
                <c:pt idx="17">
                  <c:v>381.05491438268155</c:v>
                </c:pt>
                <c:pt idx="18">
                  <c:v>394.520178268824</c:v>
                </c:pt>
                <c:pt idx="19">
                  <c:v>393.2071583698676</c:v>
                </c:pt>
                <c:pt idx="20">
                  <c:v>398.1791967889599</c:v>
                </c:pt>
                <c:pt idx="21">
                  <c:v>411.7868099571276</c:v>
                </c:pt>
                <c:pt idx="22">
                  <c:v>434.7779499235957</c:v>
                </c:pt>
                <c:pt idx="23">
                  <c:v>444.92524250270964</c:v>
                </c:pt>
                <c:pt idx="24">
                  <c:v>459.85614500734386</c:v>
                </c:pt>
                <c:pt idx="25">
                  <c:v>474.5164315225425</c:v>
                </c:pt>
                <c:pt idx="26">
                  <c:v>491.26126204130856</c:v>
                </c:pt>
                <c:pt idx="27">
                  <c:v>486.6742007147687</c:v>
                </c:pt>
                <c:pt idx="28">
                  <c:v>526.7432795698925</c:v>
                </c:pt>
              </c:numCache>
            </c:numRef>
          </c:val>
        </c:ser>
        <c:overlap val="-20"/>
        <c:gapWidth val="75"/>
        <c:axId val="30312601"/>
        <c:axId val="4377954"/>
      </c:barChart>
      <c:catAx>
        <c:axId val="3031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377954"/>
        <c:crosses val="autoZero"/>
        <c:auto val="1"/>
        <c:lblOffset val="100"/>
        <c:tickLblSkip val="1"/>
        <c:noMultiLvlLbl val="0"/>
      </c:catAx>
      <c:valAx>
        <c:axId val="4377954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03126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75"/>
          <c:y val="0.90825"/>
          <c:w val="0.2612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1125"/>
          <c:w val="0.971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Data!$L$6</c:f>
              <c:strCache>
                <c:ptCount val="1"/>
                <c:pt idx="0">
                  <c:v>Export av varor och tjänster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Data!$L$7:$L$35</c:f>
              <c:numCache>
                <c:ptCount val="29"/>
                <c:pt idx="0">
                  <c:v>30.410238063204787</c:v>
                </c:pt>
                <c:pt idx="1">
                  <c:v>33.59830649555828</c:v>
                </c:pt>
                <c:pt idx="2">
                  <c:v>37.12403101994836</c:v>
                </c:pt>
                <c:pt idx="3">
                  <c:v>36.028866805626976</c:v>
                </c:pt>
                <c:pt idx="4">
                  <c:v>39.13198509819667</c:v>
                </c:pt>
                <c:pt idx="5">
                  <c:v>40.020994888302084</c:v>
                </c:pt>
                <c:pt idx="6">
                  <c:v>40.11143328266712</c:v>
                </c:pt>
                <c:pt idx="7">
                  <c:v>43.25845846045369</c:v>
                </c:pt>
                <c:pt idx="8">
                  <c:v>42.92074508004254</c:v>
                </c:pt>
                <c:pt idx="9">
                  <c:v>41.24709044557748</c:v>
                </c:pt>
                <c:pt idx="10">
                  <c:v>40.32570497098076</c:v>
                </c:pt>
                <c:pt idx="11">
                  <c:v>42.69064240825894</c:v>
                </c:pt>
                <c:pt idx="12">
                  <c:v>45.01548061553998</c:v>
                </c:pt>
                <c:pt idx="13">
                  <c:v>47.48743300056252</c:v>
                </c:pt>
                <c:pt idx="14">
                  <c:v>47.61026034566985</c:v>
                </c:pt>
                <c:pt idx="15">
                  <c:v>49.086922921600475</c:v>
                </c:pt>
                <c:pt idx="16">
                  <c:v>43.453978804411754</c:v>
                </c:pt>
                <c:pt idx="17">
                  <c:v>44.678852948904755</c:v>
                </c:pt>
                <c:pt idx="18">
                  <c:v>45.271191191835634</c:v>
                </c:pt>
                <c:pt idx="19">
                  <c:v>45.02752541619402</c:v>
                </c:pt>
                <c:pt idx="20">
                  <c:v>42.526809134241475</c:v>
                </c:pt>
                <c:pt idx="21">
                  <c:v>43.266161248068364</c:v>
                </c:pt>
                <c:pt idx="22">
                  <c:v>43.76676751625994</c:v>
                </c:pt>
                <c:pt idx="23">
                  <c:v>42.691478270481</c:v>
                </c:pt>
                <c:pt idx="24">
                  <c:v>43.73472193213803</c:v>
                </c:pt>
                <c:pt idx="25">
                  <c:v>45.683061512671316</c:v>
                </c:pt>
                <c:pt idx="26">
                  <c:v>47.80921095235106</c:v>
                </c:pt>
                <c:pt idx="27">
                  <c:v>43.84730253101197</c:v>
                </c:pt>
                <c:pt idx="28">
                  <c:v>46.49685649910199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Data!$M$6</c:f>
              <c:strCache>
                <c:ptCount val="1"/>
                <c:pt idx="0">
                  <c:v>Import av varor och tjänster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Data!$M$7:$M$35</c:f>
              <c:numCache>
                <c:ptCount val="29"/>
                <c:pt idx="0">
                  <c:v>27.724689155541988</c:v>
                </c:pt>
                <c:pt idx="1">
                  <c:v>30.243325262290043</c:v>
                </c:pt>
                <c:pt idx="2">
                  <c:v>31.47642640209401</c:v>
                </c:pt>
                <c:pt idx="3">
                  <c:v>30.509641521257553</c:v>
                </c:pt>
                <c:pt idx="4">
                  <c:v>32.87672504199497</c:v>
                </c:pt>
                <c:pt idx="5">
                  <c:v>34.31939635051245</c:v>
                </c:pt>
                <c:pt idx="6">
                  <c:v>34.786932533272335</c:v>
                </c:pt>
                <c:pt idx="7">
                  <c:v>38.219073471721664</c:v>
                </c:pt>
                <c:pt idx="8">
                  <c:v>37.66754495590781</c:v>
                </c:pt>
                <c:pt idx="9">
                  <c:v>35.97156026010493</c:v>
                </c:pt>
                <c:pt idx="10">
                  <c:v>34.919888694535445</c:v>
                </c:pt>
                <c:pt idx="11">
                  <c:v>35.90050717371318</c:v>
                </c:pt>
                <c:pt idx="12">
                  <c:v>38.73599707957975</c:v>
                </c:pt>
                <c:pt idx="13">
                  <c:v>40.7079804771039</c:v>
                </c:pt>
                <c:pt idx="14">
                  <c:v>41.55182186551849</c:v>
                </c:pt>
                <c:pt idx="15">
                  <c:v>43.477227509214586</c:v>
                </c:pt>
                <c:pt idx="16">
                  <c:v>38.05487723301469</c:v>
                </c:pt>
                <c:pt idx="17">
                  <c:v>39.56952423913156</c:v>
                </c:pt>
                <c:pt idx="18">
                  <c:v>40.51983620827247</c:v>
                </c:pt>
                <c:pt idx="19">
                  <c:v>40.254725646164694</c:v>
                </c:pt>
                <c:pt idx="20">
                  <c:v>38.28885614273371</c:v>
                </c:pt>
                <c:pt idx="21">
                  <c:v>39.66737044578522</c:v>
                </c:pt>
                <c:pt idx="22">
                  <c:v>39.957046992467966</c:v>
                </c:pt>
                <c:pt idx="23">
                  <c:v>39.62916681672224</c:v>
                </c:pt>
                <c:pt idx="24">
                  <c:v>41.20002750214374</c:v>
                </c:pt>
                <c:pt idx="25">
                  <c:v>43.44813688279078</c:v>
                </c:pt>
                <c:pt idx="26">
                  <c:v>43.62461801573544</c:v>
                </c:pt>
                <c:pt idx="27">
                  <c:v>39.363700343234484</c:v>
                </c:pt>
                <c:pt idx="28">
                  <c:v>41.74954497883737</c:v>
                </c:pt>
              </c:numCache>
            </c:numRef>
          </c:val>
          <c:smooth val="0"/>
        </c:ser>
        <c:marker val="1"/>
        <c:axId val="39401587"/>
        <c:axId val="19069964"/>
      </c:lineChart>
      <c:catAx>
        <c:axId val="39401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19069964"/>
        <c:crosses val="autoZero"/>
        <c:auto val="1"/>
        <c:lblOffset val="100"/>
        <c:tickLblSkip val="1"/>
        <c:noMultiLvlLbl val="0"/>
      </c:catAx>
      <c:valAx>
        <c:axId val="19069964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94015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8"/>
          <c:y val="0.91075"/>
          <c:w val="0.80075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11"/>
          <c:w val="0.9705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Data!$N$6</c:f>
              <c:strCache>
                <c:ptCount val="1"/>
                <c:pt idx="0">
                  <c:v>Hushållens kons. utgifter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Data!$N$7:$N$35</c:f>
              <c:numCache>
                <c:ptCount val="29"/>
                <c:pt idx="0">
                  <c:v>50.85390597049414</c:v>
                </c:pt>
                <c:pt idx="1">
                  <c:v>49.8366646427757</c:v>
                </c:pt>
                <c:pt idx="2">
                  <c:v>48.02422732018966</c:v>
                </c:pt>
                <c:pt idx="3">
                  <c:v>48.03698974767357</c:v>
                </c:pt>
                <c:pt idx="4">
                  <c:v>47.9592080962492</c:v>
                </c:pt>
                <c:pt idx="5">
                  <c:v>47.33111772233331</c:v>
                </c:pt>
                <c:pt idx="6">
                  <c:v>47.50504969322065</c:v>
                </c:pt>
                <c:pt idx="7">
                  <c:v>47.5186979554023</c:v>
                </c:pt>
                <c:pt idx="8">
                  <c:v>47.04846487102648</c:v>
                </c:pt>
                <c:pt idx="9">
                  <c:v>47.13347311510136</c:v>
                </c:pt>
                <c:pt idx="10">
                  <c:v>46.9356782986524</c:v>
                </c:pt>
                <c:pt idx="11">
                  <c:v>46.33512755662686</c:v>
                </c:pt>
                <c:pt idx="12">
                  <c:v>46.54488013824232</c:v>
                </c:pt>
                <c:pt idx="13">
                  <c:v>45.33537839385867</c:v>
                </c:pt>
                <c:pt idx="14">
                  <c:v>44.913498207077836</c:v>
                </c:pt>
                <c:pt idx="15">
                  <c:v>45.16206740824904</c:v>
                </c:pt>
                <c:pt idx="16">
                  <c:v>47.56523693667512</c:v>
                </c:pt>
                <c:pt idx="17">
                  <c:v>46.896264559275416</c:v>
                </c:pt>
                <c:pt idx="18">
                  <c:v>46.477176859388855</c:v>
                </c:pt>
                <c:pt idx="19">
                  <c:v>46.885804921393735</c:v>
                </c:pt>
                <c:pt idx="20">
                  <c:v>47.042342906308185</c:v>
                </c:pt>
                <c:pt idx="21">
                  <c:v>46.81275718618589</c:v>
                </c:pt>
                <c:pt idx="22">
                  <c:v>46.04339427340176</c:v>
                </c:pt>
                <c:pt idx="23">
                  <c:v>45.85691470796015</c:v>
                </c:pt>
                <c:pt idx="24">
                  <c:v>45.71818432230783</c:v>
                </c:pt>
                <c:pt idx="25">
                  <c:v>45.69729010547385</c:v>
                </c:pt>
                <c:pt idx="26">
                  <c:v>44.93838049959809</c:v>
                </c:pt>
                <c:pt idx="27">
                  <c:v>43.98083332903314</c:v>
                </c:pt>
                <c:pt idx="28">
                  <c:v>43.737202814587945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Data!$O$6</c:f>
              <c:strCache>
                <c:ptCount val="1"/>
                <c:pt idx="0">
                  <c:v>Offentliga kons. utgifter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Data!$O$7:$O$35</c:f>
              <c:numCache>
                <c:ptCount val="29"/>
                <c:pt idx="0">
                  <c:v>27.37651440330956</c:v>
                </c:pt>
                <c:pt idx="1">
                  <c:v>26.390613974580457</c:v>
                </c:pt>
                <c:pt idx="2">
                  <c:v>25.481638349189968</c:v>
                </c:pt>
                <c:pt idx="3">
                  <c:v>25.835780813459593</c:v>
                </c:pt>
                <c:pt idx="4">
                  <c:v>25.311720150112173</c:v>
                </c:pt>
                <c:pt idx="5">
                  <c:v>25.373576632503525</c:v>
                </c:pt>
                <c:pt idx="6">
                  <c:v>25.39551882230644</c:v>
                </c:pt>
                <c:pt idx="7">
                  <c:v>24.531891895483298</c:v>
                </c:pt>
                <c:pt idx="8">
                  <c:v>24.737162259044602</c:v>
                </c:pt>
                <c:pt idx="9">
                  <c:v>25.451596714204783</c:v>
                </c:pt>
                <c:pt idx="10">
                  <c:v>25.712701554363132</c:v>
                </c:pt>
                <c:pt idx="11">
                  <c:v>25.02132362657825</c:v>
                </c:pt>
                <c:pt idx="12">
                  <c:v>24.896650898899214</c:v>
                </c:pt>
                <c:pt idx="13">
                  <c:v>24.62926871147092</c:v>
                </c:pt>
                <c:pt idx="14">
                  <c:v>24.146562426399235</c:v>
                </c:pt>
                <c:pt idx="15">
                  <c:v>24.637534203940913</c:v>
                </c:pt>
                <c:pt idx="16">
                  <c:v>25.99902968034821</c:v>
                </c:pt>
                <c:pt idx="17">
                  <c:v>25.032369491554828</c:v>
                </c:pt>
                <c:pt idx="18">
                  <c:v>24.93719662920595</c:v>
                </c:pt>
                <c:pt idx="19">
                  <c:v>25.75016977969515</c:v>
                </c:pt>
                <c:pt idx="20">
                  <c:v>26.196578256407626</c:v>
                </c:pt>
                <c:pt idx="21">
                  <c:v>26.08433327572864</c:v>
                </c:pt>
                <c:pt idx="22">
                  <c:v>25.718195410365524</c:v>
                </c:pt>
                <c:pt idx="23">
                  <c:v>26.365386788903635</c:v>
                </c:pt>
                <c:pt idx="24">
                  <c:v>26.022411652606415</c:v>
                </c:pt>
                <c:pt idx="25">
                  <c:v>26.059388116660376</c:v>
                </c:pt>
                <c:pt idx="26">
                  <c:v>25.75323009518144</c:v>
                </c:pt>
                <c:pt idx="27">
                  <c:v>26.43870106765097</c:v>
                </c:pt>
                <c:pt idx="28">
                  <c:v>25.650672060698167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Data!$P$6</c:f>
              <c:strCache>
                <c:ptCount val="1"/>
                <c:pt idx="0">
                  <c:v>Bruttoinvesteringar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Data!$P$7:$P$35</c:f>
              <c:numCache>
                <c:ptCount val="29"/>
                <c:pt idx="0">
                  <c:v>19.084030718533505</c:v>
                </c:pt>
                <c:pt idx="1">
                  <c:v>20.4177401493756</c:v>
                </c:pt>
                <c:pt idx="2">
                  <c:v>20.846529712766017</c:v>
                </c:pt>
                <c:pt idx="3">
                  <c:v>20.608004154497415</c:v>
                </c:pt>
                <c:pt idx="4">
                  <c:v>20.47381169743693</c:v>
                </c:pt>
                <c:pt idx="5">
                  <c:v>21.593707107373525</c:v>
                </c:pt>
                <c:pt idx="6">
                  <c:v>21.774930735078122</c:v>
                </c:pt>
                <c:pt idx="7">
                  <c:v>22.910025160382386</c:v>
                </c:pt>
                <c:pt idx="8">
                  <c:v>22.961172745794176</c:v>
                </c:pt>
                <c:pt idx="9">
                  <c:v>22.13939998522131</c:v>
                </c:pt>
                <c:pt idx="10">
                  <c:v>21.945803870539155</c:v>
                </c:pt>
                <c:pt idx="11">
                  <c:v>21.853413582249132</c:v>
                </c:pt>
                <c:pt idx="12">
                  <c:v>22.27898542689823</c:v>
                </c:pt>
                <c:pt idx="13">
                  <c:v>23.2559003712118</c:v>
                </c:pt>
                <c:pt idx="14">
                  <c:v>24.881500886371562</c:v>
                </c:pt>
                <c:pt idx="15">
                  <c:v>24.590702975424154</c:v>
                </c:pt>
                <c:pt idx="16">
                  <c:v>21.036631811579607</c:v>
                </c:pt>
                <c:pt idx="17">
                  <c:v>22.962037239396558</c:v>
                </c:pt>
                <c:pt idx="18">
                  <c:v>23.834271527842045</c:v>
                </c:pt>
                <c:pt idx="19">
                  <c:v>22.591225528881782</c:v>
                </c:pt>
                <c:pt idx="20">
                  <c:v>22.52312584577642</c:v>
                </c:pt>
                <c:pt idx="21">
                  <c:v>23.504118735802322</c:v>
                </c:pt>
                <c:pt idx="22">
                  <c:v>24.428689792440743</c:v>
                </c:pt>
                <c:pt idx="23">
                  <c:v>24.71538704937746</c:v>
                </c:pt>
                <c:pt idx="24">
                  <c:v>25.724709595091472</c:v>
                </c:pt>
                <c:pt idx="25">
                  <c:v>26.008397147985235</c:v>
                </c:pt>
                <c:pt idx="26">
                  <c:v>25.12379646860486</c:v>
                </c:pt>
                <c:pt idx="27">
                  <c:v>25.096863415538394</c:v>
                </c:pt>
                <c:pt idx="28">
                  <c:v>25.86481360444927</c:v>
                </c:pt>
              </c:numCache>
            </c:numRef>
          </c:val>
          <c:smooth val="0"/>
        </c:ser>
        <c:marker val="1"/>
        <c:axId val="37411949"/>
        <c:axId val="1163222"/>
      </c:lineChart>
      <c:catAx>
        <c:axId val="37411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1163222"/>
        <c:crosses val="autoZero"/>
        <c:auto val="1"/>
        <c:lblOffset val="100"/>
        <c:tickLblSkip val="1"/>
        <c:noMultiLvlLbl val="0"/>
      </c:catAx>
      <c:valAx>
        <c:axId val="1163222"/>
        <c:scaling>
          <c:orientation val="minMax"/>
          <c:min val="1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74119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25"/>
          <c:y val="0.91175"/>
          <c:w val="0.9147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0.9415</cdr:y>
    </cdr:from>
    <cdr:to>
      <cdr:x>0.2295</cdr:x>
      <cdr:y>0.9965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505200"/>
          <a:ext cx="1390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</cdr:x>
      <cdr:y>0.9195</cdr:y>
    </cdr:from>
    <cdr:to>
      <cdr:x>1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4381500" y="3419475"/>
          <a:ext cx="17907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81f6e811-3316-48d7-b80d-15be6e8f3bf9}" type="TxLink">
            <a:rPr lang="en-US" cap="none" sz="1100" b="0" i="0" u="none" baseline="0">
              <a:solidFill>
                <a:srgbClr val="000080"/>
              </a:solidFill>
            </a:rPr>
            <a:t>Data t.o.m 2021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28575</xdr:colOff>
      <xdr:row>24</xdr:row>
      <xdr:rowOff>85725</xdr:rowOff>
    </xdr:to>
    <xdr:graphicFrame>
      <xdr:nvGraphicFramePr>
        <xdr:cNvPr id="1" name="Diagram 1"/>
        <xdr:cNvGraphicFramePr/>
      </xdr:nvGraphicFramePr>
      <xdr:xfrm>
        <a:off x="609600" y="742950"/>
        <a:ext cx="61245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11</xdr:col>
      <xdr:colOff>28575</xdr:colOff>
      <xdr:row>27</xdr:row>
      <xdr:rowOff>28575</xdr:rowOff>
    </xdr:to>
    <xdr:graphicFrame>
      <xdr:nvGraphicFramePr>
        <xdr:cNvPr id="1" name="Diagram 1"/>
        <xdr:cNvGraphicFramePr/>
      </xdr:nvGraphicFramePr>
      <xdr:xfrm>
        <a:off x="609600" y="771525"/>
        <a:ext cx="61245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0.94075</cdr:y>
    </cdr:from>
    <cdr:to>
      <cdr:x>0.22225</cdr:x>
      <cdr:y>0.998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3143250"/>
          <a:ext cx="1343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0.50525</cdr:x>
      <cdr:y>0.94075</cdr:y>
    </cdr:from>
    <cdr:to>
      <cdr:x>0.951</cdr:x>
      <cdr:y>0.998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3095625" y="3143250"/>
          <a:ext cx="2733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6a3bb8bf-d997-4533-93d9-4a5331d3bc6f}" type="TxLink">
            <a:rPr lang="en-US" cap="none" sz="1100" b="0" i="0" u="none" baseline="0">
              <a:solidFill>
                <a:srgbClr val="000080"/>
              </a:solidFill>
            </a:rPr>
            <a:t>Data t.o.m 2021</a:t>
          </a:fld>
        </a:p>
      </cdr:txBody>
    </cdr:sp>
  </cdr:relSizeAnchor>
  <cdr:relSizeAnchor xmlns:cdr="http://schemas.openxmlformats.org/drawingml/2006/chartDrawing">
    <cdr:from>
      <cdr:x>-0.006</cdr:x>
      <cdr:y>-0.01575</cdr:y>
    </cdr:from>
    <cdr:to>
      <cdr:x>0.079</cdr:x>
      <cdr:y>0.01175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28574" y="-47624"/>
          <a:ext cx="5238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161925</xdr:rowOff>
    </xdr:from>
    <xdr:to>
      <xdr:col>11</xdr:col>
      <xdr:colOff>114300</xdr:colOff>
      <xdr:row>24</xdr:row>
      <xdr:rowOff>104775</xdr:rowOff>
    </xdr:to>
    <xdr:graphicFrame>
      <xdr:nvGraphicFramePr>
        <xdr:cNvPr id="1" name="Diagram 1"/>
        <xdr:cNvGraphicFramePr/>
      </xdr:nvGraphicFramePr>
      <xdr:xfrm>
        <a:off x="685800" y="742950"/>
        <a:ext cx="61341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0.94225</cdr:y>
    </cdr:from>
    <cdr:to>
      <cdr:x>0.23025</cdr:x>
      <cdr:y>0.998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143250"/>
          <a:ext cx="1390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0.1125</cdr:x>
      <cdr:y>0.014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28575</xdr:colOff>
      <xdr:row>24</xdr:row>
      <xdr:rowOff>104775</xdr:rowOff>
    </xdr:to>
    <xdr:graphicFrame>
      <xdr:nvGraphicFramePr>
        <xdr:cNvPr id="1" name="Diagram 1"/>
        <xdr:cNvGraphicFramePr/>
      </xdr:nvGraphicFramePr>
      <xdr:xfrm>
        <a:off x="609600" y="742950"/>
        <a:ext cx="61245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0.9415</cdr:y>
    </cdr:from>
    <cdr:to>
      <cdr:x>0.21525</cdr:x>
      <cdr:y>0.99825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086100"/>
          <a:ext cx="1304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0.77825</cdr:x>
      <cdr:y>0.8445</cdr:y>
    </cdr:from>
    <cdr:to>
      <cdr:x>0.997</cdr:x>
      <cdr:y>0.9445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4762500" y="2771775"/>
          <a:ext cx="13430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3d0ca5e8-0f90-494c-9243-44dc41adcd56}" type="TxLink">
            <a:rPr lang="en-US" cap="none" sz="11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t.o.m 2021</a:t>
          </a:fld>
        </a:p>
      </cdr:txBody>
    </cdr:sp>
  </cdr:relSizeAnchor>
  <cdr:relSizeAnchor xmlns:cdr="http://schemas.openxmlformats.org/drawingml/2006/chartDrawing">
    <cdr:from>
      <cdr:x>-0.00825</cdr:x>
      <cdr:y>-0.016</cdr:y>
    </cdr:from>
    <cdr:to>
      <cdr:x>0.1135</cdr:x>
      <cdr:y>0.01275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28575</xdr:colOff>
      <xdr:row>24</xdr:row>
      <xdr:rowOff>47625</xdr:rowOff>
    </xdr:to>
    <xdr:graphicFrame>
      <xdr:nvGraphicFramePr>
        <xdr:cNvPr id="1" name="Diagram 1"/>
        <xdr:cNvGraphicFramePr/>
      </xdr:nvGraphicFramePr>
      <xdr:xfrm>
        <a:off x="609600" y="742950"/>
        <a:ext cx="61245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0.94125</cdr:y>
    </cdr:from>
    <cdr:to>
      <cdr:x>0.216</cdr:x>
      <cdr:y>0.99825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124200"/>
          <a:ext cx="1304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0.58325</cdr:x>
      <cdr:y>0.8575</cdr:y>
    </cdr:from>
    <cdr:to>
      <cdr:x>1</cdr:x>
      <cdr:y>0.93025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3571875" y="2847975"/>
          <a:ext cx="25812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c7a515b6-aed0-478b-8355-8aee2fa26741}" type="TxLink">
            <a:rPr lang="en-US" cap="none" sz="1100" b="0" i="0" u="none" baseline="0">
              <a:solidFill>
                <a:srgbClr val="000080"/>
              </a:solidFill>
            </a:rPr>
            <a:t>Data t.o.m 2021</a:t>
          </a:fld>
        </a:p>
      </cdr:txBody>
    </cdr:sp>
  </cdr:relSizeAnchor>
  <cdr:relSizeAnchor xmlns:cdr="http://schemas.openxmlformats.org/drawingml/2006/chartDrawing">
    <cdr:from>
      <cdr:x>-0.00825</cdr:x>
      <cdr:y>-0.017</cdr:y>
    </cdr:from>
    <cdr:to>
      <cdr:x>0.1135</cdr:x>
      <cdr:y>0.01375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0.945</cdr:y>
    </cdr:from>
    <cdr:to>
      <cdr:x>0.36475</cdr:x>
      <cdr:y>0.99825</cdr:y>
    </cdr:to>
    <cdr:sp>
      <cdr:nvSpPr>
        <cdr:cNvPr id="4" name="Text Box 2"/>
        <cdr:cNvSpPr txBox="1">
          <a:spLocks noChangeArrowheads="1"/>
        </cdr:cNvSpPr>
      </cdr:nvSpPr>
      <cdr:spPr>
        <a:xfrm>
          <a:off x="9525" y="3133725"/>
          <a:ext cx="2219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-0.017</cdr:y>
    </cdr:from>
    <cdr:to>
      <cdr:x>0.1135</cdr:x>
      <cdr:y>0.01375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E25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">
      <c r="B1" s="8"/>
      <c r="C1" s="8"/>
    </row>
    <row r="2" spans="2:3" s="1" customFormat="1" ht="15.75" thickBot="1">
      <c r="B2" s="11" t="s">
        <v>14</v>
      </c>
      <c r="C2" s="10"/>
    </row>
    <row r="3" spans="2:3" s="1" customFormat="1" ht="12.75">
      <c r="B3" s="9"/>
      <c r="C3" s="8"/>
    </row>
    <row r="4" spans="2:3" s="1" customFormat="1" ht="12.75">
      <c r="B4" s="3" t="s">
        <v>13</v>
      </c>
      <c r="C4" s="2" t="s">
        <v>12</v>
      </c>
    </row>
    <row r="5" spans="2:3" s="1" customFormat="1" ht="12.75">
      <c r="B5" s="7"/>
      <c r="C5" s="2"/>
    </row>
    <row r="6" spans="2:3" s="1" customFormat="1" ht="12.75">
      <c r="B6" s="3" t="s">
        <v>11</v>
      </c>
      <c r="C6" s="2" t="s">
        <v>10</v>
      </c>
    </row>
    <row r="7" spans="2:3" s="1" customFormat="1" ht="12.75">
      <c r="B7" s="3"/>
      <c r="C7" s="2"/>
    </row>
    <row r="8" spans="2:3" s="1" customFormat="1" ht="12.75">
      <c r="B8" s="3" t="s">
        <v>9</v>
      </c>
      <c r="C8" s="6" t="s">
        <v>8</v>
      </c>
    </row>
    <row r="9" spans="2:3" s="1" customFormat="1" ht="12.75">
      <c r="B9" s="3"/>
      <c r="C9" s="2"/>
    </row>
    <row r="10" spans="2:3" s="1" customFormat="1" ht="12.75">
      <c r="B10" s="3" t="s">
        <v>7</v>
      </c>
      <c r="C10" s="6" t="s">
        <v>6</v>
      </c>
    </row>
    <row r="11" spans="2:3" s="1" customFormat="1" ht="12.75">
      <c r="B11" s="3"/>
      <c r="C11" s="2"/>
    </row>
    <row r="12" spans="2:3" s="1" customFormat="1" ht="12.75">
      <c r="B12" s="3" t="s">
        <v>5</v>
      </c>
      <c r="C12" s="2" t="s">
        <v>4</v>
      </c>
    </row>
    <row r="13" spans="2:3" s="1" customFormat="1" ht="12">
      <c r="B13" s="5"/>
      <c r="C13" s="2"/>
    </row>
    <row r="14" spans="2:3" s="1" customFormat="1" ht="24.75">
      <c r="B14" s="3" t="s">
        <v>3</v>
      </c>
      <c r="C14" s="2" t="s">
        <v>2</v>
      </c>
    </row>
    <row r="15" spans="2:3" s="1" customFormat="1" ht="12">
      <c r="B15" s="4"/>
      <c r="C15" s="2"/>
    </row>
    <row r="16" spans="2:3" s="1" customFormat="1" ht="24.75">
      <c r="B16" s="3" t="s">
        <v>1</v>
      </c>
      <c r="C16" s="2" t="s">
        <v>0</v>
      </c>
    </row>
    <row r="23" spans="2:5" s="1" customFormat="1" ht="12">
      <c r="B23" s="2"/>
      <c r="C23" s="2"/>
      <c r="D23" s="2"/>
      <c r="E23" s="2"/>
    </row>
    <row r="24" spans="2:3" s="1" customFormat="1" ht="12">
      <c r="B24" s="2"/>
      <c r="C24" s="2"/>
    </row>
    <row r="25" spans="2:3" s="1" customFormat="1" ht="12">
      <c r="B25" s="2"/>
      <c r="C25" s="2"/>
    </row>
  </sheetData>
  <sheetProtection/>
  <hyperlinks>
    <hyperlink ref="B6" location="Data!A1" display="Data"/>
    <hyperlink ref="B10" location="'Diagram 2'!A1" display="Diagram 2"/>
    <hyperlink ref="B4" location="Vägledning!A1" display="Vägledning"/>
    <hyperlink ref="B8" location="'Diagram 1'!A1" display="Diagram 1"/>
    <hyperlink ref="B16" location="'Diagram 5'!A1" display="Diagram 5"/>
    <hyperlink ref="B12" location="'Diagram 3'!A1" display="Diagram 3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1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9"/>
      <c r="C1" s="8"/>
    </row>
    <row r="2" spans="2:3" s="1" customFormat="1" ht="15.75" thickBot="1">
      <c r="B2" s="11" t="s">
        <v>13</v>
      </c>
      <c r="C2" s="18"/>
    </row>
    <row r="3" spans="2:3" s="1" customFormat="1" ht="12.75">
      <c r="B3" s="9"/>
      <c r="C3" s="8"/>
    </row>
    <row r="4" spans="2:3" s="1" customFormat="1" ht="37.5">
      <c r="B4" s="17" t="s">
        <v>22</v>
      </c>
      <c r="C4" s="15" t="s">
        <v>21</v>
      </c>
    </row>
    <row r="5" spans="2:3" s="1" customFormat="1" ht="37.5">
      <c r="B5" s="13"/>
      <c r="C5" s="6" t="s">
        <v>20</v>
      </c>
    </row>
    <row r="6" spans="2:3" s="1" customFormat="1" ht="24.75">
      <c r="B6" s="13"/>
      <c r="C6" s="6" t="s">
        <v>19</v>
      </c>
    </row>
    <row r="8" spans="2:3" s="1" customFormat="1" ht="12.75">
      <c r="B8" s="16" t="s">
        <v>18</v>
      </c>
      <c r="C8" s="8"/>
    </row>
    <row r="9" spans="2:3" s="1" customFormat="1" ht="12.75">
      <c r="B9" s="13"/>
      <c r="C9" s="15"/>
    </row>
    <row r="10" spans="2:3" s="1" customFormat="1" ht="37.5">
      <c r="B10" s="14"/>
      <c r="C10" s="6" t="s">
        <v>17</v>
      </c>
    </row>
    <row r="11" spans="2:3" s="1" customFormat="1" ht="12.75">
      <c r="B11" s="13"/>
      <c r="C11" s="2"/>
    </row>
    <row r="12" spans="2:3" s="1" customFormat="1" ht="24.75">
      <c r="B12" s="14"/>
      <c r="C12" s="2" t="s">
        <v>16</v>
      </c>
    </row>
    <row r="13" spans="2:3" s="1" customFormat="1" ht="12.75">
      <c r="B13" s="13"/>
      <c r="C13" s="2"/>
    </row>
    <row r="14" spans="2:3" s="1" customFormat="1" ht="37.5">
      <c r="B14" s="13"/>
      <c r="C14" s="2" t="s">
        <v>15</v>
      </c>
    </row>
    <row r="15" spans="2:3" s="1" customFormat="1" ht="12.75">
      <c r="B15" s="13"/>
      <c r="C15" s="2"/>
    </row>
    <row r="16" spans="2:3" s="1" customFormat="1" ht="12.75">
      <c r="B16" s="13"/>
      <c r="C16" s="2"/>
    </row>
    <row r="19" s="2" customFormat="1" ht="12.75">
      <c r="B19" s="13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3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2" customWidth="1"/>
    <col min="2" max="2" width="15.00390625" style="21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0" customWidth="1"/>
    <col min="9" max="9" width="11.28125" style="20" customWidth="1"/>
    <col min="10" max="10" width="12.7109375" style="20" customWidth="1"/>
    <col min="11" max="11" width="15.7109375" style="19" customWidth="1"/>
    <col min="12" max="16" width="9.421875" style="0" bestFit="1" customWidth="1"/>
    <col min="17" max="17" width="9.57421875" style="0" bestFit="1" customWidth="1"/>
  </cols>
  <sheetData>
    <row r="1" spans="1:16" ht="21.75" customHeight="1" hidden="1">
      <c r="A1" s="62" t="s">
        <v>61</v>
      </c>
      <c r="B1" s="68"/>
      <c r="C1" s="65"/>
      <c r="D1" s="65"/>
      <c r="E1" s="65"/>
      <c r="F1" s="60" t="s">
        <v>60</v>
      </c>
      <c r="G1" s="59"/>
      <c r="H1" s="67"/>
      <c r="I1" s="66"/>
      <c r="J1" s="58"/>
      <c r="K1" s="66"/>
      <c r="L1" s="65"/>
      <c r="M1" s="65"/>
      <c r="N1" s="65"/>
      <c r="O1" s="65"/>
      <c r="P1" s="65"/>
    </row>
    <row r="2" spans="1:16" s="48" customFormat="1" ht="27" customHeight="1" hidden="1">
      <c r="A2" s="56"/>
      <c r="B2" s="55" t="s">
        <v>59</v>
      </c>
      <c r="C2" s="50" t="s">
        <v>58</v>
      </c>
      <c r="D2" s="50"/>
      <c r="E2" s="49"/>
      <c r="F2" s="49"/>
      <c r="G2" s="49"/>
      <c r="H2" s="54" t="s">
        <v>57</v>
      </c>
      <c r="I2" s="53"/>
      <c r="J2" s="52" t="s">
        <v>56</v>
      </c>
      <c r="K2" s="51" t="s">
        <v>55</v>
      </c>
      <c r="L2" s="50" t="s">
        <v>54</v>
      </c>
      <c r="M2" s="50"/>
      <c r="N2" s="49"/>
      <c r="O2" s="49"/>
      <c r="P2" s="49"/>
    </row>
    <row r="3" spans="1:16" s="41" customFormat="1" ht="31.5" hidden="1">
      <c r="A3" s="47" t="s">
        <v>53</v>
      </c>
      <c r="B3" s="64" t="s">
        <v>52</v>
      </c>
      <c r="C3" s="42" t="s">
        <v>47</v>
      </c>
      <c r="D3" s="42" t="s">
        <v>46</v>
      </c>
      <c r="E3" s="42" t="s">
        <v>45</v>
      </c>
      <c r="F3" s="42" t="s">
        <v>44</v>
      </c>
      <c r="G3" s="42" t="s">
        <v>43</v>
      </c>
      <c r="H3" s="45" t="s">
        <v>51</v>
      </c>
      <c r="I3" s="44" t="s">
        <v>50</v>
      </c>
      <c r="J3" s="43" t="s">
        <v>49</v>
      </c>
      <c r="K3" s="43" t="s">
        <v>48</v>
      </c>
      <c r="L3" s="63" t="s">
        <v>47</v>
      </c>
      <c r="M3" s="63" t="s">
        <v>46</v>
      </c>
      <c r="N3" s="42" t="s">
        <v>45</v>
      </c>
      <c r="O3" s="42" t="s">
        <v>44</v>
      </c>
      <c r="P3" s="42" t="s">
        <v>43</v>
      </c>
    </row>
    <row r="4" spans="1:16" s="38" customFormat="1" ht="15.75">
      <c r="A4" s="62" t="s">
        <v>42</v>
      </c>
      <c r="B4" s="61"/>
      <c r="C4" s="57"/>
      <c r="D4" s="57"/>
      <c r="E4" s="57"/>
      <c r="F4" s="60" t="s">
        <v>41</v>
      </c>
      <c r="G4" s="59"/>
      <c r="H4" s="58"/>
      <c r="I4" s="58"/>
      <c r="J4" s="58"/>
      <c r="K4" s="58"/>
      <c r="L4" s="57"/>
      <c r="M4" s="57"/>
      <c r="N4" s="57"/>
      <c r="O4" s="57"/>
      <c r="P4" s="57"/>
    </row>
    <row r="5" spans="1:16" s="48" customFormat="1" ht="27" customHeight="1">
      <c r="A5" s="56"/>
      <c r="B5" s="55" t="s">
        <v>40</v>
      </c>
      <c r="C5" s="50" t="s">
        <v>39</v>
      </c>
      <c r="D5" s="50"/>
      <c r="E5" s="49"/>
      <c r="F5" s="49"/>
      <c r="G5" s="49"/>
      <c r="H5" s="54" t="s">
        <v>38</v>
      </c>
      <c r="I5" s="53"/>
      <c r="J5" s="52" t="s">
        <v>37</v>
      </c>
      <c r="K5" s="51" t="s">
        <v>36</v>
      </c>
      <c r="L5" s="50" t="s">
        <v>35</v>
      </c>
      <c r="M5" s="50"/>
      <c r="N5" s="49"/>
      <c r="O5" s="49"/>
      <c r="P5" s="49"/>
    </row>
    <row r="6" spans="1:16" s="41" customFormat="1" ht="33.75">
      <c r="A6" s="47" t="s">
        <v>34</v>
      </c>
      <c r="B6" s="46" t="s">
        <v>33</v>
      </c>
      <c r="C6" s="42" t="s">
        <v>27</v>
      </c>
      <c r="D6" s="42" t="s">
        <v>26</v>
      </c>
      <c r="E6" s="42" t="s">
        <v>25</v>
      </c>
      <c r="F6" s="42" t="s">
        <v>24</v>
      </c>
      <c r="G6" s="42" t="s">
        <v>32</v>
      </c>
      <c r="H6" s="45" t="s">
        <v>31</v>
      </c>
      <c r="I6" s="44" t="s">
        <v>30</v>
      </c>
      <c r="J6" s="43" t="s">
        <v>29</v>
      </c>
      <c r="K6" s="43" t="s">
        <v>28</v>
      </c>
      <c r="L6" s="42" t="s">
        <v>27</v>
      </c>
      <c r="M6" s="42" t="s">
        <v>26</v>
      </c>
      <c r="N6" s="42" t="s">
        <v>25</v>
      </c>
      <c r="O6" s="42" t="s">
        <v>24</v>
      </c>
      <c r="P6" s="42" t="s">
        <v>23</v>
      </c>
    </row>
    <row r="7" spans="1:29" s="38" customFormat="1" ht="12.75">
      <c r="A7" s="39">
        <v>1993</v>
      </c>
      <c r="B7" s="34">
        <v>1657501</v>
      </c>
      <c r="C7" s="34">
        <v>504050</v>
      </c>
      <c r="D7" s="34">
        <v>459537</v>
      </c>
      <c r="E7" s="34">
        <v>842904</v>
      </c>
      <c r="F7" s="34">
        <v>453766</v>
      </c>
      <c r="G7" s="34">
        <v>316318</v>
      </c>
      <c r="H7" s="40"/>
      <c r="I7" s="30">
        <v>100</v>
      </c>
      <c r="J7" s="35">
        <v>8718.561</v>
      </c>
      <c r="K7" s="30">
        <f>B7/J7</f>
        <v>190.11176270946547</v>
      </c>
      <c r="L7" s="29">
        <f>+C7/B7*100</f>
        <v>30.410238063204787</v>
      </c>
      <c r="M7" s="29">
        <f>+D7/B7*100</f>
        <v>27.724689155541988</v>
      </c>
      <c r="N7" s="29">
        <f>+E7/B7*100</f>
        <v>50.85390597049414</v>
      </c>
      <c r="O7" s="29">
        <f>+F7/B7*100</f>
        <v>27.37651440330956</v>
      </c>
      <c r="P7" s="29">
        <f>+G7/B7*100</f>
        <v>19.084030718533505</v>
      </c>
      <c r="Q7" s="30"/>
      <c r="R7" s="35"/>
      <c r="S7" s="37"/>
      <c r="T7" s="35"/>
      <c r="U7" s="35"/>
      <c r="V7" s="35"/>
      <c r="X7" s="34"/>
      <c r="Y7" s="34"/>
      <c r="Z7" s="34"/>
      <c r="AA7" s="34"/>
      <c r="AB7" s="34"/>
      <c r="AC7" s="34"/>
    </row>
    <row r="8" spans="1:29" s="38" customFormat="1" ht="12">
      <c r="A8" s="39">
        <v>1994</v>
      </c>
      <c r="B8" s="34">
        <v>1767223</v>
      </c>
      <c r="C8" s="34">
        <v>593757</v>
      </c>
      <c r="D8" s="34">
        <v>534467</v>
      </c>
      <c r="E8" s="34">
        <v>880725</v>
      </c>
      <c r="F8" s="34">
        <v>466381</v>
      </c>
      <c r="G8" s="34">
        <v>360827</v>
      </c>
      <c r="H8" s="30">
        <v>3.9</v>
      </c>
      <c r="I8" s="30">
        <v>103.9</v>
      </c>
      <c r="J8" s="35">
        <v>8780.745</v>
      </c>
      <c r="K8" s="30">
        <f>B8/J8</f>
        <v>201.26116861382488</v>
      </c>
      <c r="L8" s="29">
        <f>+C8/B8*100</f>
        <v>33.59830649555828</v>
      </c>
      <c r="M8" s="29">
        <f>+D8/B8*100</f>
        <v>30.243325262290043</v>
      </c>
      <c r="N8" s="29">
        <f>+E8/B8*100</f>
        <v>49.8366646427757</v>
      </c>
      <c r="O8" s="29">
        <f>+F8/B8*100</f>
        <v>26.390613974580457</v>
      </c>
      <c r="P8" s="29">
        <f>+G8/B8*100</f>
        <v>20.4177401493756</v>
      </c>
      <c r="Q8" s="30"/>
      <c r="R8" s="35"/>
      <c r="S8" s="37"/>
      <c r="T8" s="35"/>
      <c r="U8" s="35"/>
      <c r="V8" s="35"/>
      <c r="W8" s="35"/>
      <c r="X8" s="34"/>
      <c r="Y8" s="34"/>
      <c r="Z8" s="34"/>
      <c r="AA8" s="34"/>
      <c r="AB8" s="34"/>
      <c r="AC8" s="34"/>
    </row>
    <row r="9" spans="1:31" s="38" customFormat="1" ht="12">
      <c r="A9" s="39">
        <v>1995</v>
      </c>
      <c r="B9" s="34">
        <v>1906773</v>
      </c>
      <c r="C9" s="34">
        <v>707871</v>
      </c>
      <c r="D9" s="34">
        <v>600184</v>
      </c>
      <c r="E9" s="34">
        <v>915713</v>
      </c>
      <c r="F9" s="34">
        <v>485877</v>
      </c>
      <c r="G9" s="34">
        <v>397496</v>
      </c>
      <c r="H9" s="30">
        <v>3.9</v>
      </c>
      <c r="I9" s="30">
        <v>108</v>
      </c>
      <c r="J9" s="35">
        <v>8826.9385</v>
      </c>
      <c r="K9" s="30">
        <f>B9/J9</f>
        <v>216.0174787668454</v>
      </c>
      <c r="L9" s="29">
        <f>+C9/B9*100</f>
        <v>37.12403101994836</v>
      </c>
      <c r="M9" s="29">
        <f>+D9/B9*100</f>
        <v>31.47642640209401</v>
      </c>
      <c r="N9" s="29">
        <f>+E9/B9*100</f>
        <v>48.02422732018966</v>
      </c>
      <c r="O9" s="29">
        <f>+F9/B9*100</f>
        <v>25.481638349189968</v>
      </c>
      <c r="P9" s="29">
        <f>+G9/B9*100</f>
        <v>20.846529712766017</v>
      </c>
      <c r="Q9" s="30"/>
      <c r="R9" s="35"/>
      <c r="S9" s="37"/>
      <c r="T9" s="35"/>
      <c r="U9" s="35"/>
      <c r="V9" s="35"/>
      <c r="W9" s="35"/>
      <c r="X9" s="34"/>
      <c r="Y9" s="34"/>
      <c r="Z9" s="34"/>
      <c r="AA9" s="34"/>
      <c r="AB9" s="34"/>
      <c r="AC9" s="34"/>
      <c r="AD9" s="35"/>
      <c r="AE9" s="35"/>
    </row>
    <row r="10" spans="1:31" s="38" customFormat="1" ht="12">
      <c r="A10" s="39">
        <v>1996</v>
      </c>
      <c r="B10" s="34">
        <v>1956434</v>
      </c>
      <c r="C10" s="34">
        <v>704881</v>
      </c>
      <c r="D10" s="34">
        <v>596901</v>
      </c>
      <c r="E10" s="34">
        <v>939812</v>
      </c>
      <c r="F10" s="34">
        <v>505460</v>
      </c>
      <c r="G10" s="34">
        <v>403182</v>
      </c>
      <c r="H10" s="30">
        <v>1.6</v>
      </c>
      <c r="I10" s="30">
        <v>109.7</v>
      </c>
      <c r="J10" s="35">
        <v>8840.9975</v>
      </c>
      <c r="K10" s="30">
        <f>B10/J10</f>
        <v>221.2910930016664</v>
      </c>
      <c r="L10" s="29">
        <f>+C10/B10*100</f>
        <v>36.028866805626976</v>
      </c>
      <c r="M10" s="29">
        <f>+D10/B10*100</f>
        <v>30.509641521257553</v>
      </c>
      <c r="N10" s="29">
        <f>+E10/B10*100</f>
        <v>48.03698974767357</v>
      </c>
      <c r="O10" s="29">
        <f>+F10/B10*100</f>
        <v>25.835780813459593</v>
      </c>
      <c r="P10" s="29">
        <f>+G10/B10*100</f>
        <v>20.608004154497415</v>
      </c>
      <c r="Q10" s="30"/>
      <c r="R10" s="35"/>
      <c r="S10" s="37"/>
      <c r="T10" s="35"/>
      <c r="U10" s="35"/>
      <c r="V10" s="35"/>
      <c r="W10" s="35"/>
      <c r="X10" s="34"/>
      <c r="Y10" s="34"/>
      <c r="Z10" s="34"/>
      <c r="AA10" s="34"/>
      <c r="AB10" s="34"/>
      <c r="AC10" s="34"/>
      <c r="AD10" s="35"/>
      <c r="AE10" s="35"/>
    </row>
    <row r="11" spans="1:31" s="38" customFormat="1" ht="12">
      <c r="A11" s="39">
        <v>1997</v>
      </c>
      <c r="B11" s="34">
        <v>2047269</v>
      </c>
      <c r="C11" s="34">
        <v>801137</v>
      </c>
      <c r="D11" s="34">
        <v>673075</v>
      </c>
      <c r="E11" s="34">
        <v>981854</v>
      </c>
      <c r="F11" s="34">
        <v>518199</v>
      </c>
      <c r="G11" s="34">
        <v>419154</v>
      </c>
      <c r="H11" s="30">
        <v>3.1</v>
      </c>
      <c r="I11" s="30">
        <v>113.1</v>
      </c>
      <c r="J11" s="35">
        <v>8846.062</v>
      </c>
      <c r="K11" s="30">
        <f>B11/J11</f>
        <v>231.43281157197407</v>
      </c>
      <c r="L11" s="29">
        <f>+C11/B11*100</f>
        <v>39.13198509819667</v>
      </c>
      <c r="M11" s="29">
        <f>+D11/B11*100</f>
        <v>32.87672504199497</v>
      </c>
      <c r="N11" s="29">
        <f>+E11/B11*100</f>
        <v>47.9592080962492</v>
      </c>
      <c r="O11" s="29">
        <f>+F11/B11*100</f>
        <v>25.311720150112173</v>
      </c>
      <c r="P11" s="29">
        <f>+G11/B11*100</f>
        <v>20.47381169743693</v>
      </c>
      <c r="Q11" s="30"/>
      <c r="R11" s="35"/>
      <c r="S11" s="37"/>
      <c r="T11" s="35"/>
      <c r="U11" s="35"/>
      <c r="V11" s="35"/>
      <c r="W11" s="35"/>
      <c r="X11" s="34"/>
      <c r="Y11" s="34"/>
      <c r="Z11" s="34"/>
      <c r="AA11" s="34"/>
      <c r="AB11" s="34"/>
      <c r="AC11" s="34"/>
      <c r="AD11" s="35"/>
      <c r="AE11" s="35"/>
    </row>
    <row r="12" spans="1:31" s="38" customFormat="1" ht="12">
      <c r="A12" s="39">
        <v>1998</v>
      </c>
      <c r="B12" s="34">
        <v>2152905</v>
      </c>
      <c r="C12" s="34">
        <v>861614</v>
      </c>
      <c r="D12" s="34">
        <v>738864</v>
      </c>
      <c r="E12" s="34">
        <v>1018994</v>
      </c>
      <c r="F12" s="34">
        <v>546269</v>
      </c>
      <c r="G12" s="34">
        <v>464892</v>
      </c>
      <c r="H12" s="30">
        <v>4.3</v>
      </c>
      <c r="I12" s="30">
        <v>118</v>
      </c>
      <c r="J12" s="35">
        <v>8850.9735</v>
      </c>
      <c r="K12" s="30">
        <f>B12/J12</f>
        <v>243.23934536692488</v>
      </c>
      <c r="L12" s="29">
        <f>+C12/B12*100</f>
        <v>40.020994888302084</v>
      </c>
      <c r="M12" s="29">
        <f>+D12/B12*100</f>
        <v>34.31939635051245</v>
      </c>
      <c r="N12" s="29">
        <f>+E12/B12*100</f>
        <v>47.33111772233331</v>
      </c>
      <c r="O12" s="29">
        <f>+F12/B12*100</f>
        <v>25.373576632503525</v>
      </c>
      <c r="P12" s="29">
        <f>+G12/B12*100</f>
        <v>21.593707107373525</v>
      </c>
      <c r="Q12" s="30"/>
      <c r="R12" s="35"/>
      <c r="S12" s="37"/>
      <c r="T12" s="35"/>
      <c r="U12" s="35"/>
      <c r="V12" s="35"/>
      <c r="W12" s="35"/>
      <c r="X12" s="34"/>
      <c r="Y12" s="34"/>
      <c r="Z12" s="34"/>
      <c r="AA12" s="34"/>
      <c r="AB12" s="34"/>
      <c r="AC12" s="34"/>
      <c r="AD12" s="35"/>
      <c r="AE12" s="35"/>
    </row>
    <row r="13" spans="1:31" s="38" customFormat="1" ht="12">
      <c r="A13" s="39">
        <v>1999</v>
      </c>
      <c r="B13" s="34">
        <v>2264494</v>
      </c>
      <c r="C13" s="34">
        <v>908321</v>
      </c>
      <c r="D13" s="34">
        <v>787748</v>
      </c>
      <c r="E13" s="34">
        <v>1075749</v>
      </c>
      <c r="F13" s="34">
        <v>575080</v>
      </c>
      <c r="G13" s="34">
        <v>493092</v>
      </c>
      <c r="H13" s="30">
        <v>4.2</v>
      </c>
      <c r="I13" s="30">
        <v>123</v>
      </c>
      <c r="J13" s="35">
        <v>8857.874</v>
      </c>
      <c r="K13" s="30">
        <f>B13/J13</f>
        <v>255.64757412444567</v>
      </c>
      <c r="L13" s="29">
        <f>+C13/B13*100</f>
        <v>40.11143328266712</v>
      </c>
      <c r="M13" s="29">
        <f>+D13/B13*100</f>
        <v>34.786932533272335</v>
      </c>
      <c r="N13" s="29">
        <f>+E13/B13*100</f>
        <v>47.50504969322065</v>
      </c>
      <c r="O13" s="29">
        <f>+F13/B13*100</f>
        <v>25.39551882230644</v>
      </c>
      <c r="P13" s="29">
        <f>+G13/B13*100</f>
        <v>21.774930735078122</v>
      </c>
      <c r="Q13" s="30"/>
      <c r="R13" s="35"/>
      <c r="S13" s="37"/>
      <c r="T13" s="35"/>
      <c r="U13" s="35"/>
      <c r="V13" s="35"/>
      <c r="W13" s="35"/>
      <c r="X13" s="34"/>
      <c r="Y13" s="34"/>
      <c r="Z13" s="34"/>
      <c r="AA13" s="34"/>
      <c r="AB13" s="34"/>
      <c r="AC13" s="34"/>
      <c r="AD13" s="35"/>
      <c r="AE13" s="35"/>
    </row>
    <row r="14" spans="1:31" s="38" customFormat="1" ht="12">
      <c r="A14" s="39">
        <v>2000</v>
      </c>
      <c r="B14" s="34">
        <v>2408151</v>
      </c>
      <c r="C14" s="34">
        <v>1041729</v>
      </c>
      <c r="D14" s="34">
        <v>920373</v>
      </c>
      <c r="E14" s="34">
        <v>1144322</v>
      </c>
      <c r="F14" s="34">
        <v>590765</v>
      </c>
      <c r="G14" s="34">
        <v>551708</v>
      </c>
      <c r="H14" s="30">
        <v>4.8</v>
      </c>
      <c r="I14" s="30">
        <v>128.8</v>
      </c>
      <c r="J14" s="35">
        <v>8872.109</v>
      </c>
      <c r="K14" s="30">
        <f>B14/J14</f>
        <v>271.42937490961845</v>
      </c>
      <c r="L14" s="29">
        <f>+C14/B14*100</f>
        <v>43.25845846045369</v>
      </c>
      <c r="M14" s="29">
        <f>+D14/B14*100</f>
        <v>38.219073471721664</v>
      </c>
      <c r="N14" s="29">
        <f>+E14/B14*100</f>
        <v>47.5186979554023</v>
      </c>
      <c r="O14" s="29">
        <f>+F14/B14*100</f>
        <v>24.531891895483298</v>
      </c>
      <c r="P14" s="29">
        <f>+G14/B14*100</f>
        <v>22.910025160382386</v>
      </c>
      <c r="Q14" s="30"/>
      <c r="R14" s="35"/>
      <c r="S14" s="37"/>
      <c r="T14" s="35"/>
      <c r="U14" s="35"/>
      <c r="V14" s="35"/>
      <c r="W14" s="35"/>
      <c r="X14" s="34"/>
      <c r="Y14" s="34"/>
      <c r="Z14" s="34"/>
      <c r="AA14" s="34"/>
      <c r="AB14" s="34"/>
      <c r="AC14" s="34"/>
      <c r="AD14" s="35"/>
      <c r="AE14" s="35"/>
    </row>
    <row r="15" spans="1:31" s="38" customFormat="1" ht="12">
      <c r="A15" s="39">
        <v>2001</v>
      </c>
      <c r="B15" s="34">
        <v>2503731</v>
      </c>
      <c r="C15" s="34">
        <v>1074620</v>
      </c>
      <c r="D15" s="34">
        <v>943094</v>
      </c>
      <c r="E15" s="34">
        <v>1177967</v>
      </c>
      <c r="F15" s="34">
        <v>619352</v>
      </c>
      <c r="G15" s="34">
        <v>574886</v>
      </c>
      <c r="H15" s="30">
        <v>1.4</v>
      </c>
      <c r="I15" s="30">
        <v>130.7</v>
      </c>
      <c r="J15" s="35">
        <v>8895.96</v>
      </c>
      <c r="K15" s="30">
        <f>B15/J15</f>
        <v>281.44584732845027</v>
      </c>
      <c r="L15" s="29">
        <f>+C15/B15*100</f>
        <v>42.92074508004254</v>
      </c>
      <c r="M15" s="29">
        <f>+D15/B15*100</f>
        <v>37.66754495590781</v>
      </c>
      <c r="N15" s="29">
        <f>+E15/B15*100</f>
        <v>47.04846487102648</v>
      </c>
      <c r="O15" s="29">
        <f>+F15/B15*100</f>
        <v>24.737162259044602</v>
      </c>
      <c r="P15" s="29">
        <f>+G15/B15*100</f>
        <v>22.961172745794176</v>
      </c>
      <c r="Q15" s="30"/>
      <c r="R15" s="35"/>
      <c r="S15" s="37"/>
      <c r="T15" s="35"/>
      <c r="U15" s="35"/>
      <c r="V15" s="35"/>
      <c r="W15" s="35"/>
      <c r="X15" s="34"/>
      <c r="Y15" s="34"/>
      <c r="Z15" s="34"/>
      <c r="AA15" s="34"/>
      <c r="AB15" s="34"/>
      <c r="AC15" s="34"/>
      <c r="AD15" s="35"/>
      <c r="AE15" s="35"/>
    </row>
    <row r="16" spans="1:31" s="38" customFormat="1" ht="12">
      <c r="A16" s="39">
        <v>2002</v>
      </c>
      <c r="B16" s="34">
        <v>2598336</v>
      </c>
      <c r="C16" s="34">
        <v>1071738</v>
      </c>
      <c r="D16" s="34">
        <v>934662</v>
      </c>
      <c r="E16" s="34">
        <v>1224686</v>
      </c>
      <c r="F16" s="34">
        <v>661318</v>
      </c>
      <c r="G16" s="34">
        <v>575256</v>
      </c>
      <c r="H16" s="30">
        <v>2.2</v>
      </c>
      <c r="I16" s="30">
        <v>133.6</v>
      </c>
      <c r="J16" s="35">
        <v>8924.958</v>
      </c>
      <c r="K16" s="30">
        <f>B16/J16</f>
        <v>291.1314540639855</v>
      </c>
      <c r="L16" s="29">
        <f>+C16/B16*100</f>
        <v>41.24709044557748</v>
      </c>
      <c r="M16" s="29">
        <f>+D16/B16*100</f>
        <v>35.97156026010493</v>
      </c>
      <c r="N16" s="29">
        <f>+E16/B16*100</f>
        <v>47.13347311510136</v>
      </c>
      <c r="O16" s="29">
        <f>+F16/B16*100</f>
        <v>25.451596714204783</v>
      </c>
      <c r="P16" s="29">
        <f>+G16/B16*100</f>
        <v>22.13939998522131</v>
      </c>
      <c r="Q16" s="30"/>
      <c r="R16" s="35"/>
      <c r="S16" s="37"/>
      <c r="T16" s="35"/>
      <c r="U16" s="35"/>
      <c r="V16" s="35"/>
      <c r="W16" s="35"/>
      <c r="X16" s="34"/>
      <c r="Y16" s="34"/>
      <c r="Z16" s="34"/>
      <c r="AA16" s="34"/>
      <c r="AB16" s="34"/>
      <c r="AC16" s="34"/>
      <c r="AD16" s="35"/>
      <c r="AE16" s="35"/>
    </row>
    <row r="17" spans="1:31" s="38" customFormat="1" ht="12">
      <c r="A17" s="39">
        <v>2003</v>
      </c>
      <c r="B17" s="34">
        <v>2703551</v>
      </c>
      <c r="C17" s="34">
        <v>1090226</v>
      </c>
      <c r="D17" s="34">
        <v>944077</v>
      </c>
      <c r="E17" s="34">
        <v>1268930</v>
      </c>
      <c r="F17" s="34">
        <v>695156</v>
      </c>
      <c r="G17" s="34">
        <v>593316</v>
      </c>
      <c r="H17" s="30">
        <v>2.3</v>
      </c>
      <c r="I17" s="30">
        <v>136.7</v>
      </c>
      <c r="J17" s="35">
        <v>8958.229</v>
      </c>
      <c r="K17" s="30">
        <f>B17/J17</f>
        <v>301.79525439682334</v>
      </c>
      <c r="L17" s="29">
        <f>+C17/B17*100</f>
        <v>40.32570497098076</v>
      </c>
      <c r="M17" s="29">
        <f>+D17/B17*100</f>
        <v>34.919888694535445</v>
      </c>
      <c r="N17" s="29">
        <f>+E17/B17*100</f>
        <v>46.9356782986524</v>
      </c>
      <c r="O17" s="29">
        <f>+F17/B17*100</f>
        <v>25.712701554363132</v>
      </c>
      <c r="P17" s="29">
        <f>+G17/B17*100</f>
        <v>21.945803870539155</v>
      </c>
      <c r="Q17" s="30"/>
      <c r="R17" s="35"/>
      <c r="S17" s="37"/>
      <c r="T17" s="35"/>
      <c r="U17" s="35"/>
      <c r="V17" s="35"/>
      <c r="W17" s="35"/>
      <c r="X17" s="34"/>
      <c r="Y17" s="34"/>
      <c r="Z17" s="34"/>
      <c r="AA17" s="34"/>
      <c r="AB17" s="34"/>
      <c r="AC17" s="34"/>
      <c r="AD17" s="35"/>
      <c r="AE17" s="35"/>
    </row>
    <row r="18" spans="1:31" s="38" customFormat="1" ht="12">
      <c r="A18" s="33">
        <v>2004</v>
      </c>
      <c r="B18" s="34">
        <v>2830194</v>
      </c>
      <c r="C18" s="34">
        <v>1208228</v>
      </c>
      <c r="D18" s="34">
        <v>1016054</v>
      </c>
      <c r="E18" s="34">
        <v>1311374</v>
      </c>
      <c r="F18" s="34">
        <v>708152</v>
      </c>
      <c r="G18" s="34">
        <v>618494</v>
      </c>
      <c r="H18" s="30">
        <v>4.3</v>
      </c>
      <c r="I18" s="30">
        <v>142.6</v>
      </c>
      <c r="J18" s="35">
        <v>8993.531</v>
      </c>
      <c r="K18" s="30">
        <f>B18/J18</f>
        <v>314.69219375571174</v>
      </c>
      <c r="L18" s="29">
        <f>+C18/B18*100</f>
        <v>42.69064240825894</v>
      </c>
      <c r="M18" s="29">
        <f>+D18/B18*100</f>
        <v>35.90050717371318</v>
      </c>
      <c r="N18" s="29">
        <f>+E18/B18*100</f>
        <v>46.33512755662686</v>
      </c>
      <c r="O18" s="29">
        <f>+F18/B18*100</f>
        <v>25.02132362657825</v>
      </c>
      <c r="P18" s="29">
        <f>+G18/B18*100</f>
        <v>21.853413582249132</v>
      </c>
      <c r="Q18" s="30"/>
      <c r="R18" s="35"/>
      <c r="S18" s="37"/>
      <c r="T18" s="35"/>
      <c r="U18" s="35"/>
      <c r="V18" s="35"/>
      <c r="W18" s="35"/>
      <c r="X18" s="34"/>
      <c r="Y18" s="34"/>
      <c r="Z18" s="34"/>
      <c r="AA18" s="34"/>
      <c r="AB18" s="34"/>
      <c r="AC18" s="34"/>
      <c r="AD18" s="35"/>
      <c r="AE18" s="35"/>
    </row>
    <row r="19" spans="1:31" s="38" customFormat="1" ht="12">
      <c r="A19" s="33">
        <v>2005</v>
      </c>
      <c r="B19" s="34">
        <v>2931085</v>
      </c>
      <c r="C19" s="34">
        <v>1319442</v>
      </c>
      <c r="D19" s="34">
        <v>1135385</v>
      </c>
      <c r="E19" s="34">
        <v>1364270</v>
      </c>
      <c r="F19" s="34">
        <v>729742</v>
      </c>
      <c r="G19" s="34">
        <v>653016</v>
      </c>
      <c r="H19" s="30">
        <v>2.9</v>
      </c>
      <c r="I19" s="30">
        <v>146.7</v>
      </c>
      <c r="J19" s="35">
        <v>9029.572</v>
      </c>
      <c r="K19" s="30">
        <f>B19/J19</f>
        <v>324.60951637574846</v>
      </c>
      <c r="L19" s="29">
        <f>+C19/B19*100</f>
        <v>45.01548061553998</v>
      </c>
      <c r="M19" s="29">
        <f>+D19/B19*100</f>
        <v>38.73599707957975</v>
      </c>
      <c r="N19" s="29">
        <f>+E19/B19*100</f>
        <v>46.54488013824232</v>
      </c>
      <c r="O19" s="29">
        <f>+F19/B19*100</f>
        <v>24.896650898899214</v>
      </c>
      <c r="P19" s="29">
        <f>+G19/B19*100</f>
        <v>22.27898542689823</v>
      </c>
      <c r="Q19" s="30"/>
      <c r="R19" s="35"/>
      <c r="S19" s="37"/>
      <c r="T19" s="35"/>
      <c r="U19" s="35"/>
      <c r="V19" s="35"/>
      <c r="W19" s="35"/>
      <c r="X19" s="34"/>
      <c r="Y19" s="34"/>
      <c r="Z19" s="34"/>
      <c r="AA19" s="34"/>
      <c r="AB19" s="34"/>
      <c r="AC19" s="34"/>
      <c r="AD19" s="35"/>
      <c r="AE19" s="35"/>
    </row>
    <row r="20" spans="1:31" s="38" customFormat="1" ht="12">
      <c r="A20" s="33">
        <v>2006</v>
      </c>
      <c r="B20" s="34">
        <v>3121668</v>
      </c>
      <c r="C20" s="34">
        <v>1482400</v>
      </c>
      <c r="D20" s="34">
        <v>1270768</v>
      </c>
      <c r="E20" s="34">
        <v>1415220</v>
      </c>
      <c r="F20" s="34">
        <v>768844</v>
      </c>
      <c r="G20" s="34">
        <v>725972</v>
      </c>
      <c r="H20" s="30">
        <v>4.7</v>
      </c>
      <c r="I20" s="30">
        <v>153.5</v>
      </c>
      <c r="J20" s="35">
        <v>9080.5045</v>
      </c>
      <c r="K20" s="30">
        <f>B20/J20</f>
        <v>343.77693442032876</v>
      </c>
      <c r="L20" s="29">
        <f>+C20/B20*100</f>
        <v>47.48743300056252</v>
      </c>
      <c r="M20" s="29">
        <f>+D20/B20*100</f>
        <v>40.7079804771039</v>
      </c>
      <c r="N20" s="29">
        <f>+E20/B20*100</f>
        <v>45.33537839385867</v>
      </c>
      <c r="O20" s="29">
        <f>+F20/B20*100</f>
        <v>24.62926871147092</v>
      </c>
      <c r="P20" s="29">
        <f>+G20/B20*100</f>
        <v>23.2559003712118</v>
      </c>
      <c r="Q20" s="30"/>
      <c r="R20" s="35"/>
      <c r="S20" s="37"/>
      <c r="T20" s="35"/>
      <c r="U20" s="35"/>
      <c r="V20" s="35"/>
      <c r="W20" s="35"/>
      <c r="X20" s="34"/>
      <c r="Y20" s="34"/>
      <c r="Z20" s="34"/>
      <c r="AA20" s="34"/>
      <c r="AB20" s="34"/>
      <c r="AC20" s="34"/>
      <c r="AD20" s="35"/>
      <c r="AE20" s="35"/>
    </row>
    <row r="21" spans="1:31" ht="12">
      <c r="A21" s="33">
        <v>2007</v>
      </c>
      <c r="B21" s="34">
        <v>3320278</v>
      </c>
      <c r="C21" s="34">
        <v>1580793</v>
      </c>
      <c r="D21" s="34">
        <v>1379636</v>
      </c>
      <c r="E21" s="34">
        <v>1491253</v>
      </c>
      <c r="F21" s="34">
        <v>801733</v>
      </c>
      <c r="G21" s="34">
        <v>826135</v>
      </c>
      <c r="H21" s="30">
        <v>3.4</v>
      </c>
      <c r="I21" s="30">
        <v>158.8</v>
      </c>
      <c r="J21" s="35">
        <v>9148.092</v>
      </c>
      <c r="K21" s="30">
        <f>B21/J21</f>
        <v>362.94759606702684</v>
      </c>
      <c r="L21" s="29">
        <f>+C21/B21*100</f>
        <v>47.61026034566985</v>
      </c>
      <c r="M21" s="29">
        <f>+D21/B21*100</f>
        <v>41.55182186551849</v>
      </c>
      <c r="N21" s="29">
        <f>+E21/B21*100</f>
        <v>44.913498207077836</v>
      </c>
      <c r="O21" s="29">
        <f>+F21/B21*100</f>
        <v>24.146562426399235</v>
      </c>
      <c r="P21" s="29">
        <f>+G21/B21*100</f>
        <v>24.881500886371562</v>
      </c>
      <c r="Q21" s="30"/>
      <c r="R21" s="35"/>
      <c r="S21" s="37"/>
      <c r="T21" s="20"/>
      <c r="U21" s="20"/>
      <c r="V21" s="20"/>
      <c r="W21" s="20"/>
      <c r="X21" s="34"/>
      <c r="Y21" s="34"/>
      <c r="Z21" s="34"/>
      <c r="AA21" s="34"/>
      <c r="AB21" s="34"/>
      <c r="AC21" s="34"/>
      <c r="AD21" s="35"/>
      <c r="AE21" s="35"/>
    </row>
    <row r="22" spans="1:31" ht="12">
      <c r="A22" s="33">
        <v>2008</v>
      </c>
      <c r="B22" s="34">
        <v>3412253</v>
      </c>
      <c r="C22" s="34">
        <v>1674970</v>
      </c>
      <c r="D22" s="34">
        <v>1483553</v>
      </c>
      <c r="E22" s="34">
        <v>1541044</v>
      </c>
      <c r="F22" s="34">
        <v>840695</v>
      </c>
      <c r="G22" s="34">
        <v>839097</v>
      </c>
      <c r="H22" s="30">
        <v>-0.5</v>
      </c>
      <c r="I22" s="30">
        <v>158.1</v>
      </c>
      <c r="J22" s="35">
        <v>9219.637</v>
      </c>
      <c r="K22" s="30">
        <f>B22/J22</f>
        <v>370.10708773024356</v>
      </c>
      <c r="L22" s="29">
        <f>+C22/B22*100</f>
        <v>49.086922921600475</v>
      </c>
      <c r="M22" s="29">
        <f>+D22/B22*100</f>
        <v>43.477227509214586</v>
      </c>
      <c r="N22" s="29">
        <f>+E22/B22*100</f>
        <v>45.16206740824904</v>
      </c>
      <c r="O22" s="29">
        <f>+F22/B22*100</f>
        <v>24.637534203940913</v>
      </c>
      <c r="P22" s="29">
        <f>+G22/B22*100</f>
        <v>24.590702975424154</v>
      </c>
      <c r="Q22" s="30"/>
      <c r="R22" s="35"/>
      <c r="S22" s="37"/>
      <c r="T22" s="20"/>
      <c r="U22" s="20"/>
      <c r="V22" s="20"/>
      <c r="W22" s="20"/>
      <c r="X22" s="34"/>
      <c r="Y22" s="34"/>
      <c r="Z22" s="34"/>
      <c r="AA22" s="34"/>
      <c r="AB22" s="34"/>
      <c r="AC22" s="34"/>
      <c r="AD22" s="35"/>
      <c r="AE22" s="35"/>
    </row>
    <row r="23" spans="1:31" ht="12">
      <c r="A23" s="33">
        <v>2009</v>
      </c>
      <c r="B23" s="34">
        <v>3341167</v>
      </c>
      <c r="C23" s="34">
        <v>1451870</v>
      </c>
      <c r="D23" s="34">
        <v>1271477</v>
      </c>
      <c r="E23" s="34">
        <v>1589234</v>
      </c>
      <c r="F23" s="34">
        <v>868671</v>
      </c>
      <c r="G23" s="34">
        <v>702869</v>
      </c>
      <c r="H23" s="30">
        <v>-4.3</v>
      </c>
      <c r="I23" s="30">
        <v>151.2</v>
      </c>
      <c r="J23" s="35">
        <v>9298.5145</v>
      </c>
      <c r="K23" s="30">
        <f>B23/J23</f>
        <v>359.3226638513066</v>
      </c>
      <c r="L23" s="29">
        <f>+C23/B23*100</f>
        <v>43.453978804411754</v>
      </c>
      <c r="M23" s="29">
        <f>+D23/B23*100</f>
        <v>38.05487723301469</v>
      </c>
      <c r="N23" s="29">
        <f>+E23/B23*100</f>
        <v>47.56523693667512</v>
      </c>
      <c r="O23" s="29">
        <f>+F23/B23*100</f>
        <v>25.99902968034821</v>
      </c>
      <c r="P23" s="29">
        <f>+G23/B23*100</f>
        <v>21.036631811579607</v>
      </c>
      <c r="Q23" s="30"/>
      <c r="R23" s="35"/>
      <c r="S23" s="37"/>
      <c r="T23" s="20"/>
      <c r="U23" s="20"/>
      <c r="V23" s="20"/>
      <c r="W23" s="20"/>
      <c r="X23" s="34"/>
      <c r="Y23" s="34"/>
      <c r="Z23" s="34"/>
      <c r="AA23" s="34"/>
      <c r="AB23" s="34"/>
      <c r="AC23" s="34"/>
      <c r="AD23" s="35"/>
      <c r="AE23" s="35"/>
    </row>
    <row r="24" spans="1:31" ht="12">
      <c r="A24" s="33">
        <v>2010</v>
      </c>
      <c r="B24" s="34">
        <v>3573581</v>
      </c>
      <c r="C24" s="34">
        <v>1596635</v>
      </c>
      <c r="D24" s="34">
        <v>1414049</v>
      </c>
      <c r="E24" s="34">
        <v>1675876</v>
      </c>
      <c r="F24" s="34">
        <v>894552</v>
      </c>
      <c r="G24" s="34">
        <v>820567</v>
      </c>
      <c r="H24" s="30">
        <v>6</v>
      </c>
      <c r="I24" s="30">
        <v>160.2</v>
      </c>
      <c r="J24" s="35">
        <v>9378.126</v>
      </c>
      <c r="K24" s="30">
        <f>B24/J24</f>
        <v>381.05491438268155</v>
      </c>
      <c r="L24" s="29">
        <f>+C24/B24*100</f>
        <v>44.678852948904755</v>
      </c>
      <c r="M24" s="29">
        <f>+D24/B24*100</f>
        <v>39.56952423913156</v>
      </c>
      <c r="N24" s="29">
        <f>+E24/B24*100</f>
        <v>46.896264559275416</v>
      </c>
      <c r="O24" s="29">
        <f>+F24/B24*100</f>
        <v>25.032369491554828</v>
      </c>
      <c r="P24" s="29">
        <f>+G24/B24*100</f>
        <v>22.962037239396558</v>
      </c>
      <c r="Q24" s="30"/>
      <c r="R24" s="35"/>
      <c r="S24" s="37"/>
      <c r="T24" s="20"/>
      <c r="U24" s="20"/>
      <c r="V24" s="20"/>
      <c r="W24" s="20"/>
      <c r="X24" s="34"/>
      <c r="Y24" s="34"/>
      <c r="Z24" s="34"/>
      <c r="AA24" s="34"/>
      <c r="AB24" s="34"/>
      <c r="AC24" s="34"/>
      <c r="AD24" s="35"/>
      <c r="AE24" s="35"/>
    </row>
    <row r="25" spans="1:31" ht="12">
      <c r="A25" s="33">
        <v>2011</v>
      </c>
      <c r="B25" s="34">
        <v>3727905</v>
      </c>
      <c r="C25" s="34">
        <v>1687667</v>
      </c>
      <c r="D25" s="34">
        <v>1510541</v>
      </c>
      <c r="E25" s="34">
        <v>1732625</v>
      </c>
      <c r="F25" s="34">
        <v>929635</v>
      </c>
      <c r="G25" s="34">
        <v>888519</v>
      </c>
      <c r="H25" s="30">
        <v>3.2</v>
      </c>
      <c r="I25" s="30">
        <v>165.3</v>
      </c>
      <c r="J25" s="35">
        <v>9449.2125</v>
      </c>
      <c r="K25" s="30">
        <f>B25/J25</f>
        <v>394.520178268824</v>
      </c>
      <c r="L25" s="29">
        <f>+C25/B25*100</f>
        <v>45.271191191835634</v>
      </c>
      <c r="M25" s="29">
        <f>+D25/B25*100</f>
        <v>40.51983620827247</v>
      </c>
      <c r="N25" s="29">
        <f>+E25/B25*100</f>
        <v>46.477176859388855</v>
      </c>
      <c r="O25" s="29">
        <f>+F25/B25*100</f>
        <v>24.93719662920595</v>
      </c>
      <c r="P25" s="29">
        <f>+G25/B25*100</f>
        <v>23.834271527842045</v>
      </c>
      <c r="Q25" s="35"/>
      <c r="R25" s="20"/>
      <c r="S25" s="37"/>
      <c r="T25" s="20"/>
      <c r="U25" s="20"/>
      <c r="V25" s="20"/>
      <c r="W25" s="20"/>
      <c r="X25" s="35"/>
      <c r="Y25" s="35"/>
      <c r="Z25" s="35"/>
      <c r="AA25" s="35"/>
      <c r="AB25" s="35"/>
      <c r="AC25" s="35"/>
      <c r="AD25" s="35"/>
      <c r="AE25" s="35"/>
    </row>
    <row r="26" spans="1:31" ht="12">
      <c r="A26" s="33">
        <v>2012</v>
      </c>
      <c r="B26" s="34">
        <v>3743086</v>
      </c>
      <c r="C26" s="34">
        <v>1685419</v>
      </c>
      <c r="D26" s="34">
        <v>1506769</v>
      </c>
      <c r="E26" s="34">
        <v>1754976</v>
      </c>
      <c r="F26" s="34">
        <v>963851</v>
      </c>
      <c r="G26" s="34">
        <v>845609</v>
      </c>
      <c r="H26" s="30">
        <v>-0.6</v>
      </c>
      <c r="I26" s="30">
        <v>164.4</v>
      </c>
      <c r="J26" s="35">
        <v>9519.374</v>
      </c>
      <c r="K26" s="30">
        <f>B26/J26</f>
        <v>393.2071583698676</v>
      </c>
      <c r="L26" s="29">
        <f>+C26/B26*100</f>
        <v>45.02752541619402</v>
      </c>
      <c r="M26" s="29">
        <f>+D26/B26*100</f>
        <v>40.254725646164694</v>
      </c>
      <c r="N26" s="29">
        <f>+E26/B26*100</f>
        <v>46.885804921393735</v>
      </c>
      <c r="O26" s="29">
        <f>+F26/B26*100</f>
        <v>25.75016977969515</v>
      </c>
      <c r="P26" s="29">
        <f>+G26/B26*100</f>
        <v>22.591225528881782</v>
      </c>
      <c r="Q26" s="35"/>
      <c r="R26" s="20"/>
      <c r="S26" s="37"/>
      <c r="T26" s="20"/>
      <c r="U26" s="20"/>
      <c r="V26" s="20"/>
      <c r="X26" s="35"/>
      <c r="Y26" s="35"/>
      <c r="Z26" s="35"/>
      <c r="AA26" s="35"/>
      <c r="AB26" s="35"/>
      <c r="AC26" s="35"/>
      <c r="AD26" s="35"/>
      <c r="AE26" s="35"/>
    </row>
    <row r="27" spans="1:19" ht="12">
      <c r="A27" s="33">
        <v>2013</v>
      </c>
      <c r="B27" s="34">
        <v>3822671</v>
      </c>
      <c r="C27" s="34">
        <v>1625660</v>
      </c>
      <c r="D27" s="34">
        <v>1463657</v>
      </c>
      <c r="E27" s="34">
        <v>1798274</v>
      </c>
      <c r="F27" s="34">
        <v>1001409</v>
      </c>
      <c r="G27" s="34">
        <v>860985</v>
      </c>
      <c r="H27" s="30">
        <v>1.2</v>
      </c>
      <c r="I27" s="30">
        <v>166.3</v>
      </c>
      <c r="J27" s="35">
        <v>9600.3785</v>
      </c>
      <c r="K27" s="30">
        <f>B27/J27</f>
        <v>398.1791967889599</v>
      </c>
      <c r="L27" s="29">
        <f>+C27/B27*100</f>
        <v>42.526809134241475</v>
      </c>
      <c r="M27" s="29">
        <f>+D27/B27*100</f>
        <v>38.28885614273371</v>
      </c>
      <c r="N27" s="29">
        <f>+E27/B27*100</f>
        <v>47.042342906308185</v>
      </c>
      <c r="O27" s="29">
        <f>+F27/B27*100</f>
        <v>26.196578256407626</v>
      </c>
      <c r="P27" s="29">
        <f>+G27/B27*100</f>
        <v>22.52312584577642</v>
      </c>
      <c r="R27" s="20"/>
      <c r="S27" s="37"/>
    </row>
    <row r="28" spans="1:16" ht="12">
      <c r="A28" s="33">
        <v>2014</v>
      </c>
      <c r="B28" s="36">
        <v>3992730</v>
      </c>
      <c r="C28" s="36">
        <v>1727501</v>
      </c>
      <c r="D28" s="36">
        <v>1583811</v>
      </c>
      <c r="E28" s="36">
        <v>1869107</v>
      </c>
      <c r="F28" s="36">
        <v>1041477</v>
      </c>
      <c r="G28" s="34">
        <v>938456</v>
      </c>
      <c r="H28" s="30">
        <v>2.7</v>
      </c>
      <c r="I28" s="30">
        <v>170.7</v>
      </c>
      <c r="J28" s="35">
        <v>9696.1095</v>
      </c>
      <c r="K28" s="30">
        <f>B28/J28</f>
        <v>411.7868099571276</v>
      </c>
      <c r="L28" s="29">
        <f>+C28/B28*100</f>
        <v>43.266161248068364</v>
      </c>
      <c r="M28" s="29">
        <f>+D28/B28*100</f>
        <v>39.66737044578522</v>
      </c>
      <c r="N28" s="29">
        <f>+E28/B28*100</f>
        <v>46.81275718618589</v>
      </c>
      <c r="O28" s="29">
        <f>+F28/B28*100</f>
        <v>26.08433327572864</v>
      </c>
      <c r="P28" s="29">
        <f>+G28/B28*100</f>
        <v>23.504118735802322</v>
      </c>
    </row>
    <row r="29" spans="1:16" ht="12">
      <c r="A29" s="33">
        <v>2015</v>
      </c>
      <c r="B29" s="36">
        <v>4260470</v>
      </c>
      <c r="C29" s="36">
        <v>1864670</v>
      </c>
      <c r="D29" s="36">
        <v>1702358</v>
      </c>
      <c r="E29" s="36">
        <v>1961665</v>
      </c>
      <c r="F29" s="36">
        <v>1095716</v>
      </c>
      <c r="G29" s="36">
        <v>1040777</v>
      </c>
      <c r="H29" s="30">
        <v>4.5</v>
      </c>
      <c r="I29" s="30">
        <v>178.4</v>
      </c>
      <c r="J29" s="35">
        <v>9799.186</v>
      </c>
      <c r="K29" s="30">
        <f>B29/J29</f>
        <v>434.7779499235957</v>
      </c>
      <c r="L29" s="29">
        <f>+C29/B29*100</f>
        <v>43.76676751625994</v>
      </c>
      <c r="M29" s="29">
        <f>+D29/B29*100</f>
        <v>39.957046992467966</v>
      </c>
      <c r="N29" s="29">
        <f>+E29/B29*100</f>
        <v>46.04339427340176</v>
      </c>
      <c r="O29" s="29">
        <f>+F29/B29*100</f>
        <v>25.718195410365524</v>
      </c>
      <c r="P29" s="29">
        <f>+G29/B29*100</f>
        <v>24.428689792440743</v>
      </c>
    </row>
    <row r="30" spans="1:16" ht="12">
      <c r="A30" s="33">
        <v>2016</v>
      </c>
      <c r="B30" s="36">
        <v>4415031</v>
      </c>
      <c r="C30" s="36">
        <v>1884842</v>
      </c>
      <c r="D30" s="36">
        <v>1749640</v>
      </c>
      <c r="E30" s="36">
        <v>2024597</v>
      </c>
      <c r="F30" s="36">
        <v>1164040</v>
      </c>
      <c r="G30" s="36">
        <v>1091192</v>
      </c>
      <c r="H30" s="30">
        <v>2.1</v>
      </c>
      <c r="I30" s="30">
        <v>182.1</v>
      </c>
      <c r="J30" s="35">
        <v>9923.085</v>
      </c>
      <c r="K30" s="30">
        <f>B30/J30</f>
        <v>444.92524250270964</v>
      </c>
      <c r="L30" s="29">
        <f>+C30/B30*100</f>
        <v>42.691478270481</v>
      </c>
      <c r="M30" s="29">
        <f>+D30/B30*100</f>
        <v>39.62916681672224</v>
      </c>
      <c r="N30" s="29">
        <f>+E30/B30*100</f>
        <v>45.85691470796015</v>
      </c>
      <c r="O30" s="29">
        <f>+F30/B30*100</f>
        <v>26.365386788903635</v>
      </c>
      <c r="P30" s="29">
        <f>+G30/B30*100</f>
        <v>24.71538704937746</v>
      </c>
    </row>
    <row r="31" spans="1:16" ht="12">
      <c r="A31" s="33">
        <v>2017</v>
      </c>
      <c r="B31" s="34">
        <v>4625094</v>
      </c>
      <c r="C31" s="34">
        <v>2022772</v>
      </c>
      <c r="D31" s="34">
        <v>1905540</v>
      </c>
      <c r="E31" s="34">
        <v>2114509</v>
      </c>
      <c r="F31" s="34">
        <v>1203561</v>
      </c>
      <c r="G31" s="32">
        <v>1189792</v>
      </c>
      <c r="H31" s="30">
        <v>2.6</v>
      </c>
      <c r="I31" s="30">
        <v>186.8</v>
      </c>
      <c r="J31" s="20">
        <v>10057.6975</v>
      </c>
      <c r="K31" s="30">
        <f>B31/J31</f>
        <v>459.85614500734386</v>
      </c>
      <c r="L31" s="29">
        <f>+C31/B31*100</f>
        <v>43.73472193213803</v>
      </c>
      <c r="M31" s="29">
        <f>+D31/B31*100</f>
        <v>41.20002750214374</v>
      </c>
      <c r="N31" s="29">
        <f>+E31/B31*100</f>
        <v>45.71818432230783</v>
      </c>
      <c r="O31" s="29">
        <f>+F31/B31*100</f>
        <v>26.022411652606415</v>
      </c>
      <c r="P31" s="29">
        <f>+G31/B31*100</f>
        <v>25.724709595091472</v>
      </c>
    </row>
    <row r="32" spans="1:16" ht="12">
      <c r="A32" s="33">
        <v>2018</v>
      </c>
      <c r="B32" s="34">
        <v>4828306</v>
      </c>
      <c r="C32" s="34">
        <v>2205718</v>
      </c>
      <c r="D32" s="34">
        <v>2097809</v>
      </c>
      <c r="E32" s="34">
        <v>2206405</v>
      </c>
      <c r="F32" s="34">
        <v>1258227</v>
      </c>
      <c r="G32" s="32">
        <v>1255765</v>
      </c>
      <c r="H32" s="30">
        <v>2</v>
      </c>
      <c r="I32" s="30">
        <v>190.4</v>
      </c>
      <c r="J32" s="20">
        <v>10175.2135</v>
      </c>
      <c r="K32" s="30">
        <f>B32/J32</f>
        <v>474.5164315225425</v>
      </c>
      <c r="L32" s="29">
        <f>+C32/B32*100</f>
        <v>45.683061512671316</v>
      </c>
      <c r="M32" s="29">
        <f>+D32/B32*100</f>
        <v>43.44813688279078</v>
      </c>
      <c r="N32" s="29">
        <f>+E32/B32*100</f>
        <v>45.69729010547385</v>
      </c>
      <c r="O32" s="29">
        <f>+F32/B32*100</f>
        <v>26.059388116660376</v>
      </c>
      <c r="P32" s="29">
        <f>+G32/B32*100</f>
        <v>26.008397147985235</v>
      </c>
    </row>
    <row r="33" spans="1:16" ht="12">
      <c r="A33" s="33">
        <v>2019</v>
      </c>
      <c r="B33" s="34">
        <v>5049619</v>
      </c>
      <c r="C33" s="34">
        <v>2414183</v>
      </c>
      <c r="D33" s="34">
        <v>2202877</v>
      </c>
      <c r="E33" s="34">
        <v>2269217</v>
      </c>
      <c r="F33" s="34">
        <v>1300440</v>
      </c>
      <c r="G33" s="32">
        <v>1268656</v>
      </c>
      <c r="H33" s="30">
        <v>2</v>
      </c>
      <c r="I33" s="30">
        <v>194.2</v>
      </c>
      <c r="J33" s="20">
        <v>10278.887</v>
      </c>
      <c r="K33" s="30">
        <f>B33/J33</f>
        <v>491.26126204130856</v>
      </c>
      <c r="L33" s="29">
        <f>+C33/B33*100</f>
        <v>47.80921095235106</v>
      </c>
      <c r="M33" s="29">
        <f>+D33/B33*100</f>
        <v>43.62461801573544</v>
      </c>
      <c r="N33" s="29">
        <f>+E33/B33*100</f>
        <v>44.93838049959809</v>
      </c>
      <c r="O33" s="29">
        <f>+F33/B33*100</f>
        <v>25.75323009518144</v>
      </c>
      <c r="P33" s="29">
        <f>+G33/B33*100</f>
        <v>25.12379646860486</v>
      </c>
    </row>
    <row r="34" spans="1:16" ht="12">
      <c r="A34" s="33">
        <v>2020</v>
      </c>
      <c r="B34" s="32">
        <v>5038538</v>
      </c>
      <c r="C34" s="32">
        <v>2209263</v>
      </c>
      <c r="D34" s="32">
        <v>1983355</v>
      </c>
      <c r="E34" s="32">
        <v>2215991</v>
      </c>
      <c r="F34" s="32">
        <v>1332124</v>
      </c>
      <c r="G34" s="32">
        <v>1264515</v>
      </c>
      <c r="H34" s="30">
        <v>-2.2</v>
      </c>
      <c r="I34" s="30">
        <v>190</v>
      </c>
      <c r="J34" s="20">
        <v>10353</v>
      </c>
      <c r="K34" s="30">
        <f>B34/J34</f>
        <v>486.6742007147687</v>
      </c>
      <c r="L34" s="29">
        <f>+C34/B34*100</f>
        <v>43.84730253101197</v>
      </c>
      <c r="M34" s="29">
        <f>+D34/B34*100</f>
        <v>39.363700343234484</v>
      </c>
      <c r="N34" s="29">
        <f>+E34/B34*100</f>
        <v>43.98083332903314</v>
      </c>
      <c r="O34" s="29">
        <f>+F34/B34*100</f>
        <v>26.43870106765097</v>
      </c>
      <c r="P34" s="29">
        <f>+G34/B34*100</f>
        <v>25.096863415538394</v>
      </c>
    </row>
    <row r="35" spans="1:16" ht="12">
      <c r="A35" s="33">
        <v>2021</v>
      </c>
      <c r="B35" s="32">
        <v>5486558</v>
      </c>
      <c r="C35" s="32">
        <v>2551077</v>
      </c>
      <c r="D35" s="32">
        <v>2290613</v>
      </c>
      <c r="E35" s="32">
        <v>2399667</v>
      </c>
      <c r="F35" s="32">
        <v>1407339</v>
      </c>
      <c r="G35" s="32">
        <v>1419088</v>
      </c>
      <c r="H35" s="31">
        <v>6.1</v>
      </c>
      <c r="I35" s="31">
        <v>201.7</v>
      </c>
      <c r="J35" s="20">
        <v>10416</v>
      </c>
      <c r="K35" s="30">
        <f>B35/J35</f>
        <v>526.7432795698925</v>
      </c>
      <c r="L35" s="29">
        <f>+C35/B35*100</f>
        <v>46.49685649910199</v>
      </c>
      <c r="M35" s="29">
        <f>+D35/B35*100</f>
        <v>41.74954497883737</v>
      </c>
      <c r="N35" s="29">
        <f>+E35/B35*100</f>
        <v>43.737202814587945</v>
      </c>
      <c r="O35" s="29">
        <f>+F35/B35*100</f>
        <v>25.650672060698167</v>
      </c>
      <c r="P35" s="29">
        <f>+G35/B35*100</f>
        <v>25.86481360444927</v>
      </c>
    </row>
    <row r="36" spans="2:12" ht="14.25">
      <c r="B36" s="20"/>
      <c r="C36" s="20"/>
      <c r="D36" s="20"/>
      <c r="E36" s="20"/>
      <c r="F36" s="20"/>
      <c r="G36" s="26"/>
      <c r="H36" s="26"/>
      <c r="I36" s="26"/>
      <c r="K36" s="28"/>
      <c r="L36" s="27"/>
    </row>
    <row r="37" spans="2:12" ht="14.25">
      <c r="B37" s="20"/>
      <c r="C37" s="20"/>
      <c r="D37" s="20"/>
      <c r="E37" s="20"/>
      <c r="F37" s="20"/>
      <c r="G37" s="23"/>
      <c r="H37" s="26"/>
      <c r="I37" s="26"/>
      <c r="K37" s="28"/>
      <c r="L37" s="27"/>
    </row>
    <row r="38" spans="2:12" ht="14.25">
      <c r="B38" s="20"/>
      <c r="C38" s="20"/>
      <c r="D38" s="20"/>
      <c r="E38" s="20"/>
      <c r="F38" s="20"/>
      <c r="G38" s="26"/>
      <c r="H38" s="26"/>
      <c r="I38" s="26"/>
      <c r="K38" s="28"/>
      <c r="L38" s="27"/>
    </row>
    <row r="39" spans="2:12" ht="14.25">
      <c r="B39" s="20"/>
      <c r="C39" s="20"/>
      <c r="D39" s="20"/>
      <c r="E39" s="20"/>
      <c r="F39" s="20"/>
      <c r="G39" s="26"/>
      <c r="H39" s="26"/>
      <c r="I39" s="26"/>
      <c r="K39" s="28"/>
      <c r="L39" s="27"/>
    </row>
    <row r="40" spans="2:12" ht="14.25">
      <c r="B40" s="20"/>
      <c r="C40" s="20"/>
      <c r="D40" s="20"/>
      <c r="E40" s="20"/>
      <c r="F40" s="20"/>
      <c r="G40" s="26"/>
      <c r="H40" s="26"/>
      <c r="I40" s="26"/>
      <c r="K40" s="28"/>
      <c r="L40" s="27"/>
    </row>
    <row r="41" spans="2:12" ht="14.25">
      <c r="B41" s="20"/>
      <c r="C41" s="20"/>
      <c r="D41" s="20"/>
      <c r="E41" s="20"/>
      <c r="F41" s="20"/>
      <c r="G41" s="26"/>
      <c r="H41" s="26"/>
      <c r="I41" s="26"/>
      <c r="K41" s="28"/>
      <c r="L41" s="27"/>
    </row>
    <row r="42" spans="2:12" ht="14.25">
      <c r="B42" s="20"/>
      <c r="C42" s="20"/>
      <c r="D42" s="20"/>
      <c r="E42" s="20"/>
      <c r="F42" s="20"/>
      <c r="G42" s="26"/>
      <c r="H42" s="26"/>
      <c r="I42" s="26"/>
      <c r="K42" s="28"/>
      <c r="L42" s="27"/>
    </row>
    <row r="43" spans="3:12" ht="14.25">
      <c r="C43" s="21"/>
      <c r="D43" s="21"/>
      <c r="E43" s="21"/>
      <c r="F43" s="21"/>
      <c r="G43" s="23"/>
      <c r="H43" s="26"/>
      <c r="I43" s="26"/>
      <c r="K43" s="28"/>
      <c r="L43" s="27"/>
    </row>
    <row r="44" spans="3:9" ht="12.75">
      <c r="C44" s="21"/>
      <c r="D44" s="21"/>
      <c r="E44" s="21"/>
      <c r="F44" s="21"/>
      <c r="G44" s="21"/>
      <c r="H44" s="26"/>
      <c r="I44" s="26"/>
    </row>
    <row r="45" spans="3:9" ht="12.75">
      <c r="C45" s="21"/>
      <c r="D45" s="21"/>
      <c r="E45" s="21"/>
      <c r="F45" s="21"/>
      <c r="G45" s="21"/>
      <c r="H45" s="26"/>
      <c r="I45" s="26"/>
    </row>
    <row r="46" spans="3:9" ht="12.75">
      <c r="C46" s="21"/>
      <c r="D46" s="21"/>
      <c r="E46" s="21"/>
      <c r="F46" s="21"/>
      <c r="G46" s="21"/>
      <c r="H46" s="26"/>
      <c r="I46" s="26"/>
    </row>
    <row r="47" spans="3:9" ht="12.75">
      <c r="C47" s="21"/>
      <c r="D47" s="21"/>
      <c r="E47" s="21"/>
      <c r="F47" s="21"/>
      <c r="G47" s="21"/>
      <c r="H47" s="26"/>
      <c r="I47" s="26"/>
    </row>
    <row r="48" spans="3:9" ht="12.75">
      <c r="C48" s="20"/>
      <c r="D48" s="20"/>
      <c r="E48" s="20"/>
      <c r="F48" s="20"/>
      <c r="G48" s="20"/>
      <c r="I48" s="26"/>
    </row>
    <row r="49" spans="1:10" s="19" customFormat="1" ht="12.75">
      <c r="A49" s="22"/>
      <c r="B49" s="21"/>
      <c r="C49" s="21"/>
      <c r="D49" s="21"/>
      <c r="E49" s="21"/>
      <c r="F49" s="21"/>
      <c r="G49" s="21"/>
      <c r="H49" s="25"/>
      <c r="I49" s="26"/>
      <c r="J49" s="21"/>
    </row>
    <row r="50" spans="1:10" s="19" customFormat="1" ht="12">
      <c r="A50" s="22"/>
      <c r="B50" s="21"/>
      <c r="C50" s="21"/>
      <c r="D50" s="21"/>
      <c r="E50" s="21"/>
      <c r="F50" s="21"/>
      <c r="G50" s="21"/>
      <c r="H50" s="25"/>
      <c r="I50" s="25"/>
      <c r="J50" s="21"/>
    </row>
    <row r="51" spans="1:10" s="19" customFormat="1" ht="12">
      <c r="A51" s="22"/>
      <c r="B51" s="21"/>
      <c r="C51" s="21"/>
      <c r="D51" s="21"/>
      <c r="E51" s="21"/>
      <c r="F51" s="21"/>
      <c r="G51" s="21"/>
      <c r="H51" s="25"/>
      <c r="I51" s="25"/>
      <c r="J51" s="21"/>
    </row>
    <row r="52" spans="1:10" s="19" customFormat="1" ht="12">
      <c r="A52" s="22"/>
      <c r="B52" s="21"/>
      <c r="C52" s="21"/>
      <c r="D52" s="21"/>
      <c r="E52" s="21"/>
      <c r="F52" s="21"/>
      <c r="G52" s="21"/>
      <c r="H52" s="25"/>
      <c r="I52" s="25"/>
      <c r="J52" s="21"/>
    </row>
    <row r="53" spans="1:10" s="19" customFormat="1" ht="12">
      <c r="A53" s="22"/>
      <c r="B53" s="21"/>
      <c r="C53" s="21"/>
      <c r="D53" s="21"/>
      <c r="E53" s="21"/>
      <c r="F53" s="21"/>
      <c r="G53" s="21"/>
      <c r="H53" s="25"/>
      <c r="I53" s="25"/>
      <c r="J53" s="21"/>
    </row>
    <row r="54" spans="1:10" s="19" customFormat="1" ht="12">
      <c r="A54" s="22"/>
      <c r="B54" s="21"/>
      <c r="C54" s="21"/>
      <c r="D54" s="21"/>
      <c r="E54" s="21"/>
      <c r="F54" s="21"/>
      <c r="G54" s="21"/>
      <c r="H54" s="25"/>
      <c r="I54" s="25"/>
      <c r="J54" s="21"/>
    </row>
    <row r="55" spans="1:10" s="19" customFormat="1" ht="12">
      <c r="A55" s="22"/>
      <c r="B55" s="21"/>
      <c r="C55" s="21"/>
      <c r="D55" s="21"/>
      <c r="E55" s="21"/>
      <c r="F55" s="21"/>
      <c r="G55" s="21"/>
      <c r="H55" s="25"/>
      <c r="I55" s="25"/>
      <c r="J55" s="21"/>
    </row>
    <row r="56" spans="1:10" s="19" customFormat="1" ht="12">
      <c r="A56" s="22"/>
      <c r="B56" s="21"/>
      <c r="C56" s="21"/>
      <c r="D56" s="21"/>
      <c r="E56" s="21"/>
      <c r="F56" s="21"/>
      <c r="G56" s="21"/>
      <c r="H56" s="25"/>
      <c r="I56" s="25"/>
      <c r="J56" s="21"/>
    </row>
    <row r="57" spans="1:10" s="19" customFormat="1" ht="12">
      <c r="A57" s="22"/>
      <c r="B57" s="21"/>
      <c r="C57" s="21"/>
      <c r="D57" s="21"/>
      <c r="E57" s="21"/>
      <c r="F57" s="21"/>
      <c r="G57" s="21"/>
      <c r="H57" s="25"/>
      <c r="I57" s="25"/>
      <c r="J57" s="21"/>
    </row>
    <row r="58" spans="1:10" s="19" customFormat="1" ht="12">
      <c r="A58" s="22"/>
      <c r="B58" s="21"/>
      <c r="C58" s="21"/>
      <c r="D58" s="21"/>
      <c r="E58" s="21"/>
      <c r="F58" s="21"/>
      <c r="G58" s="21"/>
      <c r="H58" s="25"/>
      <c r="I58" s="25"/>
      <c r="J58" s="21"/>
    </row>
    <row r="59" spans="1:10" s="19" customFormat="1" ht="12">
      <c r="A59" s="22"/>
      <c r="B59" s="21"/>
      <c r="C59" s="21"/>
      <c r="D59" s="21"/>
      <c r="E59" s="21"/>
      <c r="F59" s="21"/>
      <c r="G59" s="21"/>
      <c r="H59" s="25"/>
      <c r="I59" s="25"/>
      <c r="J59" s="21"/>
    </row>
    <row r="60" spans="1:10" s="19" customFormat="1" ht="12">
      <c r="A60" s="22"/>
      <c r="B60" s="21"/>
      <c r="C60" s="21"/>
      <c r="D60" s="21"/>
      <c r="E60" s="21"/>
      <c r="F60" s="21"/>
      <c r="G60" s="21"/>
      <c r="H60" s="25"/>
      <c r="I60" s="25"/>
      <c r="J60" s="21"/>
    </row>
    <row r="61" spans="1:10" s="19" customFormat="1" ht="12">
      <c r="A61" s="22"/>
      <c r="B61" s="21"/>
      <c r="C61" s="21"/>
      <c r="D61" s="21"/>
      <c r="E61" s="21"/>
      <c r="F61" s="21"/>
      <c r="G61" s="21"/>
      <c r="H61" s="25"/>
      <c r="I61" s="25"/>
      <c r="J61" s="21"/>
    </row>
    <row r="62" spans="1:10" s="19" customFormat="1" ht="12">
      <c r="A62" s="22"/>
      <c r="B62" s="21"/>
      <c r="C62" s="21"/>
      <c r="D62" s="21"/>
      <c r="E62" s="21"/>
      <c r="F62" s="21"/>
      <c r="G62" s="21"/>
      <c r="H62" s="25"/>
      <c r="I62" s="25"/>
      <c r="J62" s="21"/>
    </row>
    <row r="63" spans="1:10" s="19" customFormat="1" ht="12">
      <c r="A63" s="22"/>
      <c r="B63" s="21"/>
      <c r="C63" s="21"/>
      <c r="D63" s="21"/>
      <c r="E63" s="21"/>
      <c r="F63" s="21"/>
      <c r="G63" s="21"/>
      <c r="H63" s="25"/>
      <c r="I63" s="25"/>
      <c r="J63" s="25"/>
    </row>
    <row r="64" spans="1:10" s="19" customFormat="1" ht="12">
      <c r="A64" s="22"/>
      <c r="B64" s="21"/>
      <c r="C64" s="21"/>
      <c r="D64" s="21"/>
      <c r="E64" s="21"/>
      <c r="F64" s="21"/>
      <c r="G64" s="21"/>
      <c r="H64" s="25"/>
      <c r="I64" s="25"/>
      <c r="J64" s="21"/>
    </row>
    <row r="65" spans="1:11" s="20" customFormat="1" ht="12">
      <c r="A65" s="22"/>
      <c r="B65" s="21"/>
      <c r="C65" s="21"/>
      <c r="D65" s="21"/>
      <c r="E65" s="21"/>
      <c r="F65" s="21"/>
      <c r="G65" s="21"/>
      <c r="H65" s="25"/>
      <c r="I65" s="25"/>
      <c r="K65" s="19"/>
    </row>
    <row r="66" spans="1:11" s="20" customFormat="1" ht="12">
      <c r="A66" s="22"/>
      <c r="B66" s="21"/>
      <c r="C66" s="21"/>
      <c r="D66" s="21"/>
      <c r="E66" s="21"/>
      <c r="F66" s="21"/>
      <c r="G66" s="21"/>
      <c r="H66" s="25"/>
      <c r="I66" s="25"/>
      <c r="K66" s="19"/>
    </row>
    <row r="67" spans="1:11" s="20" customFormat="1" ht="12">
      <c r="A67" s="22"/>
      <c r="B67" s="21"/>
      <c r="C67" s="21"/>
      <c r="D67" s="21"/>
      <c r="E67" s="21"/>
      <c r="F67" s="21"/>
      <c r="G67" s="21"/>
      <c r="H67" s="25"/>
      <c r="I67" s="25"/>
      <c r="K67" s="19"/>
    </row>
    <row r="68" spans="1:11" s="20" customFormat="1" ht="12">
      <c r="A68" s="22"/>
      <c r="B68" s="21"/>
      <c r="C68" s="21"/>
      <c r="D68" s="21"/>
      <c r="E68" s="21"/>
      <c r="F68" s="21"/>
      <c r="G68" s="21"/>
      <c r="H68" s="25"/>
      <c r="I68" s="25"/>
      <c r="K68" s="19"/>
    </row>
    <row r="69" spans="1:11" s="20" customFormat="1" ht="12">
      <c r="A69" s="22"/>
      <c r="B69" s="21"/>
      <c r="C69" s="21"/>
      <c r="D69" s="21"/>
      <c r="E69" s="21"/>
      <c r="F69" s="21"/>
      <c r="G69" s="21"/>
      <c r="H69" s="25"/>
      <c r="I69" s="25"/>
      <c r="K69" s="19"/>
    </row>
    <row r="70" spans="1:11" s="20" customFormat="1" ht="12">
      <c r="A70" s="22"/>
      <c r="B70" s="21"/>
      <c r="C70" s="21"/>
      <c r="D70" s="21"/>
      <c r="E70" s="21"/>
      <c r="F70" s="21"/>
      <c r="G70" s="21"/>
      <c r="H70" s="25"/>
      <c r="I70" s="25"/>
      <c r="K70" s="19"/>
    </row>
    <row r="71" spans="1:11" s="20" customFormat="1" ht="12">
      <c r="A71" s="22"/>
      <c r="B71" s="21"/>
      <c r="C71"/>
      <c r="D71"/>
      <c r="E71"/>
      <c r="F71"/>
      <c r="G71"/>
      <c r="H71" s="23"/>
      <c r="I71" s="25"/>
      <c r="K71" s="19"/>
    </row>
    <row r="72" spans="1:11" s="20" customFormat="1" ht="12">
      <c r="A72" s="22"/>
      <c r="B72" s="21"/>
      <c r="C72"/>
      <c r="D72"/>
      <c r="E72"/>
      <c r="F72"/>
      <c r="G72"/>
      <c r="H72" s="23"/>
      <c r="I72" s="24"/>
      <c r="K72" s="19"/>
    </row>
    <row r="73" spans="1:11" s="20" customFormat="1" ht="12">
      <c r="A73" s="22"/>
      <c r="B73" s="21"/>
      <c r="C73"/>
      <c r="D73"/>
      <c r="E73"/>
      <c r="F73"/>
      <c r="G73"/>
      <c r="H73" s="23"/>
      <c r="I73" s="24"/>
      <c r="K73" s="19"/>
    </row>
    <row r="74" spans="1:11" s="20" customFormat="1" ht="12">
      <c r="A74" s="22"/>
      <c r="B74" s="21"/>
      <c r="C74"/>
      <c r="D74"/>
      <c r="E74"/>
      <c r="F74"/>
      <c r="G74"/>
      <c r="H74" s="23"/>
      <c r="I74" s="24"/>
      <c r="K74" s="19"/>
    </row>
    <row r="75" spans="1:11" s="20" customFormat="1" ht="12">
      <c r="A75" s="22"/>
      <c r="B75" s="21"/>
      <c r="C75"/>
      <c r="D75"/>
      <c r="E75"/>
      <c r="F75"/>
      <c r="G75"/>
      <c r="H75" s="23"/>
      <c r="I75" s="24"/>
      <c r="K75" s="19"/>
    </row>
    <row r="76" spans="1:11" s="20" customFormat="1" ht="12">
      <c r="A76" s="22"/>
      <c r="B76" s="21"/>
      <c r="C76"/>
      <c r="D76"/>
      <c r="E76"/>
      <c r="F76"/>
      <c r="G76"/>
      <c r="H76" s="23"/>
      <c r="I76" s="24"/>
      <c r="K76" s="19"/>
    </row>
    <row r="77" spans="1:11" s="20" customFormat="1" ht="12">
      <c r="A77" s="22"/>
      <c r="B77" s="21"/>
      <c r="C77"/>
      <c r="D77"/>
      <c r="E77"/>
      <c r="F77"/>
      <c r="G77"/>
      <c r="H77" s="23"/>
      <c r="I77" s="24"/>
      <c r="K77" s="19"/>
    </row>
    <row r="78" spans="1:11" s="20" customFormat="1" ht="12">
      <c r="A78" s="22"/>
      <c r="B78" s="21"/>
      <c r="C78"/>
      <c r="D78"/>
      <c r="E78"/>
      <c r="F78"/>
      <c r="G78"/>
      <c r="H78" s="23"/>
      <c r="I78" s="24"/>
      <c r="K78" s="19"/>
    </row>
    <row r="79" spans="1:11" s="20" customFormat="1" ht="12">
      <c r="A79" s="22"/>
      <c r="B79" s="21"/>
      <c r="C79"/>
      <c r="D79"/>
      <c r="E79"/>
      <c r="F79"/>
      <c r="G79"/>
      <c r="H79" s="23"/>
      <c r="I79" s="24"/>
      <c r="K79" s="19"/>
    </row>
    <row r="80" spans="1:11" s="20" customFormat="1" ht="12">
      <c r="A80" s="22"/>
      <c r="B80" s="21"/>
      <c r="C80"/>
      <c r="D80"/>
      <c r="E80"/>
      <c r="F80"/>
      <c r="G80"/>
      <c r="H80" s="23"/>
      <c r="I80" s="24"/>
      <c r="K80" s="19"/>
    </row>
    <row r="81" spans="1:11" s="20" customFormat="1" ht="12">
      <c r="A81" s="22"/>
      <c r="B81" s="21"/>
      <c r="C81"/>
      <c r="D81"/>
      <c r="E81"/>
      <c r="F81"/>
      <c r="G81"/>
      <c r="H81" s="23"/>
      <c r="K81" s="19"/>
    </row>
    <row r="82" spans="1:11" s="20" customFormat="1" ht="12">
      <c r="A82" s="22"/>
      <c r="B82" s="21"/>
      <c r="C82"/>
      <c r="D82"/>
      <c r="E82"/>
      <c r="F82"/>
      <c r="G82"/>
      <c r="H82" s="23"/>
      <c r="K82" s="19"/>
    </row>
    <row r="83" spans="1:11" s="20" customFormat="1" ht="12">
      <c r="A83" s="22"/>
      <c r="B83" s="21"/>
      <c r="C83"/>
      <c r="D83"/>
      <c r="E83"/>
      <c r="F83"/>
      <c r="G83"/>
      <c r="H83" s="23"/>
      <c r="K83" s="19"/>
    </row>
    <row r="84" spans="1:11" s="20" customFormat="1" ht="12">
      <c r="A84" s="22"/>
      <c r="B84" s="21"/>
      <c r="C84"/>
      <c r="D84"/>
      <c r="E84"/>
      <c r="F84"/>
      <c r="G84"/>
      <c r="H84" s="23"/>
      <c r="K84" s="19"/>
    </row>
    <row r="85" spans="1:11" s="20" customFormat="1" ht="12">
      <c r="A85" s="22"/>
      <c r="B85" s="21"/>
      <c r="C85"/>
      <c r="D85"/>
      <c r="E85"/>
      <c r="F85"/>
      <c r="G85"/>
      <c r="H85" s="23"/>
      <c r="K85" s="19"/>
    </row>
    <row r="86" spans="1:11" s="20" customFormat="1" ht="12">
      <c r="A86" s="22"/>
      <c r="B86" s="21"/>
      <c r="C86"/>
      <c r="D86"/>
      <c r="E86"/>
      <c r="F86"/>
      <c r="G86"/>
      <c r="H86" s="23"/>
      <c r="K86" s="19"/>
    </row>
    <row r="87" spans="1:11" s="20" customFormat="1" ht="12">
      <c r="A87" s="22"/>
      <c r="B87" s="21"/>
      <c r="C87"/>
      <c r="D87"/>
      <c r="E87"/>
      <c r="F87"/>
      <c r="G87"/>
      <c r="H87" s="23"/>
      <c r="K87" s="19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7"/>
  <dimension ref="A1:E45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ht="20.25" customHeight="1">
      <c r="B1" s="72" t="s">
        <v>62</v>
      </c>
    </row>
    <row r="2" ht="12.75" customHeight="1">
      <c r="B2" s="71" t="s">
        <v>30</v>
      </c>
    </row>
    <row r="3" ht="12.75" customHeight="1">
      <c r="B3" s="71"/>
    </row>
    <row r="4" ht="12.75" customHeight="1"/>
    <row r="24" spans="1:2" ht="12.75">
      <c r="A24" s="69"/>
      <c r="B24" s="38"/>
    </row>
    <row r="27" ht="12.75">
      <c r="E27" s="69"/>
    </row>
    <row r="28" ht="12.75">
      <c r="C28" s="70"/>
    </row>
    <row r="45" spans="1:2" ht="12.75">
      <c r="A45" s="69"/>
      <c r="B45" s="3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2" t="s">
        <v>64</v>
      </c>
    </row>
    <row r="2" ht="12.75" customHeight="1">
      <c r="B2" s="71" t="s">
        <v>63</v>
      </c>
    </row>
    <row r="3" ht="12.75" customHeight="1">
      <c r="B3" s="71"/>
    </row>
    <row r="4" ht="12.75" customHeight="1"/>
    <row r="25" ht="12.75">
      <c r="D25" s="70"/>
    </row>
    <row r="26" ht="12.75">
      <c r="D26" s="70"/>
    </row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2" t="s">
        <v>66</v>
      </c>
    </row>
    <row r="2" ht="12.75" customHeight="1">
      <c r="B2" s="71" t="s">
        <v>65</v>
      </c>
    </row>
    <row r="3" ht="12.75" customHeight="1">
      <c r="B3" s="71"/>
    </row>
    <row r="4" ht="12.75" customHeight="1"/>
    <row r="25" ht="12.75">
      <c r="C25" s="70"/>
    </row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2" t="s">
        <v>68</v>
      </c>
    </row>
    <row r="2" ht="12.75" customHeight="1">
      <c r="B2" s="71" t="s">
        <v>67</v>
      </c>
    </row>
    <row r="3" ht="12.75" customHeight="1">
      <c r="B3" s="71"/>
    </row>
    <row r="4" ht="12.75" customHeight="1"/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2" t="s">
        <v>69</v>
      </c>
    </row>
    <row r="2" ht="12.75" customHeight="1">
      <c r="B2" s="71" t="s">
        <v>67</v>
      </c>
    </row>
    <row r="3" ht="12.75" customHeight="1">
      <c r="B3" s="71"/>
    </row>
    <row r="4" ht="12.75" customHeight="1"/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ML/KOM/RIM-S</dc:creator>
  <cp:keywords/>
  <dc:description/>
  <cp:lastModifiedBy>Johansson Ted ML/KOM/RIM-S</cp:lastModifiedBy>
  <dcterms:created xsi:type="dcterms:W3CDTF">2023-05-25T07:47:59Z</dcterms:created>
  <dcterms:modified xsi:type="dcterms:W3CDTF">2023-05-25T07:48:00Z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