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\FMPUTV\uppdrag\Utanför arbetsmarknaden\Kommunredovisning\Efterfrågade tabeller\2021 halvår\"/>
    </mc:Choice>
  </mc:AlternateContent>
  <bookViews>
    <workbookView xWindow="360" yWindow="315" windowWidth="11835" windowHeight="5625" firstSheet="1" activeTab="1"/>
  </bookViews>
  <sheets>
    <sheet name="Tidsserie" sheetId="3" r:id="rId1"/>
    <sheet name="Bortfall" sheetId="4" r:id="rId2"/>
  </sheets>
  <calcPr calcId="162913"/>
</workbook>
</file>

<file path=xl/calcChain.xml><?xml version="1.0" encoding="utf-8"?>
<calcChain xmlns="http://schemas.openxmlformats.org/spreadsheetml/2006/main">
  <c r="N185" i="4" l="1"/>
  <c r="M185" i="4"/>
  <c r="L185" i="4"/>
  <c r="K185" i="4"/>
  <c r="J185" i="4"/>
  <c r="I185" i="4"/>
  <c r="H185" i="4"/>
  <c r="G185" i="4"/>
  <c r="F185" i="4"/>
  <c r="E185" i="4"/>
  <c r="D185" i="4"/>
  <c r="C185" i="4"/>
  <c r="R6" i="3" l="1"/>
  <c r="R7" i="3" l="1"/>
  <c r="N175" i="4"/>
  <c r="M175" i="4"/>
  <c r="L175" i="4"/>
  <c r="K175" i="4"/>
  <c r="J175" i="4"/>
  <c r="I175" i="4"/>
  <c r="H175" i="4"/>
  <c r="G175" i="4"/>
  <c r="F175" i="4"/>
  <c r="E175" i="4"/>
  <c r="D175" i="4"/>
  <c r="C175" i="4"/>
  <c r="N164" i="4" l="1"/>
  <c r="M164" i="4"/>
  <c r="L164" i="4"/>
  <c r="K164" i="4"/>
  <c r="J164" i="4"/>
  <c r="I164" i="4"/>
  <c r="H164" i="4"/>
  <c r="G164" i="4"/>
  <c r="F164" i="4"/>
  <c r="E164" i="4"/>
  <c r="D164" i="4"/>
  <c r="C164" i="4"/>
  <c r="R8" i="3" l="1"/>
  <c r="N8" i="3"/>
  <c r="N156" i="4" l="1"/>
  <c r="M156" i="4"/>
  <c r="L156" i="4"/>
  <c r="K156" i="4"/>
  <c r="J156" i="4"/>
  <c r="I156" i="4"/>
  <c r="H156" i="4"/>
  <c r="G156" i="4"/>
  <c r="F156" i="4"/>
  <c r="E156" i="4"/>
  <c r="D156" i="4"/>
  <c r="C156" i="4"/>
  <c r="L15" i="3" l="1"/>
  <c r="N145" i="4"/>
  <c r="M145" i="4"/>
  <c r="L145" i="4"/>
  <c r="K145" i="4"/>
  <c r="J145" i="4"/>
  <c r="I145" i="4"/>
  <c r="H145" i="4"/>
  <c r="G145" i="4"/>
  <c r="F145" i="4"/>
  <c r="E145" i="4"/>
  <c r="D145" i="4"/>
  <c r="C145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N87" i="4"/>
  <c r="M87" i="4"/>
  <c r="L87" i="4"/>
  <c r="K87" i="4"/>
  <c r="J87" i="4"/>
  <c r="I87" i="4"/>
  <c r="H87" i="4"/>
  <c r="G87" i="4"/>
  <c r="F87" i="4"/>
  <c r="E87" i="4"/>
  <c r="D87" i="4"/>
  <c r="C87" i="4"/>
  <c r="N53" i="4"/>
  <c r="M53" i="4"/>
  <c r="L53" i="4"/>
  <c r="K53" i="4"/>
  <c r="J53" i="4"/>
  <c r="I53" i="4"/>
  <c r="H53" i="4"/>
  <c r="G53" i="4"/>
  <c r="F53" i="4"/>
  <c r="E53" i="4"/>
  <c r="D53" i="4"/>
  <c r="C53" i="4"/>
  <c r="N20" i="4"/>
  <c r="M20" i="4"/>
  <c r="L20" i="4"/>
  <c r="K20" i="4"/>
  <c r="J20" i="4"/>
  <c r="I20" i="4"/>
  <c r="H20" i="4"/>
  <c r="G20" i="4"/>
  <c r="F20" i="4"/>
  <c r="E20" i="4"/>
  <c r="D20" i="4"/>
  <c r="C20" i="4"/>
</calcChain>
</file>

<file path=xl/sharedStrings.xml><?xml version="1.0" encoding="utf-8"?>
<sst xmlns="http://schemas.openxmlformats.org/spreadsheetml/2006/main" count="1134" uniqueCount="201">
  <si>
    <t xml:space="preserve">År </t>
  </si>
  <si>
    <t>Arbetslöshet</t>
  </si>
  <si>
    <t>1) Tom 2002 inkluderar uppgiften 16-19-åringar. Arbetsgivarperiodens längd har ändrats vid ett par tillfällen under</t>
  </si>
  <si>
    <t>2) Inklusive generationsväxlingsersättning tom år 2000 då denna åtgärd upphörde.</t>
  </si>
  <si>
    <t xml:space="preserve">Antalet helårsekvivalenter i åldrarna 20-64 som försörjdes med sociala ersättningar och bidrag, </t>
  </si>
  <si>
    <t>Folkmängd 20-64 år</t>
  </si>
  <si>
    <t>Andel</t>
  </si>
  <si>
    <t xml:space="preserve">perioden. 920101 infördes den och var då 14 dagar lång. Mellan 970101 och 980401 var arbetsgivarperioden 28 dagar  </t>
  </si>
  <si>
    <t>2005</t>
  </si>
  <si>
    <t>2006</t>
  </si>
  <si>
    <t xml:space="preserve">och sänktes därefter till 14 dagar. 030701 ändrades den till 21 dagar och 050101 ändrades den åter till 14 dagar. </t>
  </si>
  <si>
    <t>2007</t>
  </si>
  <si>
    <t>2008</t>
  </si>
  <si>
    <t>2009</t>
  </si>
  <si>
    <t>2011</t>
  </si>
  <si>
    <t>2012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</si>
  <si>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</si>
  <si>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</si>
  <si>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</si>
  <si>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</si>
  <si>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</si>
  <si>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</si>
  <si>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</si>
  <si>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</si>
  <si>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</si>
  <si>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</si>
  <si>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</si>
  <si>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</si>
  <si>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</t>
  </si>
  <si>
    <t>X</t>
  </si>
  <si>
    <t>1760</t>
  </si>
  <si>
    <t>Storfors</t>
  </si>
  <si>
    <t>0192</t>
  </si>
  <si>
    <t>Nynäshamn</t>
  </si>
  <si>
    <r>
      <t>Sjukpenning</t>
    </r>
    <r>
      <rPr>
        <vertAlign val="superscript"/>
        <sz val="9"/>
        <rFont val="Helvetica"/>
        <family val="2"/>
      </rPr>
      <t>1)</t>
    </r>
  </si>
  <si>
    <r>
      <t>Ekonomiskt bistånd</t>
    </r>
    <r>
      <rPr>
        <vertAlign val="superscript"/>
        <sz val="9"/>
        <rFont val="Helvetica"/>
        <family val="2"/>
      </rPr>
      <t>3)</t>
    </r>
  </si>
  <si>
    <t>2013</t>
  </si>
  <si>
    <t>2014</t>
  </si>
  <si>
    <r>
      <t>Arbets-marknads-åtgärder</t>
    </r>
    <r>
      <rPr>
        <vertAlign val="superscript"/>
        <sz val="9"/>
        <rFont val="Helvetica"/>
        <family val="2"/>
      </rPr>
      <t>2)</t>
    </r>
  </si>
  <si>
    <t>Totalt</t>
  </si>
  <si>
    <t>Antal kommuner</t>
  </si>
  <si>
    <t>2015</t>
  </si>
  <si>
    <t>2016</t>
  </si>
  <si>
    <t>1904</t>
  </si>
  <si>
    <t>Skinnskatteberg</t>
  </si>
  <si>
    <t>2029</t>
  </si>
  <si>
    <t>Leksand</t>
  </si>
  <si>
    <t>2017</t>
  </si>
  <si>
    <t>Följande kommuner har bortfall eller ofullständiga uppgifter för ekonomiskt bistånd</t>
  </si>
  <si>
    <t>0140</t>
  </si>
  <si>
    <t>Nykvarn</t>
  </si>
  <si>
    <t>0764</t>
  </si>
  <si>
    <t>Alvesta</t>
  </si>
  <si>
    <t>0780</t>
  </si>
  <si>
    <t>Växjö</t>
  </si>
  <si>
    <t>0861</t>
  </si>
  <si>
    <t>Mönsterås</t>
  </si>
  <si>
    <t>1260</t>
  </si>
  <si>
    <t>Bjuv</t>
  </si>
  <si>
    <t>1438</t>
  </si>
  <si>
    <t>Dals-Ed</t>
  </si>
  <si>
    <t>1439</t>
  </si>
  <si>
    <t>Färgelanda</t>
  </si>
  <si>
    <t>Eda</t>
  </si>
  <si>
    <t>1762</t>
  </si>
  <si>
    <t>Munkfors</t>
  </si>
  <si>
    <t>1764</t>
  </si>
  <si>
    <t>Grums</t>
  </si>
  <si>
    <t>1780</t>
  </si>
  <si>
    <t>Karlstad</t>
  </si>
  <si>
    <t>2034</t>
  </si>
  <si>
    <t>Orsa</t>
  </si>
  <si>
    <t>2506</t>
  </si>
  <si>
    <t>Arjeplog</t>
  </si>
  <si>
    <t>2518</t>
  </si>
  <si>
    <t>Övertorneå</t>
  </si>
  <si>
    <t xml:space="preserve">2012 </t>
  </si>
  <si>
    <t>Botkyrka</t>
  </si>
  <si>
    <t>0184</t>
  </si>
  <si>
    <t>Solna</t>
  </si>
  <si>
    <t>0484</t>
  </si>
  <si>
    <t>Eskilstuna</t>
  </si>
  <si>
    <t>0685</t>
  </si>
  <si>
    <t>Vetlanda</t>
  </si>
  <si>
    <t>0821</t>
  </si>
  <si>
    <t>Högsby</t>
  </si>
  <si>
    <t>0881</t>
  </si>
  <si>
    <t>Nybro</t>
  </si>
  <si>
    <t>0883</t>
  </si>
  <si>
    <t>Västervik</t>
  </si>
  <si>
    <t>1060</t>
  </si>
  <si>
    <t>Olofström</t>
  </si>
  <si>
    <t>1262</t>
  </si>
  <si>
    <t>Lomma</t>
  </si>
  <si>
    <t>1265</t>
  </si>
  <si>
    <t>Sjöbo</t>
  </si>
  <si>
    <t>1280</t>
  </si>
  <si>
    <t>Malmö</t>
  </si>
  <si>
    <t>1281</t>
  </si>
  <si>
    <t>Lund</t>
  </si>
  <si>
    <t>1442</t>
  </si>
  <si>
    <t>Vårgårda</t>
  </si>
  <si>
    <t>1491</t>
  </si>
  <si>
    <t>Ulricehamn</t>
  </si>
  <si>
    <t>1497</t>
  </si>
  <si>
    <t>Hjo</t>
  </si>
  <si>
    <t>1765</t>
  </si>
  <si>
    <t>Årjäng</t>
  </si>
  <si>
    <t>1983</t>
  </si>
  <si>
    <t>Köping</t>
  </si>
  <si>
    <t>2062</t>
  </si>
  <si>
    <t>Mora</t>
  </si>
  <si>
    <t>2404</t>
  </si>
  <si>
    <t>Vindeln</t>
  </si>
  <si>
    <t>2481</t>
  </si>
  <si>
    <t>Lycksele</t>
  </si>
  <si>
    <t>2505</t>
  </si>
  <si>
    <t>Arvidsjaur</t>
  </si>
  <si>
    <t>2582</t>
  </si>
  <si>
    <t>Boden</t>
  </si>
  <si>
    <t>2581</t>
  </si>
  <si>
    <t>Piteå</t>
  </si>
  <si>
    <t>0114</t>
  </si>
  <si>
    <t xml:space="preserve">Upplands Väsby </t>
  </si>
  <si>
    <t>0115</t>
  </si>
  <si>
    <t>Vallentuna</t>
  </si>
  <si>
    <t>0127</t>
  </si>
  <si>
    <t>0182</t>
  </si>
  <si>
    <t>Nacka</t>
  </si>
  <si>
    <t>0840</t>
  </si>
  <si>
    <t>Mörbylånga</t>
  </si>
  <si>
    <t>1233</t>
  </si>
  <si>
    <t>Vellinge</t>
  </si>
  <si>
    <t>1261</t>
  </si>
  <si>
    <t>Kävlinge</t>
  </si>
  <si>
    <t>1267</t>
  </si>
  <si>
    <t>Höör</t>
  </si>
  <si>
    <t>1473</t>
  </si>
  <si>
    <t>Töreboda</t>
  </si>
  <si>
    <t>1485</t>
  </si>
  <si>
    <t>Uddevalla</t>
  </si>
  <si>
    <t>1785</t>
  </si>
  <si>
    <t>Säffle</t>
  </si>
  <si>
    <t>1863</t>
  </si>
  <si>
    <t>Hällefors</t>
  </si>
  <si>
    <t>1883</t>
  </si>
  <si>
    <t>Karlskoga</t>
  </si>
  <si>
    <t>1981</t>
  </si>
  <si>
    <t>Sala</t>
  </si>
  <si>
    <t>2021</t>
  </si>
  <si>
    <t>Vansbro</t>
  </si>
  <si>
    <t xml:space="preserve">1280 </t>
  </si>
  <si>
    <t>1492</t>
  </si>
  <si>
    <t>Åmål</t>
  </si>
  <si>
    <t>1907</t>
  </si>
  <si>
    <t>Surahammar</t>
  </si>
  <si>
    <t>1982</t>
  </si>
  <si>
    <t>Fagersta</t>
  </si>
  <si>
    <t>2425</t>
  </si>
  <si>
    <t>Dorotea</t>
  </si>
  <si>
    <t>1499</t>
  </si>
  <si>
    <t>Falköping</t>
  </si>
  <si>
    <t>1781</t>
  </si>
  <si>
    <t>Kristinehamn</t>
  </si>
  <si>
    <t>1960</t>
  </si>
  <si>
    <t>Kungsör</t>
  </si>
  <si>
    <t>Bortfall</t>
  </si>
  <si>
    <t>Ofullständiga uppgifter</t>
  </si>
  <si>
    <r>
      <t>Etablerings-ersättning</t>
    </r>
    <r>
      <rPr>
        <vertAlign val="superscript"/>
        <sz val="9"/>
        <rFont val="Helvetica"/>
      </rPr>
      <t>4)</t>
    </r>
  </si>
  <si>
    <t>Från och med år 2012 är det etableringsersättning som redovisas.</t>
  </si>
  <si>
    <t>4) För åren 1994 till 2010 är det introduktionsersättning som redovisas, för år 2011 avser uppgiften summan av etableringsersättning och introduktionsersättning.</t>
  </si>
  <si>
    <t>1231</t>
  </si>
  <si>
    <t>Burlöv</t>
  </si>
  <si>
    <t>2104</t>
  </si>
  <si>
    <t>Hofors</t>
  </si>
  <si>
    <t>2018</t>
  </si>
  <si>
    <t>är uppgifterna imputerade med senaste kända uppgift. Se fliken Bortfall för mer information.</t>
  </si>
  <si>
    <t>0481</t>
  </si>
  <si>
    <t>Oxelösund</t>
  </si>
  <si>
    <t>Exkl. personer i etableringsuppdraget fr.o.m år 2015, dessa ingår i kategorin Etableringsersättning. För åren 2011-2014 ingår dessa personer både</t>
  </si>
  <si>
    <t xml:space="preserve">i arbetsmarknadsåtgärder och etableringsersättning. </t>
  </si>
  <si>
    <t>2101</t>
  </si>
  <si>
    <t>Ockelbo</t>
  </si>
  <si>
    <t>2019</t>
  </si>
  <si>
    <t>0580</t>
  </si>
  <si>
    <t>Linköping</t>
  </si>
  <si>
    <t>2417</t>
  </si>
  <si>
    <t>Norsjö</t>
  </si>
  <si>
    <t>Storuman</t>
  </si>
  <si>
    <t>1990-2019</t>
  </si>
  <si>
    <t>Sjuk- och aktivitets-ersättning</t>
  </si>
  <si>
    <t>0781</t>
  </si>
  <si>
    <t>Ljungby</t>
  </si>
  <si>
    <t>1862</t>
  </si>
  <si>
    <t>Degerfors</t>
  </si>
  <si>
    <t>2020</t>
  </si>
  <si>
    <t>2183</t>
  </si>
  <si>
    <t>Bollnäs</t>
  </si>
  <si>
    <t>2305</t>
  </si>
  <si>
    <t>Bräcke</t>
  </si>
  <si>
    <t xml:space="preserve">3) Under 2011-2020 har vissa kommuner bortfall av uppgifterna eller lämnat ofullständiga uppgifter för en eller flera månader. För dessa kommuner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</si>
</sst>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r_-;\-* #,##0.00\ _k_r_-;_-* &quot;-&quot;??\ _k_r_-;_-@_-"/>
    <numFmt numFmtId="165" formatCode="#,##0.0"/>
  </numFmts>
  <fonts count="10" x14ac:knownFonts="1">
    <font>
      <sz val="10"/>
      <name val="Arial"/>
    </font>
    <font>
      <sz val="9"/>
      <name val="Helvetica"/>
      <family val="2"/>
    </font>
    <font>
      <sz val="8"/>
      <name val="Arial"/>
      <family val="2"/>
    </font>
    <font>
      <b/>
      <sz val="10"/>
      <name val="Helvetica"/>
      <family val="2"/>
    </font>
    <font>
      <vertAlign val="superscript"/>
      <sz val="9"/>
      <name val="Helvetica"/>
      <family val="2"/>
    </font>
    <font>
      <sz val="8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4">
    <xf numFmtId="0" fontId="0" fillId="0" borderId="0" xfId="0"/>
    <xf numFmtId="3" fontId="1" fillId="0" borderId="0" xfId="0" applyNumberFormat="1" applyFont="1"/>
    <xf numFmtId="3" fontId="1" fillId="0" borderId="1" xfId="0" applyNumberFormat="1" applyFont="1" applyBorder="1"/>
    <xf numFmtId="0" fontId="3" fillId="0" borderId="0" xfId="0" applyFont="1"/>
    <xf numFmtId="0" fontId="1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horizontal="left" vertical="top"/>
    </xf>
    <xf numFmtId="3" fontId="1" fillId="0" borderId="0" xfId="0" applyNumberFormat="1" applyFont="1" applyAlignment="1">
      <alignment vertical="top"/>
    </xf>
    <xf numFmtId="3" fontId="5" fillId="0" borderId="0" xfId="0" applyNumberFormat="1" applyFont="1"/>
    <xf numFmtId="165" fontId="1" fillId="0" borderId="0" xfId="0" applyNumberFormat="1" applyFont="1"/>
    <xf numFmtId="3" fontId="1" fillId="0" borderId="0" xfId="0" applyNumberFormat="1" applyFont="1" applyBorder="1"/>
    <xf numFmtId="164" fontId="1" fillId="0" borderId="0" xfId="1" applyFont="1"/>
    <xf numFmtId="4" fontId="1" fillId="0" borderId="0" xfId="0" applyNumberFormat="1" applyFont="1"/>
    <xf numFmtId="0" fontId="0" fillId="0" borderId="3" xfId="0" applyBorder="1"/>
    <xf numFmtId="0" fontId="0" fillId="0" borderId="1" xfId="0" applyBorder="1"/>
    <xf numFmtId="49" fontId="2" fillId="0" borderId="1" xfId="0" applyNumberFormat="1" applyFont="1" applyBorder="1"/>
    <xf numFmtId="49" fontId="5" fillId="0" borderId="0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165" fontId="1" fillId="0" borderId="0" xfId="0" applyNumberFormat="1" applyFont="1" applyBorder="1"/>
    <xf numFmtId="0" fontId="0" fillId="0" borderId="0" xfId="0" applyBorder="1"/>
    <xf numFmtId="0" fontId="2" fillId="0" borderId="2" xfId="0" applyFont="1" applyBorder="1"/>
    <xf numFmtId="0" fontId="2" fillId="0" borderId="2" xfId="0" applyFont="1" applyFill="1" applyBorder="1"/>
    <xf numFmtId="165" fontId="3" fillId="0" borderId="0" xfId="0" applyNumberFormat="1" applyFont="1" applyBorder="1"/>
    <xf numFmtId="0" fontId="3" fillId="0" borderId="0" xfId="0" applyFont="1" applyBorder="1"/>
    <xf numFmtId="165" fontId="0" fillId="0" borderId="0" xfId="0" applyNumberFormat="1" applyBorder="1"/>
    <xf numFmtId="165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5" fontId="5" fillId="0" borderId="0" xfId="0" applyNumberFormat="1" applyFont="1" applyBorder="1"/>
    <xf numFmtId="3" fontId="5" fillId="0" borderId="0" xfId="0" applyNumberFormat="1" applyFont="1" applyBorder="1"/>
    <xf numFmtId="0" fontId="7" fillId="0" borderId="0" xfId="0" applyFont="1"/>
    <xf numFmtId="0" fontId="2" fillId="0" borderId="0" xfId="0" applyFont="1" applyFill="1" applyBorder="1"/>
    <xf numFmtId="0" fontId="0" fillId="0" borderId="0" xfId="0" applyFill="1"/>
    <xf numFmtId="0" fontId="2" fillId="0" borderId="0" xfId="0" applyFont="1" applyFill="1"/>
    <xf numFmtId="49" fontId="2" fillId="0" borderId="0" xfId="0" applyNumberFormat="1" applyFont="1" applyFill="1" applyBorder="1"/>
    <xf numFmtId="3" fontId="8" fillId="0" borderId="0" xfId="0" applyNumberFormat="1" applyFont="1"/>
    <xf numFmtId="3" fontId="8" fillId="2" borderId="0" xfId="0" applyNumberFormat="1" applyFont="1" applyFill="1"/>
    <xf numFmtId="3" fontId="8" fillId="0" borderId="4" xfId="0" applyNumberFormat="1" applyFont="1" applyBorder="1"/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4" xfId="0" applyFont="1" applyBorder="1" applyAlignment="1">
      <alignment horizontal="left"/>
    </xf>
    <xf numFmtId="165" fontId="8" fillId="0" borderId="0" xfId="0" applyNumberFormat="1" applyFont="1"/>
    <xf numFmtId="165" fontId="8" fillId="2" borderId="0" xfId="0" applyNumberFormat="1" applyFont="1" applyFill="1"/>
    <xf numFmtId="165" fontId="8" fillId="0" borderId="4" xfId="0" applyNumberFormat="1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3" fontId="8" fillId="2" borderId="0" xfId="0" applyNumberFormat="1" applyFont="1" applyFill="1" applyBorder="1"/>
    <xf numFmtId="165" fontId="8" fillId="2" borderId="0" xfId="0" applyNumberFormat="1" applyFont="1" applyFill="1" applyBorder="1"/>
    <xf numFmtId="0" fontId="8" fillId="0" borderId="0" xfId="0" applyFont="1" applyBorder="1" applyAlignment="1">
      <alignment horizontal="left"/>
    </xf>
    <xf numFmtId="3" fontId="0" fillId="0" borderId="0" xfId="0" applyNumberFormat="1"/>
    <xf numFmtId="3" fontId="1" fillId="3" borderId="2" xfId="0" applyNumberFormat="1" applyFont="1" applyFill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5" fillId="0" borderId="2" xfId="0" applyNumberFormat="1" applyFont="1" applyBorder="1" applyAlignment="1"/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showGridLines="0" topLeftCell="A13" workbookViewId="0">
      <selection activeCell="K45" sqref="K45"/>
    </sheetView>
  </sheetViews>
  <sheetFormatPr defaultColWidth="0" defaultRowHeight="12.75" zeroHeight="1" x14ac:dyDescent="0.2"/>
  <cols>
    <col min="1" max="1" width="6" style="1" customWidth="1"/>
    <col min="2" max="2" width="8.42578125" style="1" customWidth="1"/>
    <col min="3" max="3" width="4.140625" style="1" customWidth="1"/>
    <col min="4" max="4" width="7.85546875" style="1" customWidth="1"/>
    <col min="5" max="5" width="3.7109375" style="1" customWidth="1"/>
    <col min="6" max="6" width="8" style="1" customWidth="1"/>
    <col min="7" max="7" width="4.28515625" style="1" customWidth="1"/>
    <col min="8" max="8" width="7.140625" style="1" customWidth="1"/>
    <col min="9" max="9" width="4.5703125" style="1" customWidth="1"/>
    <col min="10" max="10" width="7.42578125" style="1" customWidth="1"/>
    <col min="11" max="11" width="4.28515625" style="1" customWidth="1"/>
    <col min="12" max="12" width="7.5703125" style="1" customWidth="1"/>
    <col min="13" max="13" width="4" style="1" customWidth="1"/>
    <col min="14" max="14" width="8.5703125" style="1" customWidth="1"/>
    <col min="15" max="15" width="5.140625" style="1" customWidth="1"/>
    <col min="16" max="16" width="8.85546875" style="1" customWidth="1"/>
    <col min="17" max="17" width="3" style="1" customWidth="1"/>
    <col min="18" max="18" width="5.7109375" style="1" customWidth="1"/>
    <col min="19" max="19" width="9.140625" style="1" customWidth="1"/>
    <col min="20" max="20" width="0" style="25" hidden="1" customWidth="1"/>
    <col min="21" max="21" width="0" style="20" hidden="1" customWidth="1"/>
    <col min="22" max="24" width="0" hidden="1" customWidth="1"/>
    <col min="25" max="25" width="0" style="1" hidden="1" customWidth="1"/>
    <col min="26" max="16384" width="9.140625" style="1" hidden="1"/>
  </cols>
  <sheetData>
    <row r="1" spans="1:24" s="3" customFormat="1" x14ac:dyDescent="0.2">
      <c r="A1" s="3" t="s">
        <v>4</v>
      </c>
      <c r="T1" s="23"/>
      <c r="U1" s="24"/>
    </row>
    <row r="2" spans="1:24" s="3" customFormat="1" x14ac:dyDescent="0.2">
      <c r="A2" s="3" t="s">
        <v>189</v>
      </c>
      <c r="T2" s="23"/>
      <c r="U2" s="24"/>
    </row>
    <row r="3" spans="1:2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  <c r="V3" s="1"/>
      <c r="W3" s="1"/>
      <c r="X3" s="1"/>
    </row>
    <row r="4" spans="1:24" s="6" customFormat="1" ht="37.5" customHeight="1" x14ac:dyDescent="0.2">
      <c r="A4" s="4" t="s">
        <v>0</v>
      </c>
      <c r="B4" s="5" t="s">
        <v>34</v>
      </c>
      <c r="C4" s="5"/>
      <c r="D4" s="51" t="s">
        <v>190</v>
      </c>
      <c r="E4" s="51"/>
      <c r="F4" s="5" t="s">
        <v>1</v>
      </c>
      <c r="G4" s="5"/>
      <c r="H4" s="51" t="s">
        <v>38</v>
      </c>
      <c r="I4" s="51"/>
      <c r="J4" s="51" t="s">
        <v>35</v>
      </c>
      <c r="K4" s="51"/>
      <c r="L4" s="51" t="s">
        <v>168</v>
      </c>
      <c r="M4" s="52"/>
      <c r="N4" s="51" t="s">
        <v>39</v>
      </c>
      <c r="O4" s="51"/>
      <c r="P4" s="51" t="s">
        <v>5</v>
      </c>
      <c r="Q4" s="51"/>
      <c r="R4" s="50" t="s">
        <v>6</v>
      </c>
      <c r="T4" s="26"/>
      <c r="U4" s="27"/>
    </row>
    <row r="5" spans="1:24" ht="6.75" customHeight="1" x14ac:dyDescent="0.2">
      <c r="V5" s="1"/>
      <c r="W5" s="1"/>
      <c r="X5" s="1"/>
    </row>
    <row r="6" spans="1:24" ht="12.75" customHeight="1" x14ac:dyDescent="0.2">
      <c r="A6" s="1" t="s">
        <v>195</v>
      </c>
      <c r="B6" s="1">
        <v>150156.065068494</v>
      </c>
      <c r="D6" s="1">
        <v>225840.74054794601</v>
      </c>
      <c r="F6" s="1">
        <v>124182.17307692301</v>
      </c>
      <c r="H6" s="1">
        <v>172471.75</v>
      </c>
      <c r="J6" s="1">
        <v>97523.224806575003</v>
      </c>
      <c r="L6" s="1">
        <v>23036.3125</v>
      </c>
      <c r="N6" s="1">
        <v>793210.26599993696</v>
      </c>
      <c r="P6" s="1">
        <v>5876835</v>
      </c>
      <c r="R6" s="45">
        <f>N6/P6*100</f>
        <v>13.497235603857128</v>
      </c>
      <c r="V6" s="1"/>
      <c r="W6" s="1"/>
      <c r="X6" s="1"/>
    </row>
    <row r="7" spans="1:24" x14ac:dyDescent="0.2">
      <c r="A7" s="48" t="s">
        <v>183</v>
      </c>
      <c r="B7" s="44">
        <v>150616.26575342499</v>
      </c>
      <c r="C7" s="44"/>
      <c r="D7" s="44">
        <v>236459.65068493201</v>
      </c>
      <c r="E7" s="44"/>
      <c r="F7" s="44">
        <v>80100.905769230798</v>
      </c>
      <c r="G7" s="44"/>
      <c r="H7" s="44">
        <v>145849.08333333299</v>
      </c>
      <c r="I7" s="44"/>
      <c r="J7" s="44">
        <v>95188.222402622705</v>
      </c>
      <c r="K7" s="44"/>
      <c r="L7" s="44">
        <v>37058.21</v>
      </c>
      <c r="M7" s="44"/>
      <c r="N7" s="44">
        <v>745272.33794354403</v>
      </c>
      <c r="O7" s="44"/>
      <c r="P7" s="44">
        <v>5858492</v>
      </c>
      <c r="Q7" s="44"/>
      <c r="R7" s="45">
        <f>N7/P7*100</f>
        <v>12.721231640216358</v>
      </c>
      <c r="T7" s="19"/>
      <c r="U7" s="25"/>
      <c r="V7" s="1"/>
      <c r="W7" s="1"/>
      <c r="X7" s="1"/>
    </row>
    <row r="8" spans="1:24" x14ac:dyDescent="0.2">
      <c r="A8" s="39" t="s">
        <v>175</v>
      </c>
      <c r="B8" s="36">
        <v>153586.41506849401</v>
      </c>
      <c r="C8" s="36"/>
      <c r="D8" s="36">
        <v>251224.69150685001</v>
      </c>
      <c r="E8" s="36"/>
      <c r="F8" s="36">
        <v>72055.544230769199</v>
      </c>
      <c r="G8" s="36"/>
      <c r="H8" s="36">
        <v>151639</v>
      </c>
      <c r="I8" s="36"/>
      <c r="J8" s="36">
        <v>93080.091221725044</v>
      </c>
      <c r="K8" s="36"/>
      <c r="L8" s="36">
        <v>53743.586666666699</v>
      </c>
      <c r="M8" s="36"/>
      <c r="N8" s="36">
        <f>B8+D8+F8+H8+J8+L8</f>
        <v>775329.32869450492</v>
      </c>
      <c r="O8" s="36"/>
      <c r="P8" s="36">
        <v>5815232</v>
      </c>
      <c r="Q8" s="36"/>
      <c r="R8" s="42">
        <f>N8/P8*100</f>
        <v>13.332732532330697</v>
      </c>
      <c r="T8" s="19"/>
      <c r="U8" s="25"/>
      <c r="V8" s="1"/>
      <c r="W8" s="1"/>
      <c r="X8" s="1"/>
    </row>
    <row r="9" spans="1:24" x14ac:dyDescent="0.2">
      <c r="A9" s="48" t="s">
        <v>47</v>
      </c>
      <c r="B9" s="44">
        <v>157947.642465754</v>
      </c>
      <c r="C9" s="44"/>
      <c r="D9" s="44">
        <v>267412.98328767199</v>
      </c>
      <c r="E9" s="44"/>
      <c r="F9" s="44">
        <v>69237.092307692306</v>
      </c>
      <c r="G9" s="44"/>
      <c r="H9" s="44">
        <v>159511</v>
      </c>
      <c r="I9" s="44"/>
      <c r="J9" s="44">
        <v>92662.064909914174</v>
      </c>
      <c r="K9" s="44"/>
      <c r="L9" s="44">
        <v>61178.104166664867</v>
      </c>
      <c r="M9" s="44"/>
      <c r="N9" s="44">
        <v>807948.88713769731</v>
      </c>
      <c r="O9" s="44"/>
      <c r="P9" s="44">
        <v>5774581</v>
      </c>
      <c r="Q9" s="44"/>
      <c r="R9" s="45">
        <v>13.991472058971851</v>
      </c>
      <c r="T9" s="19"/>
      <c r="U9" s="25"/>
      <c r="V9" s="1"/>
      <c r="W9" s="1"/>
      <c r="X9" s="1"/>
    </row>
    <row r="10" spans="1:24" x14ac:dyDescent="0.2">
      <c r="A10" s="39" t="s">
        <v>42</v>
      </c>
      <c r="B10" s="36">
        <v>168296.49520547991</v>
      </c>
      <c r="C10" s="36"/>
      <c r="D10" s="36">
        <v>278960.44356164458</v>
      </c>
      <c r="E10" s="36"/>
      <c r="F10" s="36">
        <v>71514.365384615376</v>
      </c>
      <c r="G10" s="36"/>
      <c r="H10" s="36">
        <v>162985.66666666666</v>
      </c>
      <c r="I10" s="36"/>
      <c r="J10" s="36">
        <v>96173.730220130645</v>
      </c>
      <c r="K10" s="36"/>
      <c r="L10" s="36">
        <v>49119.833333333569</v>
      </c>
      <c r="M10" s="36"/>
      <c r="N10" s="36">
        <v>827050.5343718708</v>
      </c>
      <c r="O10" s="36"/>
      <c r="P10" s="36">
        <v>5727690</v>
      </c>
      <c r="Q10" s="36"/>
      <c r="R10" s="42">
        <v>14.439512864206527</v>
      </c>
      <c r="T10" s="19"/>
      <c r="U10" s="25"/>
      <c r="V10" s="1"/>
      <c r="W10" s="1"/>
      <c r="X10" s="1"/>
    </row>
    <row r="11" spans="1:24" x14ac:dyDescent="0.2">
      <c r="A11" s="38" t="s">
        <v>41</v>
      </c>
      <c r="B11" s="35">
        <v>161534.97945205521</v>
      </c>
      <c r="C11" s="35"/>
      <c r="D11" s="35">
        <v>287899.40219178156</v>
      </c>
      <c r="E11" s="35"/>
      <c r="F11" s="35">
        <v>80420.99615384615</v>
      </c>
      <c r="G11" s="35"/>
      <c r="H11" s="35">
        <v>168551.66666666666</v>
      </c>
      <c r="I11" s="35"/>
      <c r="J11" s="35">
        <v>97539.020485973524</v>
      </c>
      <c r="K11" s="35"/>
      <c r="L11" s="35">
        <v>41843.604166667057</v>
      </c>
      <c r="M11" s="35"/>
      <c r="N11" s="35">
        <v>837789.66911699018</v>
      </c>
      <c r="O11" s="35"/>
      <c r="P11" s="35">
        <v>5664175</v>
      </c>
      <c r="Q11" s="35"/>
      <c r="R11" s="41">
        <v>14.791027274351343</v>
      </c>
      <c r="T11" s="19"/>
      <c r="U11" s="25"/>
      <c r="V11" s="1"/>
      <c r="W11" s="1"/>
      <c r="X11" s="1"/>
    </row>
    <row r="12" spans="1:24" x14ac:dyDescent="0.2">
      <c r="A12" s="39" t="s">
        <v>37</v>
      </c>
      <c r="B12" s="36">
        <v>144299.47260274013</v>
      </c>
      <c r="C12" s="36"/>
      <c r="D12" s="36">
        <v>292905.05589041178</v>
      </c>
      <c r="E12" s="36"/>
      <c r="F12" s="36">
        <v>87574.992307692301</v>
      </c>
      <c r="G12" s="36"/>
      <c r="H12" s="36">
        <v>184476</v>
      </c>
      <c r="I12" s="36"/>
      <c r="J12" s="36">
        <v>100036.48711258017</v>
      </c>
      <c r="K12" s="36"/>
      <c r="L12" s="36">
        <v>31372.791666666748</v>
      </c>
      <c r="M12" s="36"/>
      <c r="N12" s="36">
        <v>840664.79958009114</v>
      </c>
      <c r="O12" s="36"/>
      <c r="P12" s="36">
        <v>5625202</v>
      </c>
      <c r="Q12" s="36"/>
      <c r="R12" s="42">
        <v>14.944615314793872</v>
      </c>
      <c r="T12" s="19"/>
      <c r="U12" s="25"/>
      <c r="V12" s="1"/>
      <c r="W12" s="1"/>
      <c r="X12" s="1"/>
    </row>
    <row r="13" spans="1:24" x14ac:dyDescent="0.2">
      <c r="A13" s="38" t="s">
        <v>36</v>
      </c>
      <c r="B13" s="35">
        <v>128527.35342465786</v>
      </c>
      <c r="C13" s="35"/>
      <c r="D13" s="35">
        <v>299949.30657534325</v>
      </c>
      <c r="E13" s="35"/>
      <c r="F13" s="35">
        <v>96408.692307692312</v>
      </c>
      <c r="G13" s="35"/>
      <c r="H13" s="35">
        <v>192247.91666666666</v>
      </c>
      <c r="I13" s="35"/>
      <c r="J13" s="35">
        <v>101766.68360607488</v>
      </c>
      <c r="K13" s="35"/>
      <c r="L13" s="35">
        <v>19961.395833333288</v>
      </c>
      <c r="M13" s="35"/>
      <c r="N13" s="35">
        <v>838861.34841376811</v>
      </c>
      <c r="O13" s="35"/>
      <c r="P13" s="35">
        <v>5582929</v>
      </c>
      <c r="Q13" s="35"/>
      <c r="R13" s="41">
        <v>15.025470472824715</v>
      </c>
      <c r="T13" s="19"/>
      <c r="U13" s="25"/>
      <c r="V13" s="1"/>
      <c r="W13" s="1"/>
      <c r="X13" s="1"/>
    </row>
    <row r="14" spans="1:24" x14ac:dyDescent="0.2">
      <c r="A14" s="39" t="s">
        <v>15</v>
      </c>
      <c r="B14" s="36">
        <v>117183.81027397259</v>
      </c>
      <c r="C14" s="36"/>
      <c r="D14" s="36">
        <v>312899.38109589054</v>
      </c>
      <c r="E14" s="36"/>
      <c r="F14" s="36">
        <v>91631.4</v>
      </c>
      <c r="G14" s="36"/>
      <c r="H14" s="36">
        <v>177798.66666666666</v>
      </c>
      <c r="I14" s="36"/>
      <c r="J14" s="36">
        <v>99445</v>
      </c>
      <c r="K14" s="36"/>
      <c r="L14" s="36">
        <v>10578.041666666652</v>
      </c>
      <c r="M14" s="36"/>
      <c r="N14" s="36">
        <v>809536.29970319639</v>
      </c>
      <c r="O14" s="36"/>
      <c r="P14" s="36">
        <v>5551124</v>
      </c>
      <c r="Q14" s="36"/>
      <c r="R14" s="42">
        <v>14.583286190385882</v>
      </c>
      <c r="T14" s="19"/>
      <c r="U14" s="25"/>
      <c r="V14" s="1"/>
      <c r="W14" s="1"/>
      <c r="X14" s="1"/>
    </row>
    <row r="15" spans="1:24" x14ac:dyDescent="0.2">
      <c r="A15" s="38" t="s">
        <v>14</v>
      </c>
      <c r="B15" s="35">
        <v>103118</v>
      </c>
      <c r="C15" s="35"/>
      <c r="D15" s="35">
        <v>337371.78575342469</v>
      </c>
      <c r="E15" s="35"/>
      <c r="F15" s="35">
        <v>88308.85</v>
      </c>
      <c r="G15" s="35"/>
      <c r="H15" s="35">
        <v>168768.66666666669</v>
      </c>
      <c r="I15" s="35"/>
      <c r="J15" s="35">
        <v>98359.909799186993</v>
      </c>
      <c r="K15" s="35"/>
      <c r="L15" s="35">
        <f>9131.89583333333+3839.83333333331</f>
        <v>12971.729166666641</v>
      </c>
      <c r="M15" s="35"/>
      <c r="N15" s="35">
        <v>808898.94138594496</v>
      </c>
      <c r="O15" s="35"/>
      <c r="P15" s="35">
        <v>5521541</v>
      </c>
      <c r="Q15" s="35"/>
      <c r="R15" s="41">
        <v>14.649876572245773</v>
      </c>
      <c r="T15" s="19"/>
      <c r="U15" s="25"/>
      <c r="V15" s="1"/>
      <c r="W15" s="1"/>
      <c r="X15" s="1"/>
    </row>
    <row r="16" spans="1:24" x14ac:dyDescent="0.2">
      <c r="A16" s="39">
        <v>2010</v>
      </c>
      <c r="B16" s="46">
        <v>90613.595890410958</v>
      </c>
      <c r="C16" s="46"/>
      <c r="D16" s="46">
        <v>378600.35561643838</v>
      </c>
      <c r="E16" s="46"/>
      <c r="F16" s="46">
        <v>117173.35384615383</v>
      </c>
      <c r="G16" s="46"/>
      <c r="H16" s="46">
        <v>175378</v>
      </c>
      <c r="I16" s="46"/>
      <c r="J16" s="46">
        <v>95832</v>
      </c>
      <c r="K16" s="46"/>
      <c r="L16" s="46">
        <v>13937.243333333334</v>
      </c>
      <c r="M16" s="46"/>
      <c r="N16" s="46">
        <v>871534.54868633638</v>
      </c>
      <c r="O16" s="46"/>
      <c r="P16" s="46">
        <v>5494760</v>
      </c>
      <c r="Q16" s="46"/>
      <c r="R16" s="47">
        <v>15.861194095580814</v>
      </c>
      <c r="T16" s="19"/>
      <c r="U16" s="25"/>
      <c r="V16" s="1"/>
      <c r="W16" s="1"/>
      <c r="X16" s="1"/>
    </row>
    <row r="17" spans="1:24" x14ac:dyDescent="0.2">
      <c r="A17" s="38" t="s">
        <v>13</v>
      </c>
      <c r="B17" s="35">
        <v>105390.68219178083</v>
      </c>
      <c r="C17" s="35"/>
      <c r="D17" s="35">
        <v>415909.09589041094</v>
      </c>
      <c r="E17" s="35"/>
      <c r="F17" s="35">
        <v>131324</v>
      </c>
      <c r="G17" s="35"/>
      <c r="H17" s="35">
        <v>120780</v>
      </c>
      <c r="I17" s="35"/>
      <c r="J17" s="35">
        <v>88765</v>
      </c>
      <c r="K17" s="35"/>
      <c r="L17" s="35">
        <v>16062.539166666667</v>
      </c>
      <c r="M17" s="35"/>
      <c r="N17" s="35">
        <v>878231.3172488584</v>
      </c>
      <c r="O17" s="35"/>
      <c r="P17" s="35">
        <v>5461930</v>
      </c>
      <c r="Q17" s="35"/>
      <c r="R17" s="41">
        <v>16.079139008534682</v>
      </c>
      <c r="T17" s="19"/>
      <c r="U17" s="25"/>
      <c r="V17" s="1"/>
      <c r="W17" s="1"/>
      <c r="X17" s="1"/>
    </row>
    <row r="18" spans="1:24" x14ac:dyDescent="0.2">
      <c r="A18" s="39" t="s">
        <v>12</v>
      </c>
      <c r="B18" s="36">
        <v>128259.60547945206</v>
      </c>
      <c r="C18" s="36"/>
      <c r="D18" s="36">
        <v>439079.56986301369</v>
      </c>
      <c r="E18" s="36"/>
      <c r="F18" s="36">
        <v>94291</v>
      </c>
      <c r="G18" s="36"/>
      <c r="H18" s="36">
        <v>83023.416666666672</v>
      </c>
      <c r="I18" s="36"/>
      <c r="J18" s="36">
        <v>78860</v>
      </c>
      <c r="K18" s="36"/>
      <c r="L18" s="36">
        <v>16098.197500000002</v>
      </c>
      <c r="M18" s="36"/>
      <c r="N18" s="36">
        <v>839611.78950913239</v>
      </c>
      <c r="O18" s="36"/>
      <c r="P18" s="36">
        <v>5427456</v>
      </c>
      <c r="Q18" s="36"/>
      <c r="R18" s="42">
        <v>15.4697115832746</v>
      </c>
      <c r="T18" s="19"/>
      <c r="U18" s="25"/>
      <c r="V18" s="1"/>
      <c r="W18" s="1"/>
      <c r="X18" s="1"/>
    </row>
    <row r="19" spans="1:24" x14ac:dyDescent="0.2">
      <c r="A19" s="38" t="s">
        <v>11</v>
      </c>
      <c r="B19" s="35">
        <v>154116.12328767125</v>
      </c>
      <c r="C19" s="35"/>
      <c r="D19" s="35">
        <v>451081.83561643836</v>
      </c>
      <c r="E19" s="35"/>
      <c r="F19" s="35">
        <v>134800.52115384617</v>
      </c>
      <c r="G19" s="35"/>
      <c r="H19" s="35">
        <v>87194.25</v>
      </c>
      <c r="I19" s="35"/>
      <c r="J19" s="35">
        <v>76735</v>
      </c>
      <c r="K19" s="35"/>
      <c r="L19" s="35">
        <v>14292.773333333331</v>
      </c>
      <c r="M19" s="35"/>
      <c r="N19" s="35">
        <v>918220.50339128915</v>
      </c>
      <c r="O19" s="35"/>
      <c r="P19" s="35">
        <v>5395753</v>
      </c>
      <c r="Q19" s="35"/>
      <c r="R19" s="41">
        <v>17.017467319043128</v>
      </c>
      <c r="T19" s="19"/>
      <c r="U19" s="25"/>
      <c r="V19" s="1"/>
      <c r="W19" s="1"/>
      <c r="X19" s="1"/>
    </row>
    <row r="20" spans="1:24" x14ac:dyDescent="0.2">
      <c r="A20" s="38" t="s">
        <v>9</v>
      </c>
      <c r="B20" s="35">
        <v>175876.78082191781</v>
      </c>
      <c r="C20" s="35"/>
      <c r="D20" s="35">
        <v>453962.24931506847</v>
      </c>
      <c r="E20" s="35"/>
      <c r="F20" s="35">
        <v>178278</v>
      </c>
      <c r="G20" s="35"/>
      <c r="H20" s="35">
        <v>134136.33333333334</v>
      </c>
      <c r="I20" s="35"/>
      <c r="J20" s="35">
        <v>79915</v>
      </c>
      <c r="K20" s="35"/>
      <c r="L20" s="35">
        <v>9530.7141666666666</v>
      </c>
      <c r="M20" s="35"/>
      <c r="N20" s="35">
        <v>1031699.0776369863</v>
      </c>
      <c r="O20" s="35"/>
      <c r="P20" s="35">
        <v>5362511</v>
      </c>
      <c r="Q20" s="35"/>
      <c r="R20" s="41">
        <v>19.239104174089082</v>
      </c>
      <c r="T20" s="19"/>
      <c r="U20" s="25"/>
    </row>
    <row r="21" spans="1:24" x14ac:dyDescent="0.2">
      <c r="A21" s="39" t="s">
        <v>8</v>
      </c>
      <c r="B21" s="36">
        <v>194387.16712328768</v>
      </c>
      <c r="C21" s="36"/>
      <c r="D21" s="36">
        <v>452164.68493150687</v>
      </c>
      <c r="E21" s="36"/>
      <c r="F21" s="36">
        <v>207350</v>
      </c>
      <c r="G21" s="36"/>
      <c r="H21" s="36">
        <v>118429.75</v>
      </c>
      <c r="I21" s="36"/>
      <c r="J21" s="36">
        <v>85389</v>
      </c>
      <c r="K21" s="36"/>
      <c r="L21" s="36">
        <v>6045.2558333333336</v>
      </c>
      <c r="M21" s="36"/>
      <c r="N21" s="36">
        <v>1063765.8578881279</v>
      </c>
      <c r="O21" s="36"/>
      <c r="P21" s="36">
        <v>5323219</v>
      </c>
      <c r="Q21" s="36"/>
      <c r="R21" s="42">
        <v>19.983507308042896</v>
      </c>
      <c r="T21" s="19"/>
      <c r="U21" s="25"/>
    </row>
    <row r="22" spans="1:24" x14ac:dyDescent="0.2">
      <c r="A22" s="38">
        <v>2004</v>
      </c>
      <c r="B22" s="35">
        <v>227357</v>
      </c>
      <c r="C22" s="35"/>
      <c r="D22" s="35">
        <v>432965</v>
      </c>
      <c r="E22" s="35"/>
      <c r="F22" s="35">
        <v>216966</v>
      </c>
      <c r="G22" s="35"/>
      <c r="H22" s="35">
        <v>101903</v>
      </c>
      <c r="I22" s="35"/>
      <c r="J22" s="35">
        <v>84455</v>
      </c>
      <c r="K22" s="35"/>
      <c r="L22" s="35">
        <v>7580.5341666666673</v>
      </c>
      <c r="M22" s="35"/>
      <c r="N22" s="35">
        <v>1071226.5341666667</v>
      </c>
      <c r="O22" s="35"/>
      <c r="P22" s="35">
        <v>5298779</v>
      </c>
      <c r="Q22" s="35"/>
      <c r="R22" s="41">
        <v>20.216478818359224</v>
      </c>
      <c r="T22" s="19"/>
      <c r="U22" s="25"/>
    </row>
    <row r="23" spans="1:24" x14ac:dyDescent="0.2">
      <c r="A23" s="39">
        <v>2003</v>
      </c>
      <c r="B23" s="36">
        <v>259771</v>
      </c>
      <c r="C23" s="36"/>
      <c r="D23" s="36">
        <v>408285</v>
      </c>
      <c r="E23" s="36"/>
      <c r="F23" s="36">
        <v>191225</v>
      </c>
      <c r="G23" s="36"/>
      <c r="H23" s="36">
        <v>88893</v>
      </c>
      <c r="I23" s="36"/>
      <c r="J23" s="36">
        <v>81536</v>
      </c>
      <c r="K23" s="36"/>
      <c r="L23" s="36">
        <v>8091.6316583999997</v>
      </c>
      <c r="M23" s="36"/>
      <c r="N23" s="36">
        <v>1037801.6316583999</v>
      </c>
      <c r="O23" s="36"/>
      <c r="P23" s="36">
        <v>5282126</v>
      </c>
      <c r="Q23" s="36"/>
      <c r="R23" s="42">
        <v>19.647422868337483</v>
      </c>
      <c r="T23" s="19"/>
      <c r="U23" s="25"/>
    </row>
    <row r="24" spans="1:24" x14ac:dyDescent="0.2">
      <c r="A24" s="38">
        <v>2002</v>
      </c>
      <c r="B24" s="35">
        <v>270010</v>
      </c>
      <c r="C24" s="35"/>
      <c r="D24" s="35">
        <v>406648</v>
      </c>
      <c r="E24" s="35"/>
      <c r="F24" s="35">
        <v>160380</v>
      </c>
      <c r="G24" s="35"/>
      <c r="H24" s="35">
        <v>112798</v>
      </c>
      <c r="I24" s="35"/>
      <c r="J24" s="35">
        <v>82623</v>
      </c>
      <c r="K24" s="35"/>
      <c r="L24" s="35">
        <v>7939.4644884999998</v>
      </c>
      <c r="M24" s="35"/>
      <c r="N24" s="35">
        <v>1040398.4644885</v>
      </c>
      <c r="O24" s="35"/>
      <c r="P24" s="35">
        <v>5262842</v>
      </c>
      <c r="Q24" s="35"/>
      <c r="R24" s="41">
        <v>19.768757346097413</v>
      </c>
      <c r="T24" s="19"/>
      <c r="U24" s="25"/>
    </row>
    <row r="25" spans="1:24" x14ac:dyDescent="0.2">
      <c r="A25" s="39">
        <v>2001</v>
      </c>
      <c r="B25" s="36">
        <v>252270</v>
      </c>
      <c r="C25" s="36"/>
      <c r="D25" s="36">
        <v>384509</v>
      </c>
      <c r="E25" s="36"/>
      <c r="F25" s="36">
        <v>168165</v>
      </c>
      <c r="G25" s="36"/>
      <c r="H25" s="36">
        <v>107750</v>
      </c>
      <c r="I25" s="36"/>
      <c r="J25" s="36">
        <v>88759</v>
      </c>
      <c r="K25" s="36"/>
      <c r="L25" s="36">
        <v>7248.3543239000001</v>
      </c>
      <c r="M25" s="36"/>
      <c r="N25" s="36">
        <v>1008701.3543239</v>
      </c>
      <c r="O25" s="36"/>
      <c r="P25" s="36">
        <v>5237728</v>
      </c>
      <c r="Q25" s="36"/>
      <c r="R25" s="42">
        <v>19.258376042511181</v>
      </c>
      <c r="T25" s="19"/>
      <c r="U25" s="25"/>
    </row>
    <row r="26" spans="1:24" x14ac:dyDescent="0.2">
      <c r="A26" s="38">
        <v>2000</v>
      </c>
      <c r="B26" s="35">
        <v>219065</v>
      </c>
      <c r="C26" s="35"/>
      <c r="D26" s="35">
        <v>370308</v>
      </c>
      <c r="E26" s="35"/>
      <c r="F26" s="35">
        <v>215583</v>
      </c>
      <c r="G26" s="35"/>
      <c r="H26" s="35">
        <v>108704</v>
      </c>
      <c r="I26" s="35"/>
      <c r="J26" s="35">
        <v>99659</v>
      </c>
      <c r="K26" s="35"/>
      <c r="L26" s="35">
        <v>5917.8175896000002</v>
      </c>
      <c r="M26" s="35"/>
      <c r="N26" s="35">
        <v>1019236.8175896</v>
      </c>
      <c r="O26" s="35"/>
      <c r="P26" s="35">
        <v>5212527</v>
      </c>
      <c r="Q26" s="35"/>
      <c r="R26" s="41">
        <v>19.553602649724404</v>
      </c>
      <c r="T26" s="19"/>
      <c r="U26" s="25"/>
    </row>
    <row r="27" spans="1:24" x14ac:dyDescent="0.2">
      <c r="A27" s="39">
        <v>1999</v>
      </c>
      <c r="B27" s="36">
        <v>179604</v>
      </c>
      <c r="C27" s="36"/>
      <c r="D27" s="36">
        <v>366157</v>
      </c>
      <c r="E27" s="36"/>
      <c r="F27" s="36">
        <v>224224</v>
      </c>
      <c r="G27" s="36"/>
      <c r="H27" s="36">
        <v>142279</v>
      </c>
      <c r="I27" s="36"/>
      <c r="J27" s="36">
        <v>113002</v>
      </c>
      <c r="K27" s="36"/>
      <c r="L27" s="36">
        <v>5016.3950566000003</v>
      </c>
      <c r="M27" s="36"/>
      <c r="N27" s="36">
        <v>1030282.3950566</v>
      </c>
      <c r="O27" s="36"/>
      <c r="P27" s="36">
        <v>5184478</v>
      </c>
      <c r="Q27" s="36"/>
      <c r="R27" s="42">
        <v>19.872442221890033</v>
      </c>
      <c r="T27" s="19"/>
      <c r="U27" s="25"/>
      <c r="V27" s="1"/>
      <c r="W27" s="1"/>
      <c r="X27" s="1"/>
    </row>
    <row r="28" spans="1:24" x14ac:dyDescent="0.2">
      <c r="A28" s="38">
        <v>1998</v>
      </c>
      <c r="B28" s="35">
        <v>145289.0082191781</v>
      </c>
      <c r="C28" s="35"/>
      <c r="D28" s="35">
        <v>364720.58356164384</v>
      </c>
      <c r="E28" s="35"/>
      <c r="F28" s="35">
        <v>263303</v>
      </c>
      <c r="G28" s="35"/>
      <c r="H28" s="35">
        <v>162074</v>
      </c>
      <c r="I28" s="35"/>
      <c r="J28" s="35">
        <v>127083</v>
      </c>
      <c r="K28" s="35"/>
      <c r="L28" s="35">
        <v>3650.7212915999999</v>
      </c>
      <c r="M28" s="35"/>
      <c r="N28" s="35">
        <v>1066120.3130724218</v>
      </c>
      <c r="O28" s="35"/>
      <c r="P28" s="35">
        <v>5164189</v>
      </c>
      <c r="Q28" s="35"/>
      <c r="R28" s="41">
        <v>20.644486734943701</v>
      </c>
      <c r="T28" s="19"/>
      <c r="U28" s="25"/>
      <c r="V28" s="1"/>
      <c r="W28" s="1"/>
      <c r="X28" s="1"/>
    </row>
    <row r="29" spans="1:24" x14ac:dyDescent="0.2">
      <c r="A29" s="39">
        <v>1997</v>
      </c>
      <c r="B29" s="36">
        <v>120324.61369863014</v>
      </c>
      <c r="C29" s="36"/>
      <c r="D29" s="36">
        <v>362784.85753424658</v>
      </c>
      <c r="E29" s="36"/>
      <c r="F29" s="36">
        <v>320131</v>
      </c>
      <c r="G29" s="36"/>
      <c r="H29" s="36">
        <v>178473</v>
      </c>
      <c r="I29" s="36"/>
      <c r="J29" s="36">
        <v>137902</v>
      </c>
      <c r="K29" s="36"/>
      <c r="L29" s="36">
        <v>3983.1697251000001</v>
      </c>
      <c r="M29" s="36"/>
      <c r="N29" s="36">
        <v>1123598.6409579767</v>
      </c>
      <c r="O29" s="36"/>
      <c r="P29" s="36">
        <v>5139174</v>
      </c>
      <c r="Q29" s="36"/>
      <c r="R29" s="42">
        <v>21.863409196847133</v>
      </c>
      <c r="T29" s="19"/>
      <c r="U29" s="25"/>
      <c r="V29" s="1"/>
      <c r="W29" s="1"/>
      <c r="X29" s="1"/>
    </row>
    <row r="30" spans="1:24" x14ac:dyDescent="0.2">
      <c r="A30" s="38">
        <v>1996</v>
      </c>
      <c r="B30" s="35">
        <v>124359.46575342465</v>
      </c>
      <c r="C30" s="35"/>
      <c r="D30" s="35">
        <v>357117.65479452052</v>
      </c>
      <c r="E30" s="35"/>
      <c r="F30" s="35">
        <v>331614</v>
      </c>
      <c r="G30" s="35"/>
      <c r="H30" s="35">
        <v>189772</v>
      </c>
      <c r="I30" s="35"/>
      <c r="J30" s="35">
        <v>131389</v>
      </c>
      <c r="K30" s="35"/>
      <c r="L30" s="35">
        <v>5098.0729665999997</v>
      </c>
      <c r="M30" s="35"/>
      <c r="N30" s="35">
        <v>1139350.1935145452</v>
      </c>
      <c r="O30" s="35"/>
      <c r="P30" s="35">
        <v>5136305</v>
      </c>
      <c r="Q30" s="35"/>
      <c r="R30" s="41">
        <v>22.182292397249487</v>
      </c>
      <c r="T30" s="19"/>
      <c r="U30" s="25"/>
      <c r="V30" s="1"/>
      <c r="W30" s="1"/>
      <c r="X30" s="1"/>
    </row>
    <row r="31" spans="1:24" s="9" customFormat="1" x14ac:dyDescent="0.2">
      <c r="A31" s="39">
        <v>1995</v>
      </c>
      <c r="B31" s="36">
        <v>141599.30958904111</v>
      </c>
      <c r="C31" s="36"/>
      <c r="D31" s="36">
        <v>361539.30958904111</v>
      </c>
      <c r="E31" s="36"/>
      <c r="F31" s="36">
        <v>339943</v>
      </c>
      <c r="G31" s="36"/>
      <c r="H31" s="36">
        <v>174909</v>
      </c>
      <c r="I31" s="36"/>
      <c r="J31" s="36">
        <v>116885</v>
      </c>
      <c r="K31" s="36"/>
      <c r="L31" s="36">
        <v>3839.5621489</v>
      </c>
      <c r="M31" s="36"/>
      <c r="N31" s="36">
        <v>1138715.1813269823</v>
      </c>
      <c r="O31" s="36"/>
      <c r="P31" s="36">
        <v>5122052</v>
      </c>
      <c r="Q31" s="36"/>
      <c r="R31" s="42">
        <v>22.231620868491422</v>
      </c>
      <c r="T31" s="19"/>
      <c r="U31" s="25"/>
      <c r="V31" s="20"/>
      <c r="W31" s="20"/>
      <c r="X31" s="20"/>
    </row>
    <row r="32" spans="1:24" s="9" customFormat="1" x14ac:dyDescent="0.2">
      <c r="A32" s="38">
        <v>1994</v>
      </c>
      <c r="B32" s="35">
        <v>149441.28219178083</v>
      </c>
      <c r="C32" s="35"/>
      <c r="D32" s="35">
        <v>361836.43287671235</v>
      </c>
      <c r="E32" s="35"/>
      <c r="F32" s="35">
        <v>339597</v>
      </c>
      <c r="G32" s="35"/>
      <c r="H32" s="35">
        <v>181974</v>
      </c>
      <c r="I32" s="35"/>
      <c r="J32" s="35">
        <v>121230</v>
      </c>
      <c r="K32" s="35"/>
      <c r="L32" s="35">
        <v>3465.2454145000002</v>
      </c>
      <c r="M32" s="35"/>
      <c r="N32" s="35">
        <v>1157543.9604829929</v>
      </c>
      <c r="O32" s="35"/>
      <c r="P32" s="35">
        <v>5101372</v>
      </c>
      <c r="Q32" s="35"/>
      <c r="R32" s="41">
        <v>22.690836121792195</v>
      </c>
      <c r="T32" s="19"/>
      <c r="U32" s="25"/>
      <c r="V32" s="20"/>
      <c r="W32" s="20"/>
      <c r="X32" s="20"/>
    </row>
    <row r="33" spans="1:24" s="9" customFormat="1" x14ac:dyDescent="0.2">
      <c r="A33" s="39">
        <v>1993</v>
      </c>
      <c r="B33" s="36">
        <v>162964.19452054796</v>
      </c>
      <c r="C33" s="36"/>
      <c r="D33" s="36">
        <v>350297.50410958903</v>
      </c>
      <c r="E33" s="36"/>
      <c r="F33" s="36">
        <v>335607</v>
      </c>
      <c r="G33" s="36"/>
      <c r="H33" s="36">
        <v>157466</v>
      </c>
      <c r="I33" s="36"/>
      <c r="J33" s="36">
        <v>106138</v>
      </c>
      <c r="K33" s="36"/>
      <c r="L33" s="36"/>
      <c r="M33" s="36"/>
      <c r="N33" s="36">
        <v>1112472.6986301369</v>
      </c>
      <c r="O33" s="36"/>
      <c r="P33" s="36">
        <v>5051328</v>
      </c>
      <c r="Q33" s="36"/>
      <c r="R33" s="42">
        <v>22.023370856735831</v>
      </c>
      <c r="T33" s="19"/>
      <c r="U33" s="25"/>
      <c r="V33" s="20"/>
      <c r="W33" s="20"/>
      <c r="X33" s="20"/>
    </row>
    <row r="34" spans="1:24" s="9" customFormat="1" x14ac:dyDescent="0.2">
      <c r="A34" s="38">
        <v>1992</v>
      </c>
      <c r="B34" s="35">
        <v>186941.47123287671</v>
      </c>
      <c r="C34" s="35"/>
      <c r="D34" s="35">
        <v>330227.78082191781</v>
      </c>
      <c r="E34" s="35"/>
      <c r="F34" s="35">
        <v>223866</v>
      </c>
      <c r="G34" s="35"/>
      <c r="H34" s="35">
        <v>125140</v>
      </c>
      <c r="I34" s="35"/>
      <c r="J34" s="35">
        <v>88128</v>
      </c>
      <c r="K34" s="35"/>
      <c r="L34" s="35"/>
      <c r="M34" s="35"/>
      <c r="N34" s="35">
        <v>954303.25205479446</v>
      </c>
      <c r="O34" s="35"/>
      <c r="P34" s="35">
        <v>5015445</v>
      </c>
      <c r="Q34" s="35"/>
      <c r="R34" s="41">
        <v>19.027289743079518</v>
      </c>
      <c r="T34" s="19"/>
      <c r="U34" s="25"/>
      <c r="V34" s="20"/>
      <c r="W34" s="20"/>
      <c r="X34" s="20"/>
    </row>
    <row r="35" spans="1:24" s="9" customFormat="1" x14ac:dyDescent="0.2">
      <c r="A35" s="39">
        <v>1991</v>
      </c>
      <c r="B35" s="36">
        <v>202616.23287671234</v>
      </c>
      <c r="C35" s="36"/>
      <c r="D35" s="36">
        <v>322387.83287671232</v>
      </c>
      <c r="E35" s="36"/>
      <c r="F35" s="36">
        <v>119200</v>
      </c>
      <c r="G35" s="36"/>
      <c r="H35" s="36">
        <v>98192</v>
      </c>
      <c r="I35" s="36"/>
      <c r="J35" s="36">
        <v>74191</v>
      </c>
      <c r="K35" s="36"/>
      <c r="L35" s="36"/>
      <c r="M35" s="36"/>
      <c r="N35" s="36">
        <v>816587.06575342466</v>
      </c>
      <c r="O35" s="36"/>
      <c r="P35" s="36">
        <v>4985047</v>
      </c>
      <c r="Q35" s="36"/>
      <c r="R35" s="42">
        <v>16.380729524785316</v>
      </c>
      <c r="T35" s="19"/>
      <c r="U35" s="25"/>
      <c r="V35" s="20"/>
      <c r="W35" s="20"/>
      <c r="X35" s="20"/>
    </row>
    <row r="36" spans="1:24" ht="13.5" thickBot="1" x14ac:dyDescent="0.25">
      <c r="A36" s="40">
        <v>1990</v>
      </c>
      <c r="B36" s="37">
        <v>211492.73698630137</v>
      </c>
      <c r="C36" s="37"/>
      <c r="D36" s="37">
        <v>319311.36164383561</v>
      </c>
      <c r="E36" s="37"/>
      <c r="F36" s="37">
        <v>69129</v>
      </c>
      <c r="G36" s="37"/>
      <c r="H36" s="37">
        <v>60585</v>
      </c>
      <c r="I36" s="37"/>
      <c r="J36" s="37">
        <v>71718</v>
      </c>
      <c r="K36" s="37"/>
      <c r="L36" s="37"/>
      <c r="M36" s="37"/>
      <c r="N36" s="37">
        <v>732236.09863013704</v>
      </c>
      <c r="O36" s="37"/>
      <c r="P36" s="37">
        <v>4952936</v>
      </c>
      <c r="Q36" s="37"/>
      <c r="R36" s="43">
        <v>14.783879675209555</v>
      </c>
      <c r="T36" s="19"/>
      <c r="U36" s="25"/>
    </row>
    <row r="37" spans="1:24" x14ac:dyDescent="0.2"/>
    <row r="38" spans="1:24" s="7" customFormat="1" ht="11.25" x14ac:dyDescent="0.2">
      <c r="A38" s="7" t="s">
        <v>2</v>
      </c>
      <c r="T38" s="28"/>
      <c r="U38" s="29"/>
    </row>
    <row r="39" spans="1:24" s="7" customFormat="1" ht="11.25" x14ac:dyDescent="0.2">
      <c r="A39" s="7" t="s">
        <v>7</v>
      </c>
      <c r="T39" s="28"/>
      <c r="U39" s="29"/>
    </row>
    <row r="40" spans="1:24" s="7" customFormat="1" ht="11.25" x14ac:dyDescent="0.2">
      <c r="A40" s="7" t="s">
        <v>10</v>
      </c>
      <c r="T40" s="28"/>
      <c r="U40" s="29"/>
    </row>
    <row r="41" spans="1:24" s="7" customFormat="1" ht="11.25" x14ac:dyDescent="0.2">
      <c r="A41" s="7" t="s">
        <v>3</v>
      </c>
      <c r="T41" s="28"/>
      <c r="U41" s="29"/>
    </row>
    <row r="42" spans="1:24" customFormat="1" x14ac:dyDescent="0.2">
      <c r="A42" s="7" t="s">
        <v>179</v>
      </c>
    </row>
    <row r="43" spans="1:24" x14ac:dyDescent="0.2">
      <c r="A43" s="7" t="s">
        <v>180</v>
      </c>
      <c r="V43" s="1"/>
      <c r="W43" s="1"/>
      <c r="X43" s="1"/>
    </row>
    <row r="44" spans="1:24" x14ac:dyDescent="0.2">
      <c r="A44" s="7" t="s">
        <v>200</v>
      </c>
      <c r="V44" s="1"/>
      <c r="W44" s="1"/>
      <c r="X44" s="1"/>
    </row>
    <row r="45" spans="1:24" x14ac:dyDescent="0.2">
      <c r="A45" s="7" t="s">
        <v>176</v>
      </c>
      <c r="V45" s="1"/>
      <c r="W45" s="1"/>
      <c r="X45" s="1"/>
    </row>
    <row r="46" spans="1:24" x14ac:dyDescent="0.2">
      <c r="A46" s="7" t="s">
        <v>170</v>
      </c>
      <c r="F46" s="10"/>
      <c r="V46" s="1"/>
      <c r="W46" s="1"/>
      <c r="X46" s="1"/>
    </row>
    <row r="47" spans="1:24" x14ac:dyDescent="0.2">
      <c r="A47" s="7" t="s">
        <v>169</v>
      </c>
      <c r="F47" s="11"/>
      <c r="V47" s="1"/>
      <c r="W47" s="1"/>
      <c r="X47" s="1"/>
    </row>
    <row r="48" spans="1:24" hidden="1" x14ac:dyDescent="0.2">
      <c r="B48" s="8"/>
      <c r="D48" s="8"/>
      <c r="F48" s="8"/>
      <c r="H48" s="8"/>
      <c r="J48" s="8"/>
      <c r="N48" s="8"/>
      <c r="P48" s="8"/>
      <c r="R48" s="8"/>
    </row>
    <row r="49" x14ac:dyDescent="0.2"/>
    <row r="50" x14ac:dyDescent="0.2"/>
  </sheetData>
  <sortState ref="A6:R33">
    <sortCondition descending="1" ref="A6:A33"/>
  </sortState>
  <mergeCells count="6">
    <mergeCell ref="D4:E4"/>
    <mergeCell ref="H4:I4"/>
    <mergeCell ref="J4:K4"/>
    <mergeCell ref="N4:O4"/>
    <mergeCell ref="P4:Q4"/>
    <mergeCell ref="L4:M4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7"/>
  <sheetViews>
    <sheetView tabSelected="1" topLeftCell="A176" workbookViewId="0">
      <selection activeCell="D188" sqref="D188"/>
    </sheetView>
  </sheetViews>
  <sheetFormatPr defaultRowHeight="12.75" x14ac:dyDescent="0.2"/>
  <cols>
    <col min="1" max="1" width="6.42578125" customWidth="1"/>
    <col min="2" max="2" width="13.42578125" customWidth="1"/>
    <col min="3" max="14" width="3.85546875" customWidth="1"/>
    <col min="16" max="16" width="11.85546875" bestFit="1" customWidth="1"/>
  </cols>
  <sheetData>
    <row r="1" spans="1:27" x14ac:dyDescent="0.2">
      <c r="A1" s="30" t="s">
        <v>48</v>
      </c>
    </row>
    <row r="3" spans="1:27" x14ac:dyDescent="0.2">
      <c r="A3" s="12"/>
      <c r="B3" s="12"/>
      <c r="C3" s="53">
        <v>2011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27" x14ac:dyDescent="0.2">
      <c r="A4" s="13"/>
      <c r="B4" s="13"/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4" t="s">
        <v>24</v>
      </c>
      <c r="L4" s="14" t="s">
        <v>25</v>
      </c>
      <c r="M4" s="14" t="s">
        <v>26</v>
      </c>
      <c r="N4" s="14" t="s">
        <v>27</v>
      </c>
    </row>
    <row r="5" spans="1:27" x14ac:dyDescent="0.2">
      <c r="A5" s="15" t="s">
        <v>49</v>
      </c>
      <c r="B5" s="17" t="s">
        <v>50</v>
      </c>
      <c r="C5" s="18" t="s">
        <v>29</v>
      </c>
      <c r="D5" s="18" t="s">
        <v>29</v>
      </c>
      <c r="E5" s="18" t="s">
        <v>29</v>
      </c>
      <c r="F5" s="18" t="s">
        <v>29</v>
      </c>
      <c r="G5" s="18"/>
      <c r="H5" s="18"/>
      <c r="I5" s="18"/>
      <c r="J5" s="18"/>
      <c r="K5" s="18"/>
      <c r="L5" s="18"/>
      <c r="M5" s="18"/>
      <c r="N5" s="18"/>
      <c r="V5" s="18"/>
      <c r="W5" s="18"/>
      <c r="X5" s="18"/>
      <c r="Y5" s="18"/>
      <c r="Z5" s="18"/>
      <c r="AA5" s="18"/>
    </row>
    <row r="6" spans="1:27" x14ac:dyDescent="0.2">
      <c r="A6" s="15" t="s">
        <v>51</v>
      </c>
      <c r="B6" s="17" t="s">
        <v>52</v>
      </c>
      <c r="C6" s="18" t="s">
        <v>29</v>
      </c>
      <c r="D6" s="18" t="s">
        <v>29</v>
      </c>
      <c r="E6" s="18" t="s">
        <v>29</v>
      </c>
      <c r="F6" s="18" t="s">
        <v>29</v>
      </c>
      <c r="G6" s="18" t="s">
        <v>29</v>
      </c>
      <c r="H6" s="18"/>
      <c r="I6" s="18"/>
      <c r="J6" s="18"/>
      <c r="K6" s="18"/>
      <c r="L6" s="18"/>
      <c r="M6" s="18"/>
      <c r="N6" s="18"/>
      <c r="V6" s="18"/>
      <c r="W6" s="18"/>
      <c r="X6" s="18"/>
      <c r="Y6" s="18"/>
      <c r="Z6" s="18"/>
      <c r="AA6" s="18"/>
    </row>
    <row r="7" spans="1:27" x14ac:dyDescent="0.2">
      <c r="A7" s="15" t="s">
        <v>53</v>
      </c>
      <c r="B7" s="17" t="s">
        <v>54</v>
      </c>
      <c r="C7" s="18" t="s">
        <v>29</v>
      </c>
      <c r="D7" s="18" t="s">
        <v>29</v>
      </c>
      <c r="E7" s="18" t="s">
        <v>29</v>
      </c>
      <c r="F7" s="18" t="s">
        <v>29</v>
      </c>
      <c r="G7" s="18" t="s">
        <v>29</v>
      </c>
      <c r="H7" s="18"/>
      <c r="I7" s="18"/>
      <c r="J7" s="18"/>
      <c r="K7" s="18"/>
      <c r="L7" s="18"/>
      <c r="M7" s="18"/>
      <c r="N7" s="18"/>
      <c r="V7" s="18"/>
      <c r="W7" s="18"/>
      <c r="X7" s="18"/>
      <c r="Y7" s="18"/>
      <c r="Z7" s="18"/>
      <c r="AA7" s="18"/>
    </row>
    <row r="8" spans="1:27" x14ac:dyDescent="0.2">
      <c r="A8" s="15" t="s">
        <v>55</v>
      </c>
      <c r="B8" s="17" t="s">
        <v>56</v>
      </c>
      <c r="C8" s="18" t="s">
        <v>29</v>
      </c>
      <c r="D8" s="18" t="s">
        <v>29</v>
      </c>
      <c r="E8" s="18" t="s">
        <v>29</v>
      </c>
      <c r="F8" s="18" t="s">
        <v>29</v>
      </c>
      <c r="G8" s="18" t="s">
        <v>29</v>
      </c>
      <c r="H8" s="18" t="s">
        <v>29</v>
      </c>
      <c r="I8" s="18" t="s">
        <v>29</v>
      </c>
      <c r="J8" s="18" t="s">
        <v>29</v>
      </c>
      <c r="K8" s="18" t="s">
        <v>29</v>
      </c>
      <c r="L8" s="18" t="s">
        <v>29</v>
      </c>
      <c r="M8" s="18" t="s">
        <v>29</v>
      </c>
      <c r="N8" s="18" t="s">
        <v>29</v>
      </c>
      <c r="V8" s="18"/>
      <c r="W8" s="18"/>
      <c r="X8" s="18"/>
      <c r="Y8" s="18"/>
      <c r="Z8" s="18"/>
      <c r="AA8" s="18"/>
    </row>
    <row r="9" spans="1:27" x14ac:dyDescent="0.2">
      <c r="A9" s="15" t="s">
        <v>57</v>
      </c>
      <c r="B9" s="17" t="s">
        <v>58</v>
      </c>
      <c r="C9" s="18" t="s">
        <v>29</v>
      </c>
      <c r="D9" s="18" t="s">
        <v>29</v>
      </c>
      <c r="E9" s="18" t="s">
        <v>29</v>
      </c>
      <c r="F9" s="18" t="s">
        <v>29</v>
      </c>
      <c r="G9" s="18"/>
      <c r="H9" s="18"/>
      <c r="I9" s="18"/>
      <c r="J9" s="18"/>
      <c r="K9" s="18"/>
      <c r="L9" s="18"/>
      <c r="M9" s="18"/>
      <c r="N9" s="18"/>
      <c r="V9" s="18"/>
      <c r="W9" s="18"/>
      <c r="X9" s="18"/>
      <c r="Y9" s="18"/>
      <c r="Z9" s="18"/>
      <c r="AA9" s="18"/>
    </row>
    <row r="10" spans="1:27" x14ac:dyDescent="0.2">
      <c r="A10" s="15" t="s">
        <v>59</v>
      </c>
      <c r="B10" s="17" t="s">
        <v>60</v>
      </c>
      <c r="C10" s="18" t="s">
        <v>29</v>
      </c>
      <c r="D10" s="18" t="s">
        <v>29</v>
      </c>
      <c r="E10" s="18" t="s">
        <v>29</v>
      </c>
      <c r="F10" s="18" t="s">
        <v>29</v>
      </c>
      <c r="G10" s="18" t="s">
        <v>29</v>
      </c>
      <c r="H10" s="18" t="s">
        <v>29</v>
      </c>
      <c r="I10" s="18" t="s">
        <v>29</v>
      </c>
      <c r="J10" s="18" t="s">
        <v>29</v>
      </c>
      <c r="K10" s="18" t="s">
        <v>29</v>
      </c>
      <c r="L10" s="18" t="s">
        <v>29</v>
      </c>
      <c r="M10" s="18" t="s">
        <v>29</v>
      </c>
      <c r="N10" s="18" t="s">
        <v>29</v>
      </c>
      <c r="V10" s="18"/>
      <c r="W10" s="18"/>
      <c r="X10" s="18"/>
      <c r="Y10" s="18"/>
      <c r="Z10" s="18"/>
      <c r="AA10" s="18"/>
    </row>
    <row r="11" spans="1:27" x14ac:dyDescent="0.2">
      <c r="A11" s="15" t="s">
        <v>61</v>
      </c>
      <c r="B11" s="17" t="s">
        <v>62</v>
      </c>
      <c r="C11" s="18" t="s">
        <v>29</v>
      </c>
      <c r="D11" s="18" t="s">
        <v>29</v>
      </c>
      <c r="E11" s="18" t="s">
        <v>29</v>
      </c>
      <c r="F11" s="18" t="s">
        <v>29</v>
      </c>
      <c r="G11" s="18" t="s">
        <v>29</v>
      </c>
      <c r="H11" s="18" t="s">
        <v>29</v>
      </c>
      <c r="I11" s="18" t="s">
        <v>29</v>
      </c>
      <c r="J11" s="18" t="s">
        <v>29</v>
      </c>
      <c r="K11" s="18" t="s">
        <v>29</v>
      </c>
      <c r="L11" s="18" t="s">
        <v>29</v>
      </c>
      <c r="M11" s="18" t="s">
        <v>29</v>
      </c>
      <c r="N11" s="18" t="s">
        <v>29</v>
      </c>
      <c r="V11" s="18"/>
      <c r="W11" s="18"/>
      <c r="X11" s="18"/>
      <c r="Y11" s="18"/>
      <c r="Z11" s="18"/>
      <c r="AA11" s="18"/>
    </row>
    <row r="12" spans="1:27" x14ac:dyDescent="0.2">
      <c r="A12" s="15">
        <v>1730</v>
      </c>
      <c r="B12" s="17" t="s">
        <v>63</v>
      </c>
      <c r="C12" s="18" t="s">
        <v>29</v>
      </c>
      <c r="D12" s="18" t="s">
        <v>29</v>
      </c>
      <c r="E12" s="18" t="s">
        <v>29</v>
      </c>
      <c r="F12" s="18" t="s">
        <v>29</v>
      </c>
      <c r="G12" s="18" t="s">
        <v>29</v>
      </c>
      <c r="H12" s="18"/>
      <c r="I12" s="18"/>
      <c r="J12" s="18"/>
      <c r="K12" s="18"/>
      <c r="L12" s="18"/>
      <c r="M12" s="18"/>
      <c r="N12" s="18"/>
      <c r="V12" s="18"/>
      <c r="W12" s="18"/>
      <c r="X12" s="18"/>
      <c r="Y12" s="18"/>
      <c r="Z12" s="18"/>
      <c r="AA12" s="18"/>
    </row>
    <row r="13" spans="1:27" x14ac:dyDescent="0.2">
      <c r="A13" s="15" t="s">
        <v>30</v>
      </c>
      <c r="B13" s="17" t="s">
        <v>31</v>
      </c>
      <c r="C13" s="18" t="s">
        <v>29</v>
      </c>
      <c r="D13" s="18" t="s">
        <v>29</v>
      </c>
      <c r="E13" s="18" t="s">
        <v>29</v>
      </c>
      <c r="F13" s="18" t="s">
        <v>29</v>
      </c>
      <c r="G13" s="18"/>
      <c r="H13" s="18"/>
      <c r="I13" s="18"/>
      <c r="J13" s="18"/>
      <c r="K13" s="18"/>
      <c r="L13" s="18"/>
      <c r="M13" s="18"/>
      <c r="N13" s="18"/>
    </row>
    <row r="14" spans="1:27" x14ac:dyDescent="0.2">
      <c r="A14" s="15" t="s">
        <v>64</v>
      </c>
      <c r="B14" s="17" t="s">
        <v>65</v>
      </c>
      <c r="C14" s="18" t="s">
        <v>29</v>
      </c>
      <c r="D14" s="18" t="s">
        <v>29</v>
      </c>
      <c r="E14" s="18" t="s">
        <v>29</v>
      </c>
      <c r="F14" s="18" t="s">
        <v>29</v>
      </c>
      <c r="G14" s="18" t="s">
        <v>29</v>
      </c>
      <c r="H14" s="18" t="s">
        <v>29</v>
      </c>
      <c r="I14" s="18" t="s">
        <v>29</v>
      </c>
      <c r="J14" s="18" t="s">
        <v>29</v>
      </c>
      <c r="K14" s="18" t="s">
        <v>29</v>
      </c>
      <c r="L14" s="18" t="s">
        <v>29</v>
      </c>
      <c r="M14" s="18" t="s">
        <v>29</v>
      </c>
      <c r="N14" s="18" t="s">
        <v>29</v>
      </c>
    </row>
    <row r="15" spans="1:27" x14ac:dyDescent="0.2">
      <c r="A15" s="15" t="s">
        <v>66</v>
      </c>
      <c r="B15" s="17" t="s">
        <v>67</v>
      </c>
      <c r="C15" s="18" t="s">
        <v>29</v>
      </c>
      <c r="D15" s="18" t="s">
        <v>29</v>
      </c>
      <c r="E15" s="18" t="s">
        <v>29</v>
      </c>
      <c r="F15" s="18" t="s">
        <v>29</v>
      </c>
      <c r="G15" s="18" t="s">
        <v>29</v>
      </c>
      <c r="H15" s="18" t="s">
        <v>29</v>
      </c>
      <c r="I15" s="18" t="s">
        <v>29</v>
      </c>
      <c r="J15" s="18" t="s">
        <v>29</v>
      </c>
      <c r="K15" s="18" t="s">
        <v>29</v>
      </c>
      <c r="L15" s="18" t="s">
        <v>29</v>
      </c>
      <c r="M15" s="18" t="s">
        <v>29</v>
      </c>
      <c r="N15" s="18" t="s">
        <v>29</v>
      </c>
    </row>
    <row r="16" spans="1:27" x14ac:dyDescent="0.2">
      <c r="A16" s="15" t="s">
        <v>68</v>
      </c>
      <c r="B16" s="17" t="s">
        <v>69</v>
      </c>
      <c r="C16" s="18" t="s">
        <v>29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22" x14ac:dyDescent="0.2">
      <c r="A17" s="15" t="s">
        <v>70</v>
      </c>
      <c r="B17" s="17" t="s">
        <v>71</v>
      </c>
      <c r="C17" s="18" t="s">
        <v>29</v>
      </c>
      <c r="D17" s="18" t="s">
        <v>29</v>
      </c>
      <c r="E17" s="18" t="s">
        <v>29</v>
      </c>
      <c r="F17" s="18"/>
      <c r="G17" s="18"/>
      <c r="H17" s="18"/>
      <c r="I17" s="18"/>
      <c r="J17" s="18"/>
      <c r="K17" s="18"/>
      <c r="L17" s="18"/>
      <c r="M17" s="18"/>
      <c r="N17" s="18"/>
    </row>
    <row r="18" spans="1:22" x14ac:dyDescent="0.2">
      <c r="A18" s="15" t="s">
        <v>72</v>
      </c>
      <c r="B18" s="17" t="s">
        <v>73</v>
      </c>
      <c r="C18" s="18" t="s">
        <v>29</v>
      </c>
      <c r="D18" s="18" t="s">
        <v>29</v>
      </c>
      <c r="E18" s="18" t="s">
        <v>29</v>
      </c>
      <c r="F18" s="18" t="s">
        <v>29</v>
      </c>
      <c r="G18" s="18" t="s">
        <v>29</v>
      </c>
      <c r="H18" s="18" t="s">
        <v>29</v>
      </c>
      <c r="I18" s="18" t="s">
        <v>29</v>
      </c>
      <c r="J18" s="18" t="s">
        <v>29</v>
      </c>
      <c r="K18" s="18" t="s">
        <v>29</v>
      </c>
      <c r="L18" s="18" t="s">
        <v>29</v>
      </c>
      <c r="M18" s="18" t="s">
        <v>29</v>
      </c>
      <c r="N18" s="18" t="s">
        <v>29</v>
      </c>
    </row>
    <row r="19" spans="1:22" x14ac:dyDescent="0.2">
      <c r="A19" s="15" t="s">
        <v>74</v>
      </c>
      <c r="B19" s="17" t="s">
        <v>75</v>
      </c>
      <c r="C19" s="18" t="s">
        <v>29</v>
      </c>
      <c r="D19" s="18" t="s">
        <v>29</v>
      </c>
      <c r="E19" s="18" t="s">
        <v>29</v>
      </c>
      <c r="F19" s="18" t="s">
        <v>29</v>
      </c>
      <c r="G19" s="18"/>
      <c r="H19" s="18"/>
      <c r="I19" s="18"/>
      <c r="J19" s="18"/>
      <c r="K19" s="18"/>
      <c r="L19" s="18"/>
      <c r="M19" s="18"/>
      <c r="N19" s="18"/>
    </row>
    <row r="20" spans="1:22" x14ac:dyDescent="0.2">
      <c r="A20" s="21"/>
      <c r="B20" s="21" t="s">
        <v>40</v>
      </c>
      <c r="C20" s="22">
        <f>COUNTA(C5:C19)</f>
        <v>15</v>
      </c>
      <c r="D20" s="22">
        <f t="shared" ref="D20:N20" si="0">COUNTA(D5:D19)</f>
        <v>14</v>
      </c>
      <c r="E20" s="22">
        <f t="shared" si="0"/>
        <v>14</v>
      </c>
      <c r="F20" s="22">
        <f t="shared" si="0"/>
        <v>13</v>
      </c>
      <c r="G20" s="22">
        <f t="shared" si="0"/>
        <v>9</v>
      </c>
      <c r="H20" s="22">
        <f t="shared" si="0"/>
        <v>6</v>
      </c>
      <c r="I20" s="22">
        <f t="shared" si="0"/>
        <v>6</v>
      </c>
      <c r="J20" s="22">
        <f t="shared" si="0"/>
        <v>6</v>
      </c>
      <c r="K20" s="22">
        <f t="shared" si="0"/>
        <v>6</v>
      </c>
      <c r="L20" s="22">
        <f t="shared" si="0"/>
        <v>6</v>
      </c>
      <c r="M20" s="22">
        <f t="shared" si="0"/>
        <v>6</v>
      </c>
      <c r="N20" s="22">
        <f t="shared" si="0"/>
        <v>6</v>
      </c>
      <c r="P20" s="31"/>
      <c r="Q20" s="31"/>
      <c r="R20" s="31"/>
      <c r="S20" s="31"/>
      <c r="T20" s="31"/>
      <c r="U20" s="31"/>
      <c r="V20" s="31"/>
    </row>
    <row r="23" spans="1:22" x14ac:dyDescent="0.2">
      <c r="A23" s="12"/>
      <c r="B23" s="12"/>
      <c r="C23" s="53" t="s">
        <v>76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S23" s="32"/>
    </row>
    <row r="24" spans="1:22" x14ac:dyDescent="0.2">
      <c r="A24" s="13"/>
      <c r="B24" s="13"/>
      <c r="C24" s="14" t="s">
        <v>16</v>
      </c>
      <c r="D24" s="14" t="s">
        <v>17</v>
      </c>
      <c r="E24" s="14" t="s">
        <v>18</v>
      </c>
      <c r="F24" s="14" t="s">
        <v>19</v>
      </c>
      <c r="G24" s="14" t="s">
        <v>20</v>
      </c>
      <c r="H24" s="14" t="s">
        <v>21</v>
      </c>
      <c r="I24" s="14" t="s">
        <v>22</v>
      </c>
      <c r="J24" s="14" t="s">
        <v>23</v>
      </c>
      <c r="K24" s="14" t="s">
        <v>24</v>
      </c>
      <c r="L24" s="14" t="s">
        <v>25</v>
      </c>
      <c r="M24" s="14" t="s">
        <v>26</v>
      </c>
      <c r="N24" s="14" t="s">
        <v>27</v>
      </c>
      <c r="S24" s="32"/>
    </row>
    <row r="25" spans="1:22" x14ac:dyDescent="0.2">
      <c r="A25" s="15"/>
      <c r="B25" s="17" t="s">
        <v>77</v>
      </c>
      <c r="C25" s="16" t="s">
        <v>29</v>
      </c>
      <c r="D25" s="16" t="s">
        <v>29</v>
      </c>
      <c r="E25" s="16" t="s">
        <v>29</v>
      </c>
      <c r="F25" s="16" t="s">
        <v>29</v>
      </c>
      <c r="G25" s="16" t="s">
        <v>29</v>
      </c>
      <c r="H25" s="16" t="s">
        <v>29</v>
      </c>
      <c r="I25" s="16" t="s">
        <v>29</v>
      </c>
      <c r="J25" s="16" t="s">
        <v>29</v>
      </c>
      <c r="K25" s="16" t="s">
        <v>29</v>
      </c>
      <c r="L25" s="16" t="s">
        <v>29</v>
      </c>
      <c r="M25" s="16" t="s">
        <v>29</v>
      </c>
      <c r="N25" s="16" t="s">
        <v>29</v>
      </c>
      <c r="S25" s="32"/>
    </row>
    <row r="26" spans="1:22" x14ac:dyDescent="0.2">
      <c r="A26" s="15" t="s">
        <v>49</v>
      </c>
      <c r="B26" s="17" t="s">
        <v>50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 t="s">
        <v>29</v>
      </c>
      <c r="S26" s="32"/>
    </row>
    <row r="27" spans="1:22" x14ac:dyDescent="0.2">
      <c r="A27" s="15" t="s">
        <v>78</v>
      </c>
      <c r="B27" s="17" t="s">
        <v>79</v>
      </c>
      <c r="C27" s="16" t="s">
        <v>29</v>
      </c>
      <c r="D27" s="16" t="s">
        <v>29</v>
      </c>
      <c r="E27" s="16" t="s">
        <v>29</v>
      </c>
      <c r="F27" s="16" t="s">
        <v>29</v>
      </c>
      <c r="G27" s="16" t="s">
        <v>29</v>
      </c>
      <c r="H27" s="16" t="s">
        <v>29</v>
      </c>
      <c r="I27" s="16" t="s">
        <v>29</v>
      </c>
      <c r="J27" s="16" t="s">
        <v>29</v>
      </c>
      <c r="K27" s="16" t="s">
        <v>29</v>
      </c>
      <c r="L27" s="16" t="s">
        <v>29</v>
      </c>
      <c r="M27" s="16" t="s">
        <v>29</v>
      </c>
      <c r="N27" s="16" t="s">
        <v>29</v>
      </c>
      <c r="S27" s="32"/>
    </row>
    <row r="28" spans="1:22" x14ac:dyDescent="0.2">
      <c r="A28" s="15" t="s">
        <v>32</v>
      </c>
      <c r="B28" s="17" t="s">
        <v>33</v>
      </c>
      <c r="C28" s="16" t="s">
        <v>29</v>
      </c>
      <c r="D28" s="16" t="s">
        <v>29</v>
      </c>
      <c r="E28" s="16" t="s">
        <v>29</v>
      </c>
      <c r="F28" s="16" t="s">
        <v>29</v>
      </c>
      <c r="G28" s="16" t="s">
        <v>29</v>
      </c>
      <c r="H28" s="16" t="s">
        <v>29</v>
      </c>
      <c r="I28" s="16" t="s">
        <v>29</v>
      </c>
      <c r="J28" s="16" t="s">
        <v>29</v>
      </c>
      <c r="K28" s="16" t="s">
        <v>29</v>
      </c>
      <c r="L28" s="16" t="s">
        <v>29</v>
      </c>
      <c r="M28" s="16" t="s">
        <v>29</v>
      </c>
      <c r="N28" s="16" t="s">
        <v>29</v>
      </c>
      <c r="S28" s="32"/>
    </row>
    <row r="29" spans="1:22" x14ac:dyDescent="0.2">
      <c r="A29" s="15" t="s">
        <v>80</v>
      </c>
      <c r="B29" s="17" t="s">
        <v>81</v>
      </c>
      <c r="C29" s="18" t="s">
        <v>29</v>
      </c>
      <c r="D29" s="18" t="s">
        <v>29</v>
      </c>
      <c r="E29" s="18" t="s">
        <v>29</v>
      </c>
      <c r="F29" s="18"/>
      <c r="G29" s="18"/>
      <c r="H29" s="18"/>
      <c r="I29" s="18"/>
      <c r="J29" s="18"/>
      <c r="K29" s="18"/>
      <c r="L29" s="18"/>
      <c r="M29" s="18"/>
      <c r="N29" s="18"/>
      <c r="S29" s="32"/>
    </row>
    <row r="30" spans="1:22" x14ac:dyDescent="0.2">
      <c r="A30" s="15" t="s">
        <v>82</v>
      </c>
      <c r="B30" s="17" t="s">
        <v>83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 t="s">
        <v>29</v>
      </c>
      <c r="S30" s="32"/>
    </row>
    <row r="31" spans="1:22" x14ac:dyDescent="0.2">
      <c r="A31" s="15" t="s">
        <v>84</v>
      </c>
      <c r="B31" s="17" t="s">
        <v>85</v>
      </c>
      <c r="C31" s="16" t="s">
        <v>29</v>
      </c>
      <c r="D31" s="16" t="s">
        <v>29</v>
      </c>
      <c r="E31" s="16" t="s">
        <v>29</v>
      </c>
      <c r="F31" s="16" t="s">
        <v>29</v>
      </c>
      <c r="G31" s="16" t="s">
        <v>29</v>
      </c>
      <c r="H31" s="16" t="s">
        <v>29</v>
      </c>
      <c r="I31" s="16" t="s">
        <v>29</v>
      </c>
      <c r="J31" s="16" t="s">
        <v>29</v>
      </c>
      <c r="K31" s="16" t="s">
        <v>29</v>
      </c>
      <c r="L31" s="16" t="s">
        <v>29</v>
      </c>
      <c r="M31" s="16" t="s">
        <v>29</v>
      </c>
      <c r="N31" s="16" t="s">
        <v>29</v>
      </c>
      <c r="S31" s="32"/>
    </row>
    <row r="32" spans="1:22" x14ac:dyDescent="0.2">
      <c r="A32" s="15" t="s">
        <v>86</v>
      </c>
      <c r="B32" s="17" t="s">
        <v>87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 t="s">
        <v>29</v>
      </c>
      <c r="S32" s="32"/>
    </row>
    <row r="33" spans="1:19" x14ac:dyDescent="0.2">
      <c r="A33" s="15" t="s">
        <v>88</v>
      </c>
      <c r="B33" s="17" t="s">
        <v>89</v>
      </c>
      <c r="C33" s="18" t="s">
        <v>29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S33" s="32"/>
    </row>
    <row r="34" spans="1:19" x14ac:dyDescent="0.2">
      <c r="A34" s="15" t="s">
        <v>90</v>
      </c>
      <c r="B34" s="17" t="s">
        <v>91</v>
      </c>
      <c r="C34" s="18" t="s">
        <v>29</v>
      </c>
      <c r="D34" s="18" t="s">
        <v>29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S34" s="32"/>
    </row>
    <row r="35" spans="1:19" x14ac:dyDescent="0.2">
      <c r="A35" s="15" t="s">
        <v>92</v>
      </c>
      <c r="B35" s="17" t="s">
        <v>93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 t="s">
        <v>29</v>
      </c>
      <c r="S35" s="32"/>
    </row>
    <row r="36" spans="1:19" x14ac:dyDescent="0.2">
      <c r="A36" s="15" t="s">
        <v>94</v>
      </c>
      <c r="B36" s="17" t="s">
        <v>95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 t="s">
        <v>29</v>
      </c>
      <c r="S36" s="32"/>
    </row>
    <row r="37" spans="1:19" x14ac:dyDescent="0.2">
      <c r="A37" s="15" t="s">
        <v>96</v>
      </c>
      <c r="B37" s="17" t="s">
        <v>97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 t="s">
        <v>29</v>
      </c>
      <c r="S37" s="32"/>
    </row>
    <row r="38" spans="1:19" x14ac:dyDescent="0.2">
      <c r="A38" s="15" t="s">
        <v>98</v>
      </c>
      <c r="B38" s="17" t="s">
        <v>99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 t="s">
        <v>29</v>
      </c>
      <c r="S38" s="32"/>
    </row>
    <row r="39" spans="1:19" x14ac:dyDescent="0.2">
      <c r="A39" s="15" t="s">
        <v>100</v>
      </c>
      <c r="B39" s="17" t="s">
        <v>101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 t="s">
        <v>29</v>
      </c>
      <c r="S39" s="32"/>
    </row>
    <row r="40" spans="1:19" x14ac:dyDescent="0.2">
      <c r="A40" s="15" t="s">
        <v>102</v>
      </c>
      <c r="B40" s="17" t="s">
        <v>103</v>
      </c>
      <c r="C40" s="18" t="s">
        <v>29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S40" s="32"/>
    </row>
    <row r="41" spans="1:19" x14ac:dyDescent="0.2">
      <c r="A41" s="15" t="s">
        <v>104</v>
      </c>
      <c r="B41" s="17" t="s">
        <v>105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 t="s">
        <v>29</v>
      </c>
      <c r="S41" s="32"/>
    </row>
    <row r="42" spans="1:19" x14ac:dyDescent="0.2">
      <c r="A42" s="15" t="s">
        <v>64</v>
      </c>
      <c r="B42" s="17" t="s">
        <v>65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 t="s">
        <v>29</v>
      </c>
      <c r="N42" s="18" t="s">
        <v>29</v>
      </c>
      <c r="S42" s="32"/>
    </row>
    <row r="43" spans="1:19" x14ac:dyDescent="0.2">
      <c r="A43" s="15" t="s">
        <v>66</v>
      </c>
      <c r="B43" s="17" t="s">
        <v>67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 t="s">
        <v>29</v>
      </c>
      <c r="S43" s="32"/>
    </row>
    <row r="44" spans="1:19" x14ac:dyDescent="0.2">
      <c r="A44" s="15" t="s">
        <v>106</v>
      </c>
      <c r="B44" s="17" t="s">
        <v>107</v>
      </c>
      <c r="C44" s="18" t="s">
        <v>29</v>
      </c>
      <c r="D44" s="18" t="s">
        <v>29</v>
      </c>
      <c r="E44" s="18" t="s">
        <v>29</v>
      </c>
      <c r="F44" s="18" t="s">
        <v>29</v>
      </c>
      <c r="G44" s="18"/>
      <c r="H44" s="18"/>
      <c r="I44" s="18"/>
      <c r="J44" s="18"/>
      <c r="K44" s="18"/>
      <c r="L44" s="18"/>
      <c r="M44" s="18"/>
      <c r="N44" s="18"/>
      <c r="S44" s="32"/>
    </row>
    <row r="45" spans="1:19" x14ac:dyDescent="0.2">
      <c r="A45" s="15" t="s">
        <v>108</v>
      </c>
      <c r="B45" s="17" t="s">
        <v>109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 t="s">
        <v>29</v>
      </c>
      <c r="S45" s="32"/>
    </row>
    <row r="46" spans="1:19" x14ac:dyDescent="0.2">
      <c r="A46" s="15" t="s">
        <v>110</v>
      </c>
      <c r="B46" s="17" t="s">
        <v>111</v>
      </c>
      <c r="C46" s="18" t="s">
        <v>29</v>
      </c>
      <c r="D46" s="18" t="s">
        <v>29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S46" s="32"/>
    </row>
    <row r="47" spans="1:19" x14ac:dyDescent="0.2">
      <c r="A47" s="15" t="s">
        <v>112</v>
      </c>
      <c r="B47" s="17" t="s">
        <v>113</v>
      </c>
      <c r="C47" s="16" t="s">
        <v>29</v>
      </c>
      <c r="D47" s="16" t="s">
        <v>29</v>
      </c>
      <c r="E47" s="16" t="s">
        <v>29</v>
      </c>
      <c r="F47" s="16" t="s">
        <v>29</v>
      </c>
      <c r="G47" s="16" t="s">
        <v>29</v>
      </c>
      <c r="H47" s="16" t="s">
        <v>29</v>
      </c>
      <c r="I47" s="16" t="s">
        <v>29</v>
      </c>
      <c r="J47" s="16" t="s">
        <v>29</v>
      </c>
      <c r="K47" s="16" t="s">
        <v>29</v>
      </c>
      <c r="L47" s="16" t="s">
        <v>29</v>
      </c>
      <c r="M47" s="16" t="s">
        <v>29</v>
      </c>
      <c r="N47" s="16" t="s">
        <v>29</v>
      </c>
      <c r="S47" s="32"/>
    </row>
    <row r="48" spans="1:19" x14ac:dyDescent="0.2">
      <c r="A48" s="15" t="s">
        <v>114</v>
      </c>
      <c r="B48" s="17" t="s">
        <v>115</v>
      </c>
      <c r="C48" s="16" t="s">
        <v>29</v>
      </c>
      <c r="D48" s="16" t="s">
        <v>29</v>
      </c>
      <c r="E48" s="16" t="s">
        <v>29</v>
      </c>
      <c r="F48" s="16" t="s">
        <v>29</v>
      </c>
      <c r="G48" s="16" t="s">
        <v>29</v>
      </c>
      <c r="H48" s="16" t="s">
        <v>29</v>
      </c>
      <c r="I48" s="16" t="s">
        <v>29</v>
      </c>
      <c r="J48" s="16" t="s">
        <v>29</v>
      </c>
      <c r="K48" s="16" t="s">
        <v>29</v>
      </c>
      <c r="L48" s="16" t="s">
        <v>29</v>
      </c>
      <c r="M48" s="16" t="s">
        <v>29</v>
      </c>
      <c r="N48" s="16" t="s">
        <v>29</v>
      </c>
      <c r="S48" s="32"/>
    </row>
    <row r="49" spans="1:22" x14ac:dyDescent="0.2">
      <c r="A49" s="15" t="s">
        <v>116</v>
      </c>
      <c r="B49" s="17" t="s">
        <v>117</v>
      </c>
      <c r="C49" s="18" t="s">
        <v>29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S49" s="32"/>
    </row>
    <row r="50" spans="1:22" x14ac:dyDescent="0.2">
      <c r="A50" s="15" t="s">
        <v>72</v>
      </c>
      <c r="B50" s="17" t="s">
        <v>73</v>
      </c>
      <c r="C50" s="18" t="s">
        <v>29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S50" s="32"/>
    </row>
    <row r="51" spans="1:22" x14ac:dyDescent="0.2">
      <c r="A51" s="15" t="s">
        <v>118</v>
      </c>
      <c r="B51" s="17" t="s">
        <v>119</v>
      </c>
      <c r="C51" s="16" t="s">
        <v>29</v>
      </c>
      <c r="D51" s="16" t="s">
        <v>29</v>
      </c>
      <c r="E51" s="16" t="s">
        <v>29</v>
      </c>
      <c r="F51" s="16" t="s">
        <v>29</v>
      </c>
      <c r="G51" s="16" t="s">
        <v>29</v>
      </c>
      <c r="H51" s="16" t="s">
        <v>29</v>
      </c>
      <c r="I51" s="16" t="s">
        <v>29</v>
      </c>
      <c r="J51" s="16" t="s">
        <v>29</v>
      </c>
      <c r="K51" s="16" t="s">
        <v>29</v>
      </c>
      <c r="L51" s="16" t="s">
        <v>29</v>
      </c>
      <c r="M51" s="16" t="s">
        <v>29</v>
      </c>
      <c r="N51" s="16" t="s">
        <v>29</v>
      </c>
      <c r="S51" s="32"/>
    </row>
    <row r="52" spans="1:22" x14ac:dyDescent="0.2">
      <c r="A52" s="15" t="s">
        <v>120</v>
      </c>
      <c r="B52" s="17" t="s">
        <v>121</v>
      </c>
      <c r="C52" s="18" t="s">
        <v>29</v>
      </c>
      <c r="D52" s="18" t="s">
        <v>29</v>
      </c>
      <c r="E52" s="18" t="s">
        <v>29</v>
      </c>
      <c r="F52" s="18" t="s">
        <v>29</v>
      </c>
      <c r="G52" s="18" t="s">
        <v>29</v>
      </c>
      <c r="H52" s="18"/>
      <c r="I52" s="18"/>
      <c r="J52" s="18"/>
      <c r="K52" s="18"/>
      <c r="L52" s="18"/>
      <c r="M52" s="18"/>
      <c r="N52" s="18"/>
      <c r="S52" s="32"/>
    </row>
    <row r="53" spans="1:22" x14ac:dyDescent="0.2">
      <c r="A53" s="21"/>
      <c r="B53" s="21" t="s">
        <v>40</v>
      </c>
      <c r="C53" s="22">
        <f>COUNTA(C25:C52)</f>
        <v>16</v>
      </c>
      <c r="D53" s="22">
        <f t="shared" ref="D53:N53" si="1">COUNTA(D25:D52)</f>
        <v>12</v>
      </c>
      <c r="E53" s="22">
        <f t="shared" si="1"/>
        <v>10</v>
      </c>
      <c r="F53" s="22">
        <f t="shared" si="1"/>
        <v>9</v>
      </c>
      <c r="G53" s="22">
        <f t="shared" si="1"/>
        <v>8</v>
      </c>
      <c r="H53" s="22">
        <f t="shared" si="1"/>
        <v>7</v>
      </c>
      <c r="I53" s="22">
        <f t="shared" si="1"/>
        <v>7</v>
      </c>
      <c r="J53" s="22">
        <f t="shared" si="1"/>
        <v>7</v>
      </c>
      <c r="K53" s="22">
        <f t="shared" si="1"/>
        <v>7</v>
      </c>
      <c r="L53" s="22">
        <f t="shared" si="1"/>
        <v>7</v>
      </c>
      <c r="M53" s="22">
        <f t="shared" si="1"/>
        <v>8</v>
      </c>
      <c r="N53" s="22">
        <f t="shared" si="1"/>
        <v>19</v>
      </c>
      <c r="P53" s="31"/>
      <c r="Q53" s="31"/>
      <c r="R53" s="31"/>
      <c r="S53" s="31"/>
      <c r="T53" s="31"/>
      <c r="U53" s="31"/>
      <c r="V53" s="31"/>
    </row>
    <row r="54" spans="1:22" x14ac:dyDescent="0.2">
      <c r="A54" s="17"/>
      <c r="B54" s="17"/>
      <c r="C54" s="31"/>
      <c r="D54" s="31"/>
      <c r="E54" s="31"/>
      <c r="F54" s="31"/>
      <c r="G54" s="31"/>
      <c r="H54" s="31"/>
      <c r="I54" s="31"/>
      <c r="J54" s="31"/>
      <c r="K54" s="31"/>
      <c r="L54" s="20"/>
      <c r="M54" s="20"/>
      <c r="N54" s="20"/>
    </row>
    <row r="56" spans="1:22" x14ac:dyDescent="0.2">
      <c r="A56" s="12"/>
      <c r="B56" s="12"/>
      <c r="C56" s="53" t="s">
        <v>36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P56" s="31"/>
      <c r="Q56" s="31"/>
      <c r="R56" s="31"/>
      <c r="S56" s="31"/>
      <c r="T56" s="31"/>
      <c r="U56" s="31"/>
      <c r="V56" s="31"/>
    </row>
    <row r="57" spans="1:22" x14ac:dyDescent="0.2">
      <c r="A57" s="13"/>
      <c r="B57" s="13"/>
      <c r="C57" s="14" t="s">
        <v>16</v>
      </c>
      <c r="D57" s="14" t="s">
        <v>17</v>
      </c>
      <c r="E57" s="14" t="s">
        <v>18</v>
      </c>
      <c r="F57" s="14" t="s">
        <v>19</v>
      </c>
      <c r="G57" s="14" t="s">
        <v>20</v>
      </c>
      <c r="H57" s="14" t="s">
        <v>21</v>
      </c>
      <c r="I57" s="14" t="s">
        <v>22</v>
      </c>
      <c r="J57" s="14" t="s">
        <v>23</v>
      </c>
      <c r="K57" s="14" t="s">
        <v>24</v>
      </c>
      <c r="L57" s="14" t="s">
        <v>25</v>
      </c>
      <c r="M57" s="14" t="s">
        <v>26</v>
      </c>
      <c r="N57" s="14" t="s">
        <v>27</v>
      </c>
      <c r="P57" s="31"/>
      <c r="Q57" s="31"/>
      <c r="R57" s="31"/>
      <c r="S57" s="31"/>
      <c r="T57" s="31"/>
      <c r="U57" s="31"/>
      <c r="V57" s="31"/>
    </row>
    <row r="58" spans="1:22" x14ac:dyDescent="0.2">
      <c r="A58" s="15" t="s">
        <v>122</v>
      </c>
      <c r="B58" s="17" t="s">
        <v>123</v>
      </c>
      <c r="C58" s="33" t="s">
        <v>29</v>
      </c>
      <c r="D58" s="33" t="s">
        <v>29</v>
      </c>
      <c r="E58" s="33" t="s">
        <v>29</v>
      </c>
      <c r="F58" s="33" t="s">
        <v>29</v>
      </c>
      <c r="G58" s="33" t="s">
        <v>29</v>
      </c>
      <c r="H58" s="33" t="s">
        <v>29</v>
      </c>
      <c r="I58" s="33" t="s">
        <v>29</v>
      </c>
      <c r="J58" s="33" t="s">
        <v>29</v>
      </c>
      <c r="K58" s="33" t="s">
        <v>29</v>
      </c>
      <c r="L58" s="33" t="s">
        <v>29</v>
      </c>
      <c r="M58" s="33" t="s">
        <v>29</v>
      </c>
      <c r="N58" s="33" t="s">
        <v>29</v>
      </c>
      <c r="P58" s="34"/>
      <c r="Q58" s="34"/>
      <c r="R58" s="34"/>
      <c r="S58" s="34"/>
      <c r="T58" s="34"/>
      <c r="U58" s="31"/>
      <c r="V58" s="31"/>
    </row>
    <row r="59" spans="1:22" x14ac:dyDescent="0.2">
      <c r="A59" s="15" t="s">
        <v>124</v>
      </c>
      <c r="B59" s="17" t="s">
        <v>125</v>
      </c>
      <c r="C59" s="33" t="s">
        <v>29</v>
      </c>
      <c r="D59" s="33" t="s">
        <v>29</v>
      </c>
      <c r="E59" s="33" t="s">
        <v>29</v>
      </c>
      <c r="F59" s="33" t="s">
        <v>29</v>
      </c>
      <c r="G59" s="33" t="s">
        <v>29</v>
      </c>
      <c r="H59" s="33" t="s">
        <v>29</v>
      </c>
      <c r="I59" s="33" t="s">
        <v>29</v>
      </c>
      <c r="J59" s="33" t="s">
        <v>29</v>
      </c>
      <c r="K59" s="33" t="s">
        <v>29</v>
      </c>
      <c r="L59" s="33" t="s">
        <v>29</v>
      </c>
      <c r="M59" s="33" t="s">
        <v>29</v>
      </c>
      <c r="N59" s="33" t="s">
        <v>29</v>
      </c>
      <c r="P59" s="34"/>
      <c r="Q59" s="34"/>
      <c r="R59" s="34"/>
      <c r="S59" s="34"/>
      <c r="T59" s="34"/>
      <c r="U59" s="31"/>
      <c r="V59" s="31"/>
    </row>
    <row r="60" spans="1:22" x14ac:dyDescent="0.2">
      <c r="A60" s="15" t="s">
        <v>126</v>
      </c>
      <c r="B60" s="17" t="s">
        <v>77</v>
      </c>
      <c r="C60" s="33" t="s">
        <v>29</v>
      </c>
      <c r="D60" s="33" t="s">
        <v>29</v>
      </c>
      <c r="E60" s="33" t="s">
        <v>29</v>
      </c>
      <c r="F60" s="33" t="s">
        <v>29</v>
      </c>
      <c r="G60" s="33" t="s">
        <v>29</v>
      </c>
      <c r="H60" s="33" t="s">
        <v>29</v>
      </c>
      <c r="I60" s="33" t="s">
        <v>29</v>
      </c>
      <c r="J60" s="33" t="s">
        <v>29</v>
      </c>
      <c r="K60" s="33" t="s">
        <v>29</v>
      </c>
      <c r="L60" s="33" t="s">
        <v>29</v>
      </c>
      <c r="M60" s="33" t="s">
        <v>29</v>
      </c>
      <c r="N60" s="33" t="s">
        <v>29</v>
      </c>
      <c r="P60" s="34"/>
      <c r="Q60" s="34"/>
      <c r="R60" s="34"/>
      <c r="S60" s="34"/>
      <c r="T60" s="34"/>
      <c r="U60" s="31"/>
      <c r="V60" s="31"/>
    </row>
    <row r="61" spans="1:22" x14ac:dyDescent="0.2">
      <c r="A61" s="15" t="s">
        <v>127</v>
      </c>
      <c r="B61" s="17" t="s">
        <v>128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 t="s">
        <v>29</v>
      </c>
      <c r="P61" s="34"/>
      <c r="Q61" s="34"/>
      <c r="R61" s="34"/>
      <c r="S61" s="34"/>
      <c r="T61" s="34"/>
      <c r="U61" s="31"/>
      <c r="V61" s="31"/>
    </row>
    <row r="62" spans="1:22" x14ac:dyDescent="0.2">
      <c r="A62" s="15" t="s">
        <v>78</v>
      </c>
      <c r="B62" s="17" t="s">
        <v>79</v>
      </c>
      <c r="C62" s="33" t="s">
        <v>29</v>
      </c>
      <c r="D62" s="33" t="s">
        <v>29</v>
      </c>
      <c r="E62" s="33" t="s">
        <v>29</v>
      </c>
      <c r="F62" s="33" t="s">
        <v>29</v>
      </c>
      <c r="G62" s="33" t="s">
        <v>29</v>
      </c>
      <c r="H62" s="33" t="s">
        <v>29</v>
      </c>
      <c r="I62" s="33"/>
      <c r="J62" s="33"/>
      <c r="K62" s="33"/>
      <c r="L62" s="33"/>
      <c r="M62" s="33"/>
      <c r="N62" s="33"/>
      <c r="P62" s="34"/>
      <c r="Q62" s="34"/>
      <c r="R62" s="34"/>
      <c r="S62" s="34"/>
      <c r="T62" s="34"/>
      <c r="U62" s="31"/>
      <c r="V62" s="31"/>
    </row>
    <row r="63" spans="1:22" x14ac:dyDescent="0.2">
      <c r="A63" s="15" t="s">
        <v>32</v>
      </c>
      <c r="B63" s="17" t="s">
        <v>33</v>
      </c>
      <c r="C63" s="33" t="s">
        <v>29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P63" s="34"/>
      <c r="Q63" s="34"/>
      <c r="R63" s="34"/>
      <c r="S63" s="34"/>
      <c r="T63" s="34"/>
      <c r="U63" s="31"/>
      <c r="V63" s="31"/>
    </row>
    <row r="64" spans="1:22" x14ac:dyDescent="0.2">
      <c r="A64" s="15" t="s">
        <v>82</v>
      </c>
      <c r="B64" s="17" t="s">
        <v>83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 t="s">
        <v>29</v>
      </c>
      <c r="P64" s="34"/>
      <c r="Q64" s="34"/>
      <c r="R64" s="34"/>
      <c r="S64" s="34"/>
      <c r="T64" s="34"/>
      <c r="U64" s="31"/>
      <c r="V64" s="31"/>
    </row>
    <row r="65" spans="1:22" x14ac:dyDescent="0.2">
      <c r="A65" s="15" t="s">
        <v>84</v>
      </c>
      <c r="B65" s="17" t="s">
        <v>85</v>
      </c>
      <c r="C65" s="33" t="s">
        <v>29</v>
      </c>
      <c r="D65" s="33" t="s">
        <v>29</v>
      </c>
      <c r="E65" s="33" t="s">
        <v>29</v>
      </c>
      <c r="F65" s="33" t="s">
        <v>29</v>
      </c>
      <c r="G65" s="33" t="s">
        <v>29</v>
      </c>
      <c r="H65" s="33" t="s">
        <v>29</v>
      </c>
      <c r="I65" s="33" t="s">
        <v>29</v>
      </c>
      <c r="J65" s="33" t="s">
        <v>29</v>
      </c>
      <c r="K65" s="33" t="s">
        <v>29</v>
      </c>
      <c r="L65" s="33" t="s">
        <v>29</v>
      </c>
      <c r="M65" s="33" t="s">
        <v>29</v>
      </c>
      <c r="N65" s="33" t="s">
        <v>29</v>
      </c>
      <c r="P65" s="34"/>
      <c r="Q65" s="34"/>
      <c r="R65" s="34"/>
      <c r="S65" s="34"/>
      <c r="T65" s="34"/>
      <c r="U65" s="31"/>
      <c r="V65" s="31"/>
    </row>
    <row r="66" spans="1:22" x14ac:dyDescent="0.2">
      <c r="A66" s="15" t="s">
        <v>129</v>
      </c>
      <c r="B66" s="17" t="s">
        <v>130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 t="s">
        <v>29</v>
      </c>
      <c r="P66" s="34"/>
      <c r="Q66" s="34"/>
      <c r="R66" s="34"/>
      <c r="S66" s="34"/>
      <c r="T66" s="34"/>
      <c r="U66" s="31"/>
      <c r="V66" s="31"/>
    </row>
    <row r="67" spans="1:22" x14ac:dyDescent="0.2">
      <c r="A67" s="15" t="s">
        <v>55</v>
      </c>
      <c r="B67" s="17" t="s">
        <v>56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 t="s">
        <v>29</v>
      </c>
      <c r="P67" s="34"/>
      <c r="Q67" s="34"/>
      <c r="R67" s="34"/>
      <c r="S67" s="34"/>
      <c r="T67" s="34"/>
      <c r="U67" s="31"/>
      <c r="V67" s="31"/>
    </row>
    <row r="68" spans="1:22" x14ac:dyDescent="0.2">
      <c r="A68" s="15" t="s">
        <v>86</v>
      </c>
      <c r="B68" s="17" t="s">
        <v>87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 t="s">
        <v>29</v>
      </c>
      <c r="P68" s="34"/>
      <c r="Q68" s="34"/>
      <c r="R68" s="34"/>
      <c r="S68" s="34"/>
      <c r="T68" s="34"/>
      <c r="U68" s="31"/>
      <c r="V68" s="31"/>
    </row>
    <row r="69" spans="1:22" x14ac:dyDescent="0.2">
      <c r="A69" s="15" t="s">
        <v>90</v>
      </c>
      <c r="B69" s="17" t="s">
        <v>91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 t="s">
        <v>29</v>
      </c>
      <c r="P69" s="34"/>
      <c r="Q69" s="34"/>
      <c r="R69" s="34"/>
      <c r="S69" s="34"/>
      <c r="T69" s="34"/>
      <c r="U69" s="31"/>
      <c r="V69" s="31"/>
    </row>
    <row r="70" spans="1:22" x14ac:dyDescent="0.2">
      <c r="A70" s="15" t="s">
        <v>131</v>
      </c>
      <c r="B70" s="17" t="s">
        <v>132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 t="s">
        <v>29</v>
      </c>
      <c r="P70" s="34"/>
      <c r="Q70" s="34"/>
      <c r="R70" s="34"/>
      <c r="S70" s="34"/>
      <c r="T70" s="34"/>
      <c r="U70" s="31"/>
      <c r="V70" s="31"/>
    </row>
    <row r="71" spans="1:22" x14ac:dyDescent="0.2">
      <c r="A71" s="15" t="s">
        <v>57</v>
      </c>
      <c r="B71" s="17" t="s">
        <v>58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 t="s">
        <v>29</v>
      </c>
      <c r="P71" s="34"/>
      <c r="Q71" s="34"/>
      <c r="R71" s="34"/>
      <c r="S71" s="34"/>
      <c r="T71" s="34"/>
      <c r="U71" s="31"/>
      <c r="V71" s="31"/>
    </row>
    <row r="72" spans="1:22" x14ac:dyDescent="0.2">
      <c r="A72" s="15" t="s">
        <v>133</v>
      </c>
      <c r="B72" s="17" t="s">
        <v>134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 t="s">
        <v>29</v>
      </c>
      <c r="P72" s="34"/>
      <c r="Q72" s="34"/>
      <c r="R72" s="34"/>
      <c r="S72" s="34"/>
      <c r="T72" s="34"/>
      <c r="U72" s="31"/>
      <c r="V72" s="31"/>
    </row>
    <row r="73" spans="1:22" x14ac:dyDescent="0.2">
      <c r="A73" s="15" t="s">
        <v>94</v>
      </c>
      <c r="B73" s="17" t="s">
        <v>95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 t="s">
        <v>29</v>
      </c>
      <c r="P73" s="34"/>
      <c r="Q73" s="34"/>
      <c r="R73" s="34"/>
      <c r="S73" s="34"/>
      <c r="T73" s="34"/>
      <c r="U73" s="31"/>
      <c r="V73" s="31"/>
    </row>
    <row r="74" spans="1:22" x14ac:dyDescent="0.2">
      <c r="A74" s="15" t="s">
        <v>135</v>
      </c>
      <c r="B74" s="17" t="s">
        <v>136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 t="s">
        <v>29</v>
      </c>
      <c r="P74" s="34"/>
      <c r="Q74" s="34"/>
      <c r="R74" s="34"/>
      <c r="S74" s="34"/>
      <c r="T74" s="34"/>
      <c r="U74" s="31"/>
      <c r="V74" s="31"/>
    </row>
    <row r="75" spans="1:22" x14ac:dyDescent="0.2">
      <c r="A75" s="15" t="s">
        <v>96</v>
      </c>
      <c r="B75" s="17" t="s">
        <v>97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 t="s">
        <v>29</v>
      </c>
      <c r="P75" s="34"/>
      <c r="Q75" s="34"/>
      <c r="R75" s="34"/>
      <c r="S75" s="34"/>
      <c r="T75" s="34"/>
      <c r="U75" s="31"/>
      <c r="V75" s="31"/>
    </row>
    <row r="76" spans="1:22" x14ac:dyDescent="0.2">
      <c r="A76" s="15" t="s">
        <v>100</v>
      </c>
      <c r="B76" s="17" t="s">
        <v>101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 t="s">
        <v>29</v>
      </c>
      <c r="P76" s="34"/>
      <c r="Q76" s="34"/>
      <c r="R76" s="34"/>
      <c r="S76" s="34"/>
      <c r="T76" s="34"/>
      <c r="U76" s="31"/>
      <c r="V76" s="31"/>
    </row>
    <row r="77" spans="1:22" x14ac:dyDescent="0.2">
      <c r="A77" s="15" t="s">
        <v>137</v>
      </c>
      <c r="B77" s="17" t="s">
        <v>138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 t="s">
        <v>29</v>
      </c>
      <c r="P77" s="34"/>
      <c r="Q77" s="34"/>
      <c r="R77" s="34"/>
      <c r="S77" s="34"/>
      <c r="T77" s="34"/>
      <c r="U77" s="31"/>
      <c r="V77" s="31"/>
    </row>
    <row r="78" spans="1:22" x14ac:dyDescent="0.2">
      <c r="A78" s="15" t="s">
        <v>139</v>
      </c>
      <c r="B78" s="17" t="s">
        <v>140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 t="s">
        <v>29</v>
      </c>
      <c r="P78" s="34"/>
      <c r="Q78" s="34"/>
      <c r="R78" s="34"/>
      <c r="S78" s="34"/>
      <c r="T78" s="34"/>
      <c r="U78" s="31"/>
      <c r="V78" s="31"/>
    </row>
    <row r="79" spans="1:22" x14ac:dyDescent="0.2">
      <c r="A79" s="15" t="s">
        <v>66</v>
      </c>
      <c r="B79" s="17" t="s">
        <v>67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 t="s">
        <v>29</v>
      </c>
      <c r="P79" s="34"/>
      <c r="Q79" s="34"/>
      <c r="R79" s="34"/>
      <c r="S79" s="34"/>
      <c r="T79" s="34"/>
      <c r="U79" s="31"/>
      <c r="V79" s="31"/>
    </row>
    <row r="80" spans="1:22" x14ac:dyDescent="0.2">
      <c r="A80" s="15" t="s">
        <v>141</v>
      </c>
      <c r="B80" s="17" t="s">
        <v>142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 t="s">
        <v>29</v>
      </c>
      <c r="P80" s="34"/>
      <c r="Q80" s="34"/>
      <c r="R80" s="34"/>
      <c r="S80" s="34"/>
      <c r="T80" s="34"/>
      <c r="U80" s="31"/>
      <c r="V80" s="31"/>
    </row>
    <row r="81" spans="1:22" x14ac:dyDescent="0.2">
      <c r="A81" s="15" t="s">
        <v>143</v>
      </c>
      <c r="B81" s="17" t="s">
        <v>144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 t="s">
        <v>29</v>
      </c>
      <c r="P81" s="34"/>
      <c r="Q81" s="34"/>
      <c r="R81" s="34"/>
      <c r="S81" s="34"/>
      <c r="T81" s="34"/>
      <c r="U81" s="31"/>
      <c r="V81" s="31"/>
    </row>
    <row r="82" spans="1:22" x14ac:dyDescent="0.2">
      <c r="A82" s="15" t="s">
        <v>145</v>
      </c>
      <c r="B82" s="17" t="s">
        <v>146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 t="s">
        <v>29</v>
      </c>
      <c r="P82" s="34"/>
      <c r="Q82" s="34"/>
      <c r="R82" s="34"/>
      <c r="S82" s="34"/>
      <c r="T82" s="34"/>
      <c r="U82" s="31"/>
      <c r="V82" s="31"/>
    </row>
    <row r="83" spans="1:22" x14ac:dyDescent="0.2">
      <c r="A83" s="15" t="s">
        <v>147</v>
      </c>
      <c r="B83" s="17" t="s">
        <v>148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 t="s">
        <v>29</v>
      </c>
      <c r="P83" s="34"/>
      <c r="Q83" s="34"/>
      <c r="R83" s="34"/>
      <c r="S83" s="34"/>
      <c r="T83" s="34"/>
      <c r="U83" s="31"/>
      <c r="V83" s="31"/>
    </row>
    <row r="84" spans="1:22" x14ac:dyDescent="0.2">
      <c r="A84" s="15" t="s">
        <v>149</v>
      </c>
      <c r="B84" s="17" t="s">
        <v>150</v>
      </c>
      <c r="C84" s="33" t="s">
        <v>29</v>
      </c>
      <c r="D84" s="33" t="s">
        <v>29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P84" s="34"/>
      <c r="Q84" s="34"/>
      <c r="R84" s="34"/>
      <c r="S84" s="34"/>
      <c r="T84" s="34"/>
      <c r="U84" s="31"/>
      <c r="V84" s="31"/>
    </row>
    <row r="85" spans="1:22" x14ac:dyDescent="0.2">
      <c r="A85" s="15" t="s">
        <v>114</v>
      </c>
      <c r="B85" s="17" t="s">
        <v>115</v>
      </c>
      <c r="C85" s="33" t="s">
        <v>29</v>
      </c>
      <c r="D85" s="33" t="s">
        <v>29</v>
      </c>
      <c r="E85" s="33" t="s">
        <v>29</v>
      </c>
      <c r="F85" s="33" t="s">
        <v>29</v>
      </c>
      <c r="G85" s="33" t="s">
        <v>29</v>
      </c>
      <c r="H85" s="33" t="s">
        <v>29</v>
      </c>
      <c r="I85" s="33" t="s">
        <v>29</v>
      </c>
      <c r="J85" s="33" t="s">
        <v>29</v>
      </c>
      <c r="K85" s="33" t="s">
        <v>29</v>
      </c>
      <c r="L85" s="33" t="s">
        <v>29</v>
      </c>
      <c r="M85" s="33" t="s">
        <v>29</v>
      </c>
      <c r="N85" s="33" t="s">
        <v>29</v>
      </c>
      <c r="P85" s="34"/>
      <c r="Q85" s="34"/>
      <c r="R85" s="34"/>
      <c r="S85" s="34"/>
      <c r="T85" s="34"/>
      <c r="U85" s="31"/>
      <c r="V85" s="31"/>
    </row>
    <row r="86" spans="1:22" x14ac:dyDescent="0.2">
      <c r="A86" s="15" t="s">
        <v>118</v>
      </c>
      <c r="B86" s="17" t="s">
        <v>119</v>
      </c>
      <c r="C86" s="33" t="s">
        <v>29</v>
      </c>
      <c r="D86" s="33" t="s">
        <v>29</v>
      </c>
      <c r="E86" s="33" t="s">
        <v>29</v>
      </c>
      <c r="F86" s="33"/>
      <c r="G86" s="33"/>
      <c r="H86" s="33"/>
      <c r="I86" s="33"/>
      <c r="J86" s="33"/>
      <c r="K86" s="33"/>
      <c r="L86" s="33"/>
      <c r="M86" s="33"/>
      <c r="N86" s="33"/>
      <c r="P86" s="34"/>
      <c r="Q86" s="34"/>
      <c r="R86" s="34"/>
      <c r="S86" s="34"/>
      <c r="T86" s="34"/>
      <c r="U86" s="31"/>
      <c r="V86" s="31"/>
    </row>
    <row r="87" spans="1:22" x14ac:dyDescent="0.2">
      <c r="A87" s="21"/>
      <c r="B87" s="21" t="s">
        <v>40</v>
      </c>
      <c r="C87" s="22">
        <f t="shared" ref="C87:N87" si="2">COUNTA(C58:C86)</f>
        <v>9</v>
      </c>
      <c r="D87" s="22">
        <f t="shared" si="2"/>
        <v>8</v>
      </c>
      <c r="E87" s="22">
        <f t="shared" si="2"/>
        <v>7</v>
      </c>
      <c r="F87" s="22">
        <f t="shared" si="2"/>
        <v>6</v>
      </c>
      <c r="G87" s="22">
        <f t="shared" si="2"/>
        <v>6</v>
      </c>
      <c r="H87" s="22">
        <f t="shared" si="2"/>
        <v>6</v>
      </c>
      <c r="I87" s="22">
        <f t="shared" si="2"/>
        <v>5</v>
      </c>
      <c r="J87" s="22">
        <f t="shared" si="2"/>
        <v>5</v>
      </c>
      <c r="K87" s="22">
        <f t="shared" si="2"/>
        <v>5</v>
      </c>
      <c r="L87" s="22">
        <f t="shared" si="2"/>
        <v>5</v>
      </c>
      <c r="M87" s="22">
        <f t="shared" si="2"/>
        <v>5</v>
      </c>
      <c r="N87" s="22">
        <f t="shared" si="2"/>
        <v>25</v>
      </c>
      <c r="P87" s="34"/>
      <c r="Q87" s="34"/>
      <c r="R87" s="34"/>
      <c r="S87" s="34"/>
      <c r="T87" s="34"/>
      <c r="U87" s="31"/>
      <c r="V87" s="31"/>
    </row>
    <row r="88" spans="1:22" x14ac:dyDescent="0.2">
      <c r="S88" s="32"/>
    </row>
    <row r="90" spans="1:22" x14ac:dyDescent="0.2">
      <c r="A90" s="12"/>
      <c r="B90" s="12"/>
      <c r="C90" s="53" t="s">
        <v>37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S90" s="32"/>
    </row>
    <row r="91" spans="1:22" x14ac:dyDescent="0.2">
      <c r="A91" s="13"/>
      <c r="B91" s="13"/>
      <c r="C91" s="14" t="s">
        <v>16</v>
      </c>
      <c r="D91" s="14" t="s">
        <v>17</v>
      </c>
      <c r="E91" s="14" t="s">
        <v>18</v>
      </c>
      <c r="F91" s="14" t="s">
        <v>19</v>
      </c>
      <c r="G91" s="14" t="s">
        <v>20</v>
      </c>
      <c r="H91" s="14" t="s">
        <v>21</v>
      </c>
      <c r="I91" s="14" t="s">
        <v>22</v>
      </c>
      <c r="J91" s="14" t="s">
        <v>23</v>
      </c>
      <c r="K91" s="14" t="s">
        <v>24</v>
      </c>
      <c r="L91" s="14" t="s">
        <v>25</v>
      </c>
      <c r="M91" s="14" t="s">
        <v>26</v>
      </c>
      <c r="N91" s="14" t="s">
        <v>27</v>
      </c>
      <c r="S91" s="32"/>
    </row>
    <row r="92" spans="1:22" x14ac:dyDescent="0.2">
      <c r="A92" s="15" t="s">
        <v>122</v>
      </c>
      <c r="B92" s="17" t="s">
        <v>123</v>
      </c>
      <c r="C92" s="18" t="s">
        <v>29</v>
      </c>
      <c r="D92" s="18" t="s">
        <v>29</v>
      </c>
      <c r="E92" s="18" t="s">
        <v>28</v>
      </c>
      <c r="F92" s="18" t="s">
        <v>28</v>
      </c>
      <c r="S92" s="32"/>
    </row>
    <row r="93" spans="1:22" x14ac:dyDescent="0.2">
      <c r="A93" s="15" t="s">
        <v>126</v>
      </c>
      <c r="B93" s="17" t="s">
        <v>77</v>
      </c>
      <c r="C93" s="18" t="s">
        <v>29</v>
      </c>
      <c r="D93" s="18" t="s">
        <v>29</v>
      </c>
      <c r="E93" s="18" t="s">
        <v>29</v>
      </c>
      <c r="F93" s="18" t="s">
        <v>29</v>
      </c>
      <c r="G93" s="18" t="s">
        <v>29</v>
      </c>
      <c r="H93" s="18" t="s">
        <v>29</v>
      </c>
      <c r="I93" s="18"/>
      <c r="J93" s="18"/>
      <c r="K93" s="18"/>
      <c r="L93" s="18"/>
      <c r="M93" s="18"/>
      <c r="N93" s="18"/>
      <c r="S93" s="32"/>
    </row>
    <row r="94" spans="1:22" x14ac:dyDescent="0.2">
      <c r="A94" s="15" t="s">
        <v>127</v>
      </c>
      <c r="B94" s="17" t="s">
        <v>128</v>
      </c>
      <c r="C94" s="18" t="s">
        <v>28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S94" s="32"/>
    </row>
    <row r="95" spans="1:22" x14ac:dyDescent="0.2">
      <c r="A95" s="15" t="s">
        <v>84</v>
      </c>
      <c r="B95" s="17" t="s">
        <v>85</v>
      </c>
      <c r="C95" s="18" t="s">
        <v>29</v>
      </c>
      <c r="D95" s="18" t="s">
        <v>29</v>
      </c>
      <c r="E95" s="18" t="s">
        <v>29</v>
      </c>
      <c r="F95" s="18" t="s">
        <v>29</v>
      </c>
      <c r="G95" s="18" t="s">
        <v>29</v>
      </c>
      <c r="H95" s="18" t="s">
        <v>29</v>
      </c>
      <c r="I95" s="18" t="s">
        <v>29</v>
      </c>
      <c r="J95" s="18" t="s">
        <v>29</v>
      </c>
      <c r="K95" s="18" t="s">
        <v>29</v>
      </c>
      <c r="L95" s="18" t="s">
        <v>29</v>
      </c>
      <c r="M95" s="18" t="s">
        <v>29</v>
      </c>
      <c r="N95" s="18" t="s">
        <v>29</v>
      </c>
      <c r="S95" s="32"/>
    </row>
    <row r="96" spans="1:22" x14ac:dyDescent="0.2">
      <c r="A96" s="15" t="s">
        <v>55</v>
      </c>
      <c r="B96" s="17" t="s">
        <v>56</v>
      </c>
      <c r="C96" s="18" t="s">
        <v>28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S96" s="32"/>
    </row>
    <row r="97" spans="1:19" x14ac:dyDescent="0.2">
      <c r="A97" s="15" t="s">
        <v>86</v>
      </c>
      <c r="B97" s="17" t="s">
        <v>87</v>
      </c>
      <c r="C97" s="18" t="s">
        <v>28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 t="s">
        <v>29</v>
      </c>
      <c r="S97" s="32"/>
    </row>
    <row r="98" spans="1:19" x14ac:dyDescent="0.2">
      <c r="A98" s="15" t="s">
        <v>90</v>
      </c>
      <c r="B98" s="17" t="s">
        <v>91</v>
      </c>
      <c r="C98" s="18" t="s">
        <v>28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S98" s="32"/>
    </row>
    <row r="99" spans="1:19" x14ac:dyDescent="0.2">
      <c r="A99" s="15" t="s">
        <v>131</v>
      </c>
      <c r="B99" s="17" t="s">
        <v>132</v>
      </c>
      <c r="C99" s="18" t="s">
        <v>28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S99" s="32"/>
    </row>
    <row r="100" spans="1:19" x14ac:dyDescent="0.2">
      <c r="A100" s="15" t="s">
        <v>57</v>
      </c>
      <c r="B100" s="17" t="s">
        <v>58</v>
      </c>
      <c r="C100" s="18" t="s">
        <v>28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S100" s="32"/>
    </row>
    <row r="101" spans="1:19" x14ac:dyDescent="0.2">
      <c r="A101" s="15" t="s">
        <v>133</v>
      </c>
      <c r="B101" s="17" t="s">
        <v>134</v>
      </c>
      <c r="C101" s="18" t="s">
        <v>28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S101" s="32"/>
    </row>
    <row r="102" spans="1:19" x14ac:dyDescent="0.2">
      <c r="A102" s="15" t="s">
        <v>94</v>
      </c>
      <c r="B102" s="17" t="s">
        <v>95</v>
      </c>
      <c r="C102" s="18" t="s">
        <v>28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S102" s="32"/>
    </row>
    <row r="103" spans="1:19" x14ac:dyDescent="0.2">
      <c r="A103" s="15" t="s">
        <v>135</v>
      </c>
      <c r="B103" s="17" t="s">
        <v>136</v>
      </c>
      <c r="C103" s="18" t="s">
        <v>28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 t="s">
        <v>29</v>
      </c>
      <c r="S103" s="32"/>
    </row>
    <row r="104" spans="1:19" x14ac:dyDescent="0.2">
      <c r="A104" s="15" t="s">
        <v>151</v>
      </c>
      <c r="B104" s="17" t="s">
        <v>97</v>
      </c>
      <c r="C104" s="18" t="s">
        <v>28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 t="s">
        <v>28</v>
      </c>
      <c r="S104" s="32"/>
    </row>
    <row r="105" spans="1:19" x14ac:dyDescent="0.2">
      <c r="A105" s="15" t="s">
        <v>98</v>
      </c>
      <c r="B105" s="17" t="s">
        <v>99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 t="s">
        <v>29</v>
      </c>
      <c r="S105" s="32"/>
    </row>
    <row r="106" spans="1:19" x14ac:dyDescent="0.2">
      <c r="A106" s="15" t="s">
        <v>100</v>
      </c>
      <c r="B106" s="17" t="s">
        <v>101</v>
      </c>
      <c r="C106" s="18" t="s">
        <v>28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S106" s="32"/>
    </row>
    <row r="107" spans="1:19" x14ac:dyDescent="0.2">
      <c r="A107" s="15" t="s">
        <v>137</v>
      </c>
      <c r="B107" s="17" t="s">
        <v>138</v>
      </c>
      <c r="C107" s="18" t="s">
        <v>28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 t="s">
        <v>29</v>
      </c>
      <c r="S107" s="32"/>
    </row>
    <row r="108" spans="1:19" x14ac:dyDescent="0.2">
      <c r="A108" s="15" t="s">
        <v>139</v>
      </c>
      <c r="B108" s="17" t="s">
        <v>140</v>
      </c>
      <c r="C108" s="18" t="s">
        <v>28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S108" s="32"/>
    </row>
    <row r="109" spans="1:19" x14ac:dyDescent="0.2">
      <c r="A109" s="15" t="s">
        <v>152</v>
      </c>
      <c r="B109" s="17" t="s">
        <v>153</v>
      </c>
      <c r="C109" s="18" t="s">
        <v>28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S109" s="32"/>
    </row>
    <row r="110" spans="1:19" x14ac:dyDescent="0.2">
      <c r="A110" s="15" t="s">
        <v>66</v>
      </c>
      <c r="B110" s="17" t="s">
        <v>67</v>
      </c>
      <c r="C110" s="18" t="s">
        <v>28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 t="s">
        <v>29</v>
      </c>
      <c r="S110" s="32"/>
    </row>
    <row r="111" spans="1:19" x14ac:dyDescent="0.2">
      <c r="A111" s="15" t="s">
        <v>141</v>
      </c>
      <c r="B111" s="17" t="s">
        <v>142</v>
      </c>
      <c r="C111" s="18" t="s">
        <v>28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 t="s">
        <v>29</v>
      </c>
      <c r="S111" s="32"/>
    </row>
    <row r="112" spans="1:19" x14ac:dyDescent="0.2">
      <c r="A112" s="15" t="s">
        <v>143</v>
      </c>
      <c r="B112" s="17" t="s">
        <v>144</v>
      </c>
      <c r="C112" s="18" t="s">
        <v>28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 t="s">
        <v>29</v>
      </c>
      <c r="S112" s="32"/>
    </row>
    <row r="113" spans="1:19" x14ac:dyDescent="0.2">
      <c r="A113" s="15" t="s">
        <v>145</v>
      </c>
      <c r="B113" s="17" t="s">
        <v>146</v>
      </c>
      <c r="C113" s="18" t="s">
        <v>28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 t="s">
        <v>29</v>
      </c>
      <c r="S113" s="32"/>
    </row>
    <row r="114" spans="1:19" x14ac:dyDescent="0.2">
      <c r="A114" s="15" t="s">
        <v>154</v>
      </c>
      <c r="B114" s="17" t="s">
        <v>155</v>
      </c>
      <c r="C114" s="18" t="s">
        <v>28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S114" s="32"/>
    </row>
    <row r="115" spans="1:19" x14ac:dyDescent="0.2">
      <c r="A115" s="15" t="s">
        <v>147</v>
      </c>
      <c r="B115" s="17" t="s">
        <v>148</v>
      </c>
      <c r="C115" s="18" t="s">
        <v>28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 t="s">
        <v>29</v>
      </c>
      <c r="S115" s="32"/>
    </row>
    <row r="116" spans="1:19" x14ac:dyDescent="0.2">
      <c r="A116" s="15" t="s">
        <v>156</v>
      </c>
      <c r="B116" s="17" t="s">
        <v>157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 t="s">
        <v>28</v>
      </c>
      <c r="S116" s="32"/>
    </row>
    <row r="117" spans="1:19" x14ac:dyDescent="0.2">
      <c r="A117" s="15" t="s">
        <v>70</v>
      </c>
      <c r="B117" s="17" t="s">
        <v>71</v>
      </c>
      <c r="C117" s="18" t="s">
        <v>28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 t="s">
        <v>29</v>
      </c>
      <c r="S117" s="32"/>
    </row>
    <row r="118" spans="1:19" x14ac:dyDescent="0.2">
      <c r="A118" s="15" t="s">
        <v>112</v>
      </c>
      <c r="B118" s="17" t="s">
        <v>113</v>
      </c>
      <c r="C118" s="18" t="s">
        <v>29</v>
      </c>
      <c r="D118" s="18" t="s">
        <v>29</v>
      </c>
      <c r="E118" s="18" t="s">
        <v>29</v>
      </c>
      <c r="F118" s="18" t="s">
        <v>29</v>
      </c>
      <c r="G118" s="18" t="s">
        <v>29</v>
      </c>
      <c r="H118" s="18" t="s">
        <v>29</v>
      </c>
      <c r="I118" s="18"/>
      <c r="J118" s="18"/>
      <c r="K118" s="18"/>
      <c r="L118" s="18"/>
      <c r="M118" s="18" t="s">
        <v>29</v>
      </c>
      <c r="N118" s="18" t="s">
        <v>29</v>
      </c>
      <c r="S118" s="32"/>
    </row>
    <row r="119" spans="1:19" x14ac:dyDescent="0.2">
      <c r="A119" s="15" t="s">
        <v>114</v>
      </c>
      <c r="B119" s="17" t="s">
        <v>115</v>
      </c>
      <c r="C119" s="18" t="s">
        <v>29</v>
      </c>
      <c r="D119" s="18" t="s">
        <v>29</v>
      </c>
      <c r="E119" s="18" t="s">
        <v>29</v>
      </c>
      <c r="F119" s="18" t="s">
        <v>29</v>
      </c>
      <c r="G119" s="18" t="s">
        <v>29</v>
      </c>
      <c r="H119" s="18" t="s">
        <v>29</v>
      </c>
      <c r="I119" s="18" t="s">
        <v>29</v>
      </c>
      <c r="J119" s="18" t="s">
        <v>29</v>
      </c>
      <c r="K119" s="18" t="s">
        <v>29</v>
      </c>
      <c r="L119" s="18" t="s">
        <v>29</v>
      </c>
      <c r="M119" s="18" t="s">
        <v>29</v>
      </c>
      <c r="N119" s="18" t="s">
        <v>29</v>
      </c>
      <c r="S119" s="32"/>
    </row>
    <row r="120" spans="1:19" x14ac:dyDescent="0.2">
      <c r="A120" s="15" t="s">
        <v>158</v>
      </c>
      <c r="B120" s="17" t="s">
        <v>159</v>
      </c>
      <c r="C120" s="18" t="s">
        <v>29</v>
      </c>
      <c r="D120" s="18" t="s">
        <v>29</v>
      </c>
      <c r="E120" s="18" t="s">
        <v>29</v>
      </c>
      <c r="F120" s="18" t="s">
        <v>29</v>
      </c>
      <c r="G120" s="18" t="s">
        <v>29</v>
      </c>
      <c r="H120" s="18" t="s">
        <v>29</v>
      </c>
      <c r="I120" s="18" t="s">
        <v>29</v>
      </c>
      <c r="J120" s="18" t="s">
        <v>29</v>
      </c>
      <c r="K120" s="18" t="s">
        <v>29</v>
      </c>
      <c r="L120" s="18" t="s">
        <v>29</v>
      </c>
      <c r="M120" s="18" t="s">
        <v>29</v>
      </c>
      <c r="N120" s="18" t="s">
        <v>28</v>
      </c>
      <c r="S120" s="32"/>
    </row>
    <row r="121" spans="1:19" x14ac:dyDescent="0.2">
      <c r="A121" s="21"/>
      <c r="B121" s="21" t="s">
        <v>40</v>
      </c>
      <c r="C121" s="22">
        <f t="shared" ref="C121:N121" si="3">COUNTA(C92:C120)</f>
        <v>27</v>
      </c>
      <c r="D121" s="22">
        <f t="shared" si="3"/>
        <v>6</v>
      </c>
      <c r="E121" s="22">
        <f t="shared" si="3"/>
        <v>6</v>
      </c>
      <c r="F121" s="22">
        <f t="shared" si="3"/>
        <v>6</v>
      </c>
      <c r="G121" s="22">
        <f t="shared" si="3"/>
        <v>5</v>
      </c>
      <c r="H121" s="22">
        <f t="shared" si="3"/>
        <v>5</v>
      </c>
      <c r="I121" s="22">
        <f t="shared" si="3"/>
        <v>3</v>
      </c>
      <c r="J121" s="22">
        <f t="shared" si="3"/>
        <v>3</v>
      </c>
      <c r="K121" s="22">
        <f t="shared" si="3"/>
        <v>3</v>
      </c>
      <c r="L121" s="22">
        <f t="shared" si="3"/>
        <v>3</v>
      </c>
      <c r="M121" s="22">
        <f t="shared" si="3"/>
        <v>4</v>
      </c>
      <c r="N121" s="22">
        <f t="shared" si="3"/>
        <v>16</v>
      </c>
      <c r="S121" s="32"/>
    </row>
    <row r="123" spans="1:19" x14ac:dyDescent="0.2">
      <c r="A123" s="17"/>
      <c r="B123" s="17"/>
    </row>
    <row r="124" spans="1:19" x14ac:dyDescent="0.2">
      <c r="A124" s="12"/>
      <c r="B124" s="12"/>
      <c r="C124" s="53" t="s">
        <v>41</v>
      </c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S124" s="32"/>
    </row>
    <row r="125" spans="1:19" x14ac:dyDescent="0.2">
      <c r="A125" s="13"/>
      <c r="B125" s="13"/>
      <c r="C125" s="14" t="s">
        <v>16</v>
      </c>
      <c r="D125" s="14" t="s">
        <v>17</v>
      </c>
      <c r="E125" s="14" t="s">
        <v>18</v>
      </c>
      <c r="F125" s="14" t="s">
        <v>19</v>
      </c>
      <c r="G125" s="14" t="s">
        <v>20</v>
      </c>
      <c r="H125" s="14" t="s">
        <v>21</v>
      </c>
      <c r="I125" s="14" t="s">
        <v>22</v>
      </c>
      <c r="J125" s="14" t="s">
        <v>23</v>
      </c>
      <c r="K125" s="14" t="s">
        <v>24</v>
      </c>
      <c r="L125" s="14" t="s">
        <v>25</v>
      </c>
      <c r="M125" s="14" t="s">
        <v>26</v>
      </c>
      <c r="N125" s="14" t="s">
        <v>27</v>
      </c>
      <c r="S125" s="32"/>
    </row>
    <row r="126" spans="1:19" x14ac:dyDescent="0.2">
      <c r="A126" s="15" t="s">
        <v>86</v>
      </c>
      <c r="B126" s="17" t="s">
        <v>87</v>
      </c>
      <c r="C126" s="18" t="s">
        <v>28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 t="s">
        <v>29</v>
      </c>
      <c r="S126" s="32"/>
    </row>
    <row r="127" spans="1:19" x14ac:dyDescent="0.2">
      <c r="A127" s="15" t="s">
        <v>90</v>
      </c>
      <c r="B127" s="17" t="s">
        <v>91</v>
      </c>
      <c r="C127" s="18" t="s">
        <v>28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S127" s="32"/>
    </row>
    <row r="128" spans="1:19" x14ac:dyDescent="0.2">
      <c r="A128" s="15" t="s">
        <v>94</v>
      </c>
      <c r="B128" s="17" t="s">
        <v>95</v>
      </c>
      <c r="C128" s="18" t="s">
        <v>28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 t="s">
        <v>29</v>
      </c>
      <c r="S128" s="32"/>
    </row>
    <row r="129" spans="1:19" x14ac:dyDescent="0.2">
      <c r="A129" s="15" t="s">
        <v>96</v>
      </c>
      <c r="B129" s="17" t="s">
        <v>99</v>
      </c>
      <c r="C129" s="16" t="s">
        <v>28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S129" s="32"/>
    </row>
    <row r="130" spans="1:19" x14ac:dyDescent="0.2">
      <c r="A130" s="15" t="s">
        <v>98</v>
      </c>
      <c r="B130" s="17" t="s">
        <v>97</v>
      </c>
      <c r="C130" s="16" t="s">
        <v>28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S130" s="32"/>
    </row>
    <row r="131" spans="1:19" x14ac:dyDescent="0.2">
      <c r="A131" s="15" t="s">
        <v>137</v>
      </c>
      <c r="B131" s="17" t="s">
        <v>138</v>
      </c>
      <c r="C131" s="18" t="s">
        <v>28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S131" s="32"/>
    </row>
    <row r="132" spans="1:19" x14ac:dyDescent="0.2">
      <c r="A132" s="15" t="s">
        <v>139</v>
      </c>
      <c r="B132" s="17" t="s">
        <v>140</v>
      </c>
      <c r="C132" s="18" t="s">
        <v>28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S132" s="32"/>
    </row>
    <row r="133" spans="1:19" x14ac:dyDescent="0.2">
      <c r="A133" s="15" t="s">
        <v>66</v>
      </c>
      <c r="B133" s="17" t="s">
        <v>67</v>
      </c>
      <c r="C133" s="18" t="s">
        <v>28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 t="s">
        <v>29</v>
      </c>
      <c r="S133" s="32"/>
    </row>
    <row r="134" spans="1:19" x14ac:dyDescent="0.2">
      <c r="A134" s="15" t="s">
        <v>143</v>
      </c>
      <c r="B134" s="17" t="s">
        <v>144</v>
      </c>
      <c r="C134" s="18" t="s">
        <v>28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 t="s">
        <v>29</v>
      </c>
      <c r="S134" s="32"/>
    </row>
    <row r="135" spans="1:19" x14ac:dyDescent="0.2">
      <c r="A135" s="15" t="s">
        <v>145</v>
      </c>
      <c r="B135" s="17" t="s">
        <v>146</v>
      </c>
      <c r="C135" s="18" t="s">
        <v>28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 t="s">
        <v>29</v>
      </c>
      <c r="S135" s="32"/>
    </row>
    <row r="136" spans="1:19" x14ac:dyDescent="0.2">
      <c r="A136" s="21"/>
      <c r="B136" s="21" t="s">
        <v>40</v>
      </c>
      <c r="C136" s="22">
        <f t="shared" ref="C136:N136" si="4">COUNTA(C126:C135)</f>
        <v>10</v>
      </c>
      <c r="D136" s="22">
        <f t="shared" si="4"/>
        <v>0</v>
      </c>
      <c r="E136" s="22">
        <f t="shared" si="4"/>
        <v>0</v>
      </c>
      <c r="F136" s="22">
        <f t="shared" si="4"/>
        <v>0</v>
      </c>
      <c r="G136" s="22">
        <f t="shared" si="4"/>
        <v>0</v>
      </c>
      <c r="H136" s="22">
        <f t="shared" si="4"/>
        <v>0</v>
      </c>
      <c r="I136" s="22">
        <f t="shared" si="4"/>
        <v>0</v>
      </c>
      <c r="J136" s="22">
        <f t="shared" si="4"/>
        <v>0</v>
      </c>
      <c r="K136" s="22">
        <f t="shared" si="4"/>
        <v>0</v>
      </c>
      <c r="L136" s="22">
        <f t="shared" si="4"/>
        <v>0</v>
      </c>
      <c r="M136" s="22">
        <f t="shared" si="4"/>
        <v>0</v>
      </c>
      <c r="N136" s="22">
        <f t="shared" si="4"/>
        <v>5</v>
      </c>
      <c r="S136" s="32"/>
    </row>
    <row r="137" spans="1:19" x14ac:dyDescent="0.2">
      <c r="A137" s="17"/>
      <c r="B137" s="17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S137" s="32"/>
    </row>
    <row r="138" spans="1:19" ht="12.75" customHeight="1" x14ac:dyDescent="0.2"/>
    <row r="139" spans="1:19" ht="12.75" customHeight="1" x14ac:dyDescent="0.2">
      <c r="A139" s="12"/>
      <c r="B139" s="12"/>
      <c r="C139" s="53" t="s">
        <v>42</v>
      </c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</row>
    <row r="140" spans="1:19" ht="12.75" customHeight="1" x14ac:dyDescent="0.2">
      <c r="A140" s="13"/>
      <c r="B140" s="13"/>
      <c r="C140" s="14" t="s">
        <v>16</v>
      </c>
      <c r="D140" s="14" t="s">
        <v>17</v>
      </c>
      <c r="E140" s="14" t="s">
        <v>18</v>
      </c>
      <c r="F140" s="14" t="s">
        <v>19</v>
      </c>
      <c r="G140" s="14" t="s">
        <v>20</v>
      </c>
      <c r="H140" s="14" t="s">
        <v>21</v>
      </c>
      <c r="I140" s="14" t="s">
        <v>22</v>
      </c>
      <c r="J140" s="14" t="s">
        <v>23</v>
      </c>
      <c r="K140" s="14" t="s">
        <v>24</v>
      </c>
      <c r="L140" s="14" t="s">
        <v>25</v>
      </c>
      <c r="M140" s="14" t="s">
        <v>26</v>
      </c>
      <c r="N140" s="14" t="s">
        <v>27</v>
      </c>
    </row>
    <row r="141" spans="1:19" ht="12.75" customHeight="1" x14ac:dyDescent="0.2">
      <c r="A141" s="15" t="s">
        <v>32</v>
      </c>
      <c r="B141" s="17" t="s">
        <v>33</v>
      </c>
      <c r="C141" s="18" t="s">
        <v>29</v>
      </c>
      <c r="D141" s="18" t="s">
        <v>29</v>
      </c>
      <c r="E141" s="18" t="s">
        <v>29</v>
      </c>
      <c r="F141" s="18" t="s">
        <v>29</v>
      </c>
      <c r="G141" s="18" t="s">
        <v>29</v>
      </c>
      <c r="H141" s="18" t="s">
        <v>29</v>
      </c>
      <c r="I141" s="18" t="s">
        <v>29</v>
      </c>
      <c r="J141" s="18" t="s">
        <v>29</v>
      </c>
      <c r="K141" s="18" t="s">
        <v>29</v>
      </c>
      <c r="L141" s="18" t="s">
        <v>29</v>
      </c>
      <c r="M141" s="18" t="s">
        <v>29</v>
      </c>
      <c r="N141" s="18" t="s">
        <v>29</v>
      </c>
    </row>
    <row r="142" spans="1:19" ht="12.75" customHeight="1" x14ac:dyDescent="0.2">
      <c r="A142" s="15" t="s">
        <v>30</v>
      </c>
      <c r="B142" s="17" t="s">
        <v>31</v>
      </c>
      <c r="C142" s="18" t="s">
        <v>28</v>
      </c>
      <c r="D142" s="18" t="s">
        <v>28</v>
      </c>
      <c r="E142" s="18" t="s">
        <v>28</v>
      </c>
      <c r="F142" s="18" t="s">
        <v>28</v>
      </c>
      <c r="G142" s="18" t="s">
        <v>28</v>
      </c>
      <c r="H142" s="18" t="s">
        <v>28</v>
      </c>
      <c r="I142" s="18" t="s">
        <v>28</v>
      </c>
      <c r="J142" s="18" t="s">
        <v>28</v>
      </c>
      <c r="K142" s="18" t="s">
        <v>28</v>
      </c>
      <c r="L142" s="18" t="s">
        <v>28</v>
      </c>
      <c r="M142" s="18" t="s">
        <v>28</v>
      </c>
      <c r="N142" s="18" t="s">
        <v>28</v>
      </c>
    </row>
    <row r="143" spans="1:19" ht="12.75" customHeight="1" x14ac:dyDescent="0.2">
      <c r="A143" s="15" t="s">
        <v>43</v>
      </c>
      <c r="B143" s="17" t="s">
        <v>44</v>
      </c>
      <c r="C143" s="18" t="s">
        <v>28</v>
      </c>
      <c r="D143" s="18" t="s">
        <v>28</v>
      </c>
      <c r="E143" s="18" t="s">
        <v>28</v>
      </c>
      <c r="F143" s="18" t="s">
        <v>28</v>
      </c>
      <c r="G143" s="18" t="s">
        <v>28</v>
      </c>
      <c r="H143" s="18" t="s">
        <v>28</v>
      </c>
      <c r="I143" s="18" t="s">
        <v>28</v>
      </c>
      <c r="J143" s="18" t="s">
        <v>28</v>
      </c>
      <c r="K143" s="18" t="s">
        <v>28</v>
      </c>
      <c r="L143" s="18" t="s">
        <v>28</v>
      </c>
      <c r="M143" s="18" t="s">
        <v>28</v>
      </c>
      <c r="N143" s="18" t="s">
        <v>28</v>
      </c>
    </row>
    <row r="144" spans="1:19" ht="12.75" customHeight="1" x14ac:dyDescent="0.2">
      <c r="A144" s="15" t="s">
        <v>45</v>
      </c>
      <c r="B144" s="17" t="s">
        <v>46</v>
      </c>
      <c r="C144" s="16" t="s">
        <v>28</v>
      </c>
      <c r="D144" s="16" t="s">
        <v>28</v>
      </c>
      <c r="E144" s="16" t="s">
        <v>28</v>
      </c>
      <c r="F144" s="16" t="s">
        <v>28</v>
      </c>
      <c r="G144" s="16" t="s">
        <v>28</v>
      </c>
      <c r="H144" s="16" t="s">
        <v>28</v>
      </c>
      <c r="I144" s="16" t="s">
        <v>28</v>
      </c>
      <c r="J144" s="16" t="s">
        <v>28</v>
      </c>
      <c r="K144" s="16" t="s">
        <v>28</v>
      </c>
      <c r="L144" s="16" t="s">
        <v>28</v>
      </c>
      <c r="M144" s="16" t="s">
        <v>28</v>
      </c>
      <c r="N144" s="16" t="s">
        <v>28</v>
      </c>
    </row>
    <row r="145" spans="1:14" ht="12.75" customHeight="1" x14ac:dyDescent="0.2">
      <c r="A145" s="21"/>
      <c r="B145" s="21" t="s">
        <v>40</v>
      </c>
      <c r="C145" s="22">
        <f t="shared" ref="C145:N145" si="5">COUNTA(C141:C144)</f>
        <v>4</v>
      </c>
      <c r="D145" s="22">
        <f t="shared" si="5"/>
        <v>4</v>
      </c>
      <c r="E145" s="22">
        <f t="shared" si="5"/>
        <v>4</v>
      </c>
      <c r="F145" s="22">
        <f t="shared" si="5"/>
        <v>4</v>
      </c>
      <c r="G145" s="22">
        <f t="shared" si="5"/>
        <v>4</v>
      </c>
      <c r="H145" s="22">
        <f t="shared" si="5"/>
        <v>4</v>
      </c>
      <c r="I145" s="22">
        <f t="shared" si="5"/>
        <v>4</v>
      </c>
      <c r="J145" s="22">
        <f t="shared" si="5"/>
        <v>4</v>
      </c>
      <c r="K145" s="22">
        <f t="shared" si="5"/>
        <v>4</v>
      </c>
      <c r="L145" s="22">
        <f t="shared" si="5"/>
        <v>4</v>
      </c>
      <c r="M145" s="22">
        <f t="shared" si="5"/>
        <v>4</v>
      </c>
      <c r="N145" s="22">
        <f t="shared" si="5"/>
        <v>4</v>
      </c>
    </row>
    <row r="146" spans="1:14" ht="12.75" customHeight="1" x14ac:dyDescent="0.2">
      <c r="A146" s="17"/>
      <c r="B146" s="17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1:14" x14ac:dyDescent="0.2">
      <c r="A147" s="17"/>
      <c r="B147" s="17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1:14" ht="12.75" customHeight="1" x14ac:dyDescent="0.2">
      <c r="A148" s="12"/>
      <c r="B148" s="12"/>
      <c r="C148" s="53" t="s">
        <v>47</v>
      </c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</row>
    <row r="149" spans="1:14" ht="12.75" customHeight="1" x14ac:dyDescent="0.2">
      <c r="A149" s="13"/>
      <c r="B149" s="13"/>
      <c r="C149" s="14" t="s">
        <v>16</v>
      </c>
      <c r="D149" s="14" t="s">
        <v>17</v>
      </c>
      <c r="E149" s="14" t="s">
        <v>18</v>
      </c>
      <c r="F149" s="14" t="s">
        <v>19</v>
      </c>
      <c r="G149" s="14" t="s">
        <v>20</v>
      </c>
      <c r="H149" s="14" t="s">
        <v>21</v>
      </c>
      <c r="I149" s="14" t="s">
        <v>22</v>
      </c>
      <c r="J149" s="14" t="s">
        <v>23</v>
      </c>
      <c r="K149" s="14" t="s">
        <v>24</v>
      </c>
      <c r="L149" s="14" t="s">
        <v>25</v>
      </c>
      <c r="M149" s="14" t="s">
        <v>26</v>
      </c>
      <c r="N149" s="14" t="s">
        <v>27</v>
      </c>
    </row>
    <row r="150" spans="1:14" ht="12.75" customHeight="1" x14ac:dyDescent="0.2">
      <c r="A150" s="15" t="s">
        <v>171</v>
      </c>
      <c r="B150" s="17" t="s">
        <v>172</v>
      </c>
      <c r="C150" s="18" t="s">
        <v>29</v>
      </c>
      <c r="D150" s="18" t="s">
        <v>29</v>
      </c>
      <c r="E150" s="18" t="s">
        <v>29</v>
      </c>
      <c r="F150" s="18" t="s">
        <v>29</v>
      </c>
      <c r="G150" s="18" t="s">
        <v>29</v>
      </c>
      <c r="H150" s="18" t="s">
        <v>29</v>
      </c>
      <c r="I150" s="18" t="s">
        <v>29</v>
      </c>
      <c r="J150" s="18" t="s">
        <v>29</v>
      </c>
      <c r="K150" s="18" t="s">
        <v>29</v>
      </c>
      <c r="L150" s="18" t="s">
        <v>29</v>
      </c>
      <c r="M150" s="18" t="s">
        <v>29</v>
      </c>
      <c r="N150" s="18" t="s">
        <v>29</v>
      </c>
    </row>
    <row r="151" spans="1:14" ht="12.75" customHeight="1" x14ac:dyDescent="0.2">
      <c r="A151" s="15" t="s">
        <v>131</v>
      </c>
      <c r="B151" s="17" t="s">
        <v>132</v>
      </c>
      <c r="C151" s="18" t="s">
        <v>29</v>
      </c>
      <c r="D151" s="18" t="s">
        <v>29</v>
      </c>
      <c r="E151" s="18" t="s">
        <v>29</v>
      </c>
      <c r="F151" s="18" t="s">
        <v>29</v>
      </c>
      <c r="G151" s="18" t="s">
        <v>29</v>
      </c>
      <c r="H151" s="18" t="s">
        <v>29</v>
      </c>
      <c r="I151" s="18" t="s">
        <v>29</v>
      </c>
      <c r="J151" s="18" t="s">
        <v>29</v>
      </c>
      <c r="K151" s="18" t="s">
        <v>29</v>
      </c>
      <c r="L151" s="18" t="s">
        <v>29</v>
      </c>
      <c r="M151" s="18" t="s">
        <v>29</v>
      </c>
      <c r="N151" s="18" t="s">
        <v>29</v>
      </c>
    </row>
    <row r="152" spans="1:14" ht="12.75" customHeight="1" x14ac:dyDescent="0.2">
      <c r="A152" s="15" t="s">
        <v>160</v>
      </c>
      <c r="B152" s="17" t="s">
        <v>161</v>
      </c>
      <c r="C152" s="18" t="s">
        <v>29</v>
      </c>
      <c r="D152" s="18" t="s">
        <v>29</v>
      </c>
      <c r="E152" s="18" t="s">
        <v>29</v>
      </c>
      <c r="F152" s="18" t="s">
        <v>29</v>
      </c>
      <c r="G152" s="18" t="s">
        <v>29</v>
      </c>
      <c r="H152" s="18" t="s">
        <v>29</v>
      </c>
      <c r="I152" s="18" t="s">
        <v>29</v>
      </c>
      <c r="J152" s="18" t="s">
        <v>29</v>
      </c>
      <c r="K152" s="18" t="s">
        <v>29</v>
      </c>
      <c r="L152" s="18" t="s">
        <v>29</v>
      </c>
      <c r="M152" s="18" t="s">
        <v>29</v>
      </c>
      <c r="N152" s="18" t="s">
        <v>29</v>
      </c>
    </row>
    <row r="153" spans="1:14" ht="12.75" customHeight="1" x14ac:dyDescent="0.2">
      <c r="A153" s="15" t="s">
        <v>162</v>
      </c>
      <c r="B153" s="17" t="s">
        <v>163</v>
      </c>
      <c r="C153" s="18" t="s">
        <v>28</v>
      </c>
      <c r="D153" s="18" t="s">
        <v>28</v>
      </c>
      <c r="E153" s="18"/>
      <c r="F153" s="18"/>
      <c r="G153" s="18"/>
      <c r="H153" s="18"/>
      <c r="I153" s="18"/>
      <c r="J153" s="18"/>
      <c r="K153" s="16"/>
      <c r="L153" s="18"/>
      <c r="M153" s="18"/>
      <c r="N153" s="18"/>
    </row>
    <row r="154" spans="1:14" ht="12.75" customHeight="1" x14ac:dyDescent="0.2">
      <c r="A154" s="15" t="s">
        <v>164</v>
      </c>
      <c r="B154" s="17" t="s">
        <v>165</v>
      </c>
      <c r="C154" s="18" t="s">
        <v>28</v>
      </c>
      <c r="D154" s="18" t="s">
        <v>28</v>
      </c>
      <c r="E154" s="18" t="s">
        <v>28</v>
      </c>
      <c r="F154" s="18" t="s">
        <v>28</v>
      </c>
      <c r="G154" s="18" t="s">
        <v>28</v>
      </c>
      <c r="H154" s="18" t="s">
        <v>28</v>
      </c>
      <c r="I154" s="18" t="s">
        <v>28</v>
      </c>
      <c r="J154" s="18" t="s">
        <v>28</v>
      </c>
      <c r="K154" s="18" t="s">
        <v>28</v>
      </c>
      <c r="L154" s="18" t="s">
        <v>28</v>
      </c>
      <c r="M154" s="18" t="s">
        <v>28</v>
      </c>
      <c r="N154" s="18" t="s">
        <v>28</v>
      </c>
    </row>
    <row r="155" spans="1:14" ht="12.75" customHeight="1" x14ac:dyDescent="0.2">
      <c r="A155" s="15" t="s">
        <v>173</v>
      </c>
      <c r="B155" s="17" t="s">
        <v>174</v>
      </c>
      <c r="C155" s="18" t="s">
        <v>28</v>
      </c>
      <c r="D155" s="18" t="s">
        <v>28</v>
      </c>
      <c r="E155" s="18" t="s">
        <v>28</v>
      </c>
      <c r="F155" s="18" t="s">
        <v>28</v>
      </c>
      <c r="G155" s="18" t="s">
        <v>28</v>
      </c>
      <c r="H155" s="18" t="s">
        <v>28</v>
      </c>
      <c r="I155" s="18" t="s">
        <v>28</v>
      </c>
      <c r="J155" s="18" t="s">
        <v>28</v>
      </c>
      <c r="K155" s="18" t="s">
        <v>28</v>
      </c>
      <c r="L155" s="18" t="s">
        <v>28</v>
      </c>
      <c r="M155" s="18" t="s">
        <v>28</v>
      </c>
      <c r="N155" s="18" t="s">
        <v>28</v>
      </c>
    </row>
    <row r="156" spans="1:14" ht="12.75" customHeight="1" x14ac:dyDescent="0.2">
      <c r="A156" s="21"/>
      <c r="B156" s="21" t="s">
        <v>40</v>
      </c>
      <c r="C156" s="22">
        <f t="shared" ref="C156:N156" si="6">COUNTA(C150:C155)</f>
        <v>6</v>
      </c>
      <c r="D156" s="22">
        <f t="shared" si="6"/>
        <v>6</v>
      </c>
      <c r="E156" s="22">
        <f t="shared" si="6"/>
        <v>5</v>
      </c>
      <c r="F156" s="22">
        <f t="shared" si="6"/>
        <v>5</v>
      </c>
      <c r="G156" s="22">
        <f t="shared" si="6"/>
        <v>5</v>
      </c>
      <c r="H156" s="22">
        <f t="shared" si="6"/>
        <v>5</v>
      </c>
      <c r="I156" s="22">
        <f t="shared" si="6"/>
        <v>5</v>
      </c>
      <c r="J156" s="22">
        <f t="shared" si="6"/>
        <v>5</v>
      </c>
      <c r="K156" s="22">
        <f t="shared" si="6"/>
        <v>5</v>
      </c>
      <c r="L156" s="22">
        <f t="shared" si="6"/>
        <v>5</v>
      </c>
      <c r="M156" s="22">
        <f t="shared" si="6"/>
        <v>5</v>
      </c>
      <c r="N156" s="22">
        <f t="shared" si="6"/>
        <v>5</v>
      </c>
    </row>
    <row r="157" spans="1:14" ht="12.75" customHeight="1" x14ac:dyDescent="0.2">
      <c r="A157" s="17"/>
      <c r="B157" s="17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2.75" customHeight="1" x14ac:dyDescent="0.2">
      <c r="A158" s="17"/>
      <c r="B158" s="17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x14ac:dyDescent="0.2">
      <c r="A159" s="12"/>
      <c r="B159" s="12"/>
      <c r="C159" s="53" t="s">
        <v>175</v>
      </c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</row>
    <row r="160" spans="1:14" x14ac:dyDescent="0.2">
      <c r="A160" s="13"/>
      <c r="B160" s="13"/>
      <c r="C160" s="14" t="s">
        <v>16</v>
      </c>
      <c r="D160" s="14" t="s">
        <v>17</v>
      </c>
      <c r="E160" s="14" t="s">
        <v>18</v>
      </c>
      <c r="F160" s="14" t="s">
        <v>19</v>
      </c>
      <c r="G160" s="14" t="s">
        <v>20</v>
      </c>
      <c r="H160" s="14" t="s">
        <v>21</v>
      </c>
      <c r="I160" s="14" t="s">
        <v>22</v>
      </c>
      <c r="J160" s="14" t="s">
        <v>23</v>
      </c>
      <c r="K160" s="14" t="s">
        <v>24</v>
      </c>
      <c r="L160" s="14" t="s">
        <v>25</v>
      </c>
      <c r="M160" s="14" t="s">
        <v>26</v>
      </c>
      <c r="N160" s="14" t="s">
        <v>27</v>
      </c>
    </row>
    <row r="161" spans="1:21" x14ac:dyDescent="0.2">
      <c r="A161" s="15" t="s">
        <v>177</v>
      </c>
      <c r="B161" s="17" t="s">
        <v>178</v>
      </c>
      <c r="C161" s="16" t="s">
        <v>29</v>
      </c>
      <c r="D161" s="16" t="s">
        <v>29</v>
      </c>
      <c r="E161" s="16" t="s">
        <v>29</v>
      </c>
      <c r="F161" s="16" t="s">
        <v>29</v>
      </c>
      <c r="G161" s="16" t="s">
        <v>29</v>
      </c>
      <c r="H161" s="16" t="s">
        <v>29</v>
      </c>
      <c r="I161" s="16" t="s">
        <v>29</v>
      </c>
      <c r="J161" s="16" t="s">
        <v>29</v>
      </c>
      <c r="K161" s="16" t="s">
        <v>29</v>
      </c>
      <c r="L161" s="16" t="s">
        <v>29</v>
      </c>
      <c r="M161" s="16" t="s">
        <v>29</v>
      </c>
      <c r="N161" s="16" t="s">
        <v>29</v>
      </c>
    </row>
    <row r="162" spans="1:21" x14ac:dyDescent="0.2">
      <c r="A162" s="15" t="s">
        <v>106</v>
      </c>
      <c r="B162" s="17" t="s">
        <v>107</v>
      </c>
      <c r="C162" s="16" t="s">
        <v>29</v>
      </c>
      <c r="D162" s="16" t="s">
        <v>29</v>
      </c>
      <c r="E162" s="16" t="s">
        <v>29</v>
      </c>
      <c r="F162" s="16" t="s">
        <v>29</v>
      </c>
      <c r="G162" s="16" t="s">
        <v>29</v>
      </c>
      <c r="H162" s="16" t="s">
        <v>29</v>
      </c>
      <c r="I162" s="16" t="s">
        <v>29</v>
      </c>
      <c r="J162" s="16" t="s">
        <v>29</v>
      </c>
      <c r="K162" s="16" t="s">
        <v>29</v>
      </c>
      <c r="L162" s="16" t="s">
        <v>29</v>
      </c>
      <c r="M162" s="16" t="s">
        <v>29</v>
      </c>
      <c r="N162" s="16" t="s">
        <v>29</v>
      </c>
    </row>
    <row r="163" spans="1:21" x14ac:dyDescent="0.2">
      <c r="A163" s="15" t="s">
        <v>181</v>
      </c>
      <c r="B163" s="17" t="s">
        <v>182</v>
      </c>
      <c r="C163" s="18" t="s">
        <v>29</v>
      </c>
      <c r="D163" s="18" t="s">
        <v>29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1:21" x14ac:dyDescent="0.2">
      <c r="A164" s="21"/>
      <c r="B164" s="21" t="s">
        <v>40</v>
      </c>
      <c r="C164" s="22">
        <f t="shared" ref="C164:N164" si="7">COUNTA(C161:C163)</f>
        <v>3</v>
      </c>
      <c r="D164" s="22">
        <f t="shared" si="7"/>
        <v>3</v>
      </c>
      <c r="E164" s="22">
        <f t="shared" si="7"/>
        <v>2</v>
      </c>
      <c r="F164" s="22">
        <f t="shared" si="7"/>
        <v>2</v>
      </c>
      <c r="G164" s="22">
        <f t="shared" si="7"/>
        <v>2</v>
      </c>
      <c r="H164" s="22">
        <f t="shared" si="7"/>
        <v>2</v>
      </c>
      <c r="I164" s="22">
        <f t="shared" si="7"/>
        <v>2</v>
      </c>
      <c r="J164" s="22">
        <f t="shared" si="7"/>
        <v>2</v>
      </c>
      <c r="K164" s="22">
        <f t="shared" si="7"/>
        <v>2</v>
      </c>
      <c r="L164" s="22">
        <f t="shared" si="7"/>
        <v>2</v>
      </c>
      <c r="M164" s="22">
        <f t="shared" si="7"/>
        <v>2</v>
      </c>
      <c r="N164" s="22">
        <f t="shared" si="7"/>
        <v>2</v>
      </c>
    </row>
    <row r="167" spans="1:21" x14ac:dyDescent="0.2">
      <c r="A167" s="12"/>
      <c r="B167" s="12"/>
      <c r="C167" s="53" t="s">
        <v>183</v>
      </c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U167" s="49"/>
    </row>
    <row r="168" spans="1:21" x14ac:dyDescent="0.2">
      <c r="A168" s="13"/>
      <c r="B168" s="13"/>
      <c r="C168" s="14" t="s">
        <v>16</v>
      </c>
      <c r="D168" s="14" t="s">
        <v>17</v>
      </c>
      <c r="E168" s="14" t="s">
        <v>18</v>
      </c>
      <c r="F168" s="14" t="s">
        <v>19</v>
      </c>
      <c r="G168" s="14" t="s">
        <v>20</v>
      </c>
      <c r="H168" s="14" t="s">
        <v>21</v>
      </c>
      <c r="I168" s="14" t="s">
        <v>22</v>
      </c>
      <c r="J168" s="14" t="s">
        <v>23</v>
      </c>
      <c r="K168" s="14" t="s">
        <v>24</v>
      </c>
      <c r="L168" s="14" t="s">
        <v>25</v>
      </c>
      <c r="M168" s="14" t="s">
        <v>26</v>
      </c>
      <c r="N168" s="14" t="s">
        <v>27</v>
      </c>
      <c r="U168" s="49"/>
    </row>
    <row r="169" spans="1:21" x14ac:dyDescent="0.2">
      <c r="A169" s="15" t="s">
        <v>184</v>
      </c>
      <c r="B169" s="17" t="s">
        <v>185</v>
      </c>
      <c r="C169" s="16" t="s">
        <v>29</v>
      </c>
      <c r="D169" s="16" t="s">
        <v>29</v>
      </c>
      <c r="E169" s="16" t="s">
        <v>29</v>
      </c>
      <c r="F169" s="16" t="s">
        <v>29</v>
      </c>
      <c r="G169" s="16" t="s">
        <v>29</v>
      </c>
      <c r="H169" s="16" t="s">
        <v>29</v>
      </c>
      <c r="I169" s="16" t="s">
        <v>29</v>
      </c>
      <c r="J169" s="16" t="s">
        <v>29</v>
      </c>
      <c r="K169" s="16" t="s">
        <v>29</v>
      </c>
      <c r="L169" s="16" t="s">
        <v>29</v>
      </c>
      <c r="M169" s="16" t="s">
        <v>29</v>
      </c>
      <c r="N169" s="16" t="s">
        <v>29</v>
      </c>
      <c r="U169" s="49"/>
    </row>
    <row r="170" spans="1:21" x14ac:dyDescent="0.2">
      <c r="A170" s="15" t="s">
        <v>191</v>
      </c>
      <c r="B170" s="17" t="s">
        <v>192</v>
      </c>
      <c r="C170" s="16" t="s">
        <v>29</v>
      </c>
      <c r="D170" s="16" t="s">
        <v>29</v>
      </c>
      <c r="E170" s="16" t="s">
        <v>29</v>
      </c>
      <c r="F170" s="16" t="s">
        <v>29</v>
      </c>
      <c r="G170" s="16" t="s">
        <v>29</v>
      </c>
      <c r="H170" s="16" t="s">
        <v>29</v>
      </c>
      <c r="I170" s="16" t="s">
        <v>29</v>
      </c>
      <c r="J170" s="16" t="s">
        <v>29</v>
      </c>
      <c r="K170" s="16" t="s">
        <v>29</v>
      </c>
      <c r="L170" s="16" t="s">
        <v>29</v>
      </c>
      <c r="M170" s="16" t="s">
        <v>29</v>
      </c>
      <c r="N170" s="16" t="s">
        <v>29</v>
      </c>
      <c r="U170" s="49"/>
    </row>
    <row r="171" spans="1:21" x14ac:dyDescent="0.2">
      <c r="A171" s="15" t="s">
        <v>61</v>
      </c>
      <c r="B171" s="17" t="s">
        <v>62</v>
      </c>
      <c r="C171" s="16" t="s">
        <v>29</v>
      </c>
      <c r="D171" s="16" t="s">
        <v>29</v>
      </c>
      <c r="E171" s="16" t="s">
        <v>29</v>
      </c>
      <c r="F171" s="16" t="s">
        <v>29</v>
      </c>
      <c r="G171" s="16" t="s">
        <v>29</v>
      </c>
      <c r="H171" s="16" t="s">
        <v>29</v>
      </c>
      <c r="I171" s="16" t="s">
        <v>29</v>
      </c>
      <c r="J171" s="16" t="s">
        <v>29</v>
      </c>
      <c r="K171" s="16" t="s">
        <v>29</v>
      </c>
      <c r="L171" s="16" t="s">
        <v>29</v>
      </c>
      <c r="M171" s="16" t="s">
        <v>29</v>
      </c>
      <c r="N171" s="16" t="s">
        <v>29</v>
      </c>
      <c r="U171" s="49"/>
    </row>
    <row r="172" spans="1:21" x14ac:dyDescent="0.2">
      <c r="A172" s="15" t="s">
        <v>193</v>
      </c>
      <c r="B172" s="17" t="s">
        <v>194</v>
      </c>
      <c r="C172" s="16" t="s">
        <v>29</v>
      </c>
      <c r="D172" s="16" t="s">
        <v>29</v>
      </c>
      <c r="E172" s="16" t="s">
        <v>29</v>
      </c>
      <c r="F172" s="16" t="s">
        <v>29</v>
      </c>
      <c r="G172" s="16" t="s">
        <v>29</v>
      </c>
      <c r="H172" s="16" t="s">
        <v>29</v>
      </c>
      <c r="I172" s="16" t="s">
        <v>29</v>
      </c>
      <c r="J172" s="16" t="s">
        <v>29</v>
      </c>
      <c r="K172" s="16" t="s">
        <v>29</v>
      </c>
      <c r="L172" s="16" t="s">
        <v>29</v>
      </c>
      <c r="M172" s="16" t="s">
        <v>29</v>
      </c>
      <c r="N172" s="16" t="s">
        <v>29</v>
      </c>
      <c r="U172" s="49"/>
    </row>
    <row r="173" spans="1:21" x14ac:dyDescent="0.2">
      <c r="A173" s="15" t="s">
        <v>186</v>
      </c>
      <c r="B173" s="17" t="s">
        <v>187</v>
      </c>
      <c r="C173" s="16" t="s">
        <v>29</v>
      </c>
      <c r="D173" s="16" t="s">
        <v>29</v>
      </c>
      <c r="E173" s="16" t="s">
        <v>29</v>
      </c>
      <c r="F173" s="16" t="s">
        <v>29</v>
      </c>
      <c r="G173" s="16" t="s">
        <v>29</v>
      </c>
      <c r="H173" s="16" t="s">
        <v>29</v>
      </c>
      <c r="I173" s="16" t="s">
        <v>29</v>
      </c>
      <c r="J173" s="16" t="s">
        <v>29</v>
      </c>
      <c r="K173" s="16" t="s">
        <v>29</v>
      </c>
      <c r="L173" s="16" t="s">
        <v>29</v>
      </c>
      <c r="M173" s="16" t="s">
        <v>29</v>
      </c>
      <c r="N173" s="16" t="s">
        <v>29</v>
      </c>
      <c r="U173" s="49"/>
    </row>
    <row r="174" spans="1:21" x14ac:dyDescent="0.2">
      <c r="A174" s="15">
        <v>2421</v>
      </c>
      <c r="B174" s="17" t="s">
        <v>188</v>
      </c>
      <c r="C174" s="16" t="s">
        <v>29</v>
      </c>
      <c r="D174" s="16" t="s">
        <v>29</v>
      </c>
      <c r="E174" s="16" t="s">
        <v>29</v>
      </c>
      <c r="F174" s="16" t="s">
        <v>29</v>
      </c>
      <c r="G174" s="16" t="s">
        <v>29</v>
      </c>
      <c r="H174" s="16" t="s">
        <v>29</v>
      </c>
      <c r="I174" s="16" t="s">
        <v>29</v>
      </c>
      <c r="J174" s="16" t="s">
        <v>29</v>
      </c>
      <c r="K174" s="16" t="s">
        <v>29</v>
      </c>
      <c r="L174" s="16" t="s">
        <v>29</v>
      </c>
      <c r="M174" s="16" t="s">
        <v>29</v>
      </c>
      <c r="N174" s="16" t="s">
        <v>29</v>
      </c>
      <c r="U174" s="49"/>
    </row>
    <row r="175" spans="1:21" x14ac:dyDescent="0.2">
      <c r="A175" s="21"/>
      <c r="B175" s="21" t="s">
        <v>40</v>
      </c>
      <c r="C175" s="22">
        <f t="shared" ref="C175:N175" si="8">COUNTA(C169:C174)</f>
        <v>6</v>
      </c>
      <c r="D175" s="22">
        <f t="shared" si="8"/>
        <v>6</v>
      </c>
      <c r="E175" s="22">
        <f t="shared" si="8"/>
        <v>6</v>
      </c>
      <c r="F175" s="22">
        <f t="shared" si="8"/>
        <v>6</v>
      </c>
      <c r="G175" s="22">
        <f t="shared" si="8"/>
        <v>6</v>
      </c>
      <c r="H175" s="22">
        <f t="shared" si="8"/>
        <v>6</v>
      </c>
      <c r="I175" s="22">
        <f t="shared" si="8"/>
        <v>6</v>
      </c>
      <c r="J175" s="22">
        <f t="shared" si="8"/>
        <v>6</v>
      </c>
      <c r="K175" s="22">
        <f t="shared" si="8"/>
        <v>6</v>
      </c>
      <c r="L175" s="22">
        <f t="shared" si="8"/>
        <v>6</v>
      </c>
      <c r="M175" s="22">
        <f t="shared" si="8"/>
        <v>6</v>
      </c>
      <c r="N175" s="22">
        <f t="shared" si="8"/>
        <v>6</v>
      </c>
      <c r="U175" s="49"/>
    </row>
    <row r="176" spans="1:21" x14ac:dyDescent="0.2">
      <c r="A176" s="17"/>
      <c r="B176" s="17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U176" s="49"/>
    </row>
    <row r="177" spans="1:21" x14ac:dyDescent="0.2">
      <c r="A177" s="17"/>
      <c r="B177" s="17"/>
      <c r="U177" s="49"/>
    </row>
    <row r="178" spans="1:21" x14ac:dyDescent="0.2">
      <c r="A178" s="12"/>
      <c r="B178" s="12"/>
      <c r="C178" s="53" t="s">
        <v>195</v>
      </c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U178" s="49"/>
    </row>
    <row r="179" spans="1:21" x14ac:dyDescent="0.2">
      <c r="A179" s="13"/>
      <c r="B179" s="13"/>
      <c r="C179" s="14" t="s">
        <v>16</v>
      </c>
      <c r="D179" s="14" t="s">
        <v>17</v>
      </c>
      <c r="E179" s="14" t="s">
        <v>18</v>
      </c>
      <c r="F179" s="14" t="s">
        <v>19</v>
      </c>
      <c r="G179" s="14" t="s">
        <v>20</v>
      </c>
      <c r="H179" s="14" t="s">
        <v>21</v>
      </c>
      <c r="I179" s="14" t="s">
        <v>22</v>
      </c>
      <c r="J179" s="14" t="s">
        <v>23</v>
      </c>
      <c r="K179" s="14" t="s">
        <v>24</v>
      </c>
      <c r="L179" s="14" t="s">
        <v>25</v>
      </c>
      <c r="M179" s="14" t="s">
        <v>26</v>
      </c>
      <c r="N179" s="14" t="s">
        <v>27</v>
      </c>
      <c r="U179" s="49"/>
    </row>
    <row r="180" spans="1:21" x14ac:dyDescent="0.2">
      <c r="A180" s="15" t="s">
        <v>177</v>
      </c>
      <c r="B180" s="17" t="s">
        <v>178</v>
      </c>
      <c r="C180" s="16" t="s">
        <v>29</v>
      </c>
      <c r="D180" s="16" t="s">
        <v>29</v>
      </c>
      <c r="E180" s="16" t="s">
        <v>29</v>
      </c>
      <c r="F180" s="16" t="s">
        <v>29</v>
      </c>
      <c r="G180" s="16" t="s">
        <v>29</v>
      </c>
      <c r="H180" s="16" t="s">
        <v>29</v>
      </c>
      <c r="I180" s="16" t="s">
        <v>29</v>
      </c>
      <c r="J180" s="16" t="s">
        <v>29</v>
      </c>
      <c r="K180" s="16" t="s">
        <v>29</v>
      </c>
      <c r="L180" s="16" t="s">
        <v>29</v>
      </c>
      <c r="M180" s="16" t="s">
        <v>29</v>
      </c>
      <c r="N180" s="16" t="s">
        <v>29</v>
      </c>
      <c r="U180" s="49"/>
    </row>
    <row r="181" spans="1:21" x14ac:dyDescent="0.2">
      <c r="A181" s="15" t="s">
        <v>131</v>
      </c>
      <c r="B181" s="17" t="s">
        <v>132</v>
      </c>
      <c r="C181" s="16" t="s">
        <v>29</v>
      </c>
      <c r="D181" s="16" t="s">
        <v>29</v>
      </c>
      <c r="E181" s="16" t="s">
        <v>29</v>
      </c>
      <c r="F181" s="16" t="s">
        <v>29</v>
      </c>
      <c r="G181" s="16" t="s">
        <v>29</v>
      </c>
      <c r="H181" s="16" t="s">
        <v>29</v>
      </c>
      <c r="I181" s="16" t="s">
        <v>29</v>
      </c>
      <c r="J181" s="16" t="s">
        <v>29</v>
      </c>
      <c r="K181" s="16" t="s">
        <v>29</v>
      </c>
      <c r="L181" s="16" t="s">
        <v>29</v>
      </c>
      <c r="M181" s="16" t="s">
        <v>29</v>
      </c>
      <c r="N181" s="16" t="s">
        <v>29</v>
      </c>
      <c r="U181" s="49"/>
    </row>
    <row r="182" spans="1:21" x14ac:dyDescent="0.2">
      <c r="A182" s="15" t="s">
        <v>196</v>
      </c>
      <c r="B182" s="17" t="s">
        <v>197</v>
      </c>
      <c r="C182" s="16" t="s">
        <v>29</v>
      </c>
      <c r="D182" s="16" t="s">
        <v>29</v>
      </c>
      <c r="E182" s="16" t="s">
        <v>29</v>
      </c>
      <c r="F182" s="16" t="s">
        <v>29</v>
      </c>
      <c r="G182" s="16" t="s">
        <v>29</v>
      </c>
      <c r="H182" s="16" t="s">
        <v>29</v>
      </c>
      <c r="I182" s="16" t="s">
        <v>29</v>
      </c>
      <c r="J182" s="16" t="s">
        <v>29</v>
      </c>
      <c r="K182" s="16" t="s">
        <v>29</v>
      </c>
      <c r="L182" s="16" t="s">
        <v>29</v>
      </c>
      <c r="M182" s="16" t="s">
        <v>29</v>
      </c>
      <c r="N182" s="16" t="s">
        <v>29</v>
      </c>
      <c r="U182" s="49"/>
    </row>
    <row r="183" spans="1:21" x14ac:dyDescent="0.2">
      <c r="A183" s="15" t="s">
        <v>198</v>
      </c>
      <c r="B183" s="17" t="s">
        <v>199</v>
      </c>
      <c r="C183" s="16" t="s">
        <v>29</v>
      </c>
      <c r="D183" s="16" t="s">
        <v>29</v>
      </c>
      <c r="E183" s="16" t="s">
        <v>29</v>
      </c>
      <c r="F183" s="16" t="s">
        <v>29</v>
      </c>
      <c r="G183" s="16" t="s">
        <v>29</v>
      </c>
      <c r="H183" s="16" t="s">
        <v>29</v>
      </c>
      <c r="I183" s="16" t="s">
        <v>29</v>
      </c>
      <c r="J183" s="16" t="s">
        <v>29</v>
      </c>
      <c r="K183" s="16" t="s">
        <v>29</v>
      </c>
      <c r="L183" s="16" t="s">
        <v>29</v>
      </c>
      <c r="M183" s="16" t="s">
        <v>29</v>
      </c>
      <c r="N183" s="16" t="s">
        <v>29</v>
      </c>
      <c r="U183" s="49"/>
    </row>
    <row r="184" spans="1:21" x14ac:dyDescent="0.2">
      <c r="A184" s="15" t="s">
        <v>186</v>
      </c>
      <c r="B184" s="17" t="s">
        <v>187</v>
      </c>
      <c r="C184" s="16" t="s">
        <v>29</v>
      </c>
      <c r="D184" s="16" t="s">
        <v>29</v>
      </c>
      <c r="E184" s="16" t="s">
        <v>29</v>
      </c>
      <c r="F184" s="16" t="s">
        <v>29</v>
      </c>
      <c r="G184" s="16" t="s">
        <v>29</v>
      </c>
      <c r="H184" s="16" t="s">
        <v>29</v>
      </c>
      <c r="I184" s="16" t="s">
        <v>29</v>
      </c>
      <c r="J184" s="16" t="s">
        <v>29</v>
      </c>
      <c r="K184" s="16" t="s">
        <v>29</v>
      </c>
      <c r="L184" s="16" t="s">
        <v>29</v>
      </c>
      <c r="M184" s="16" t="s">
        <v>29</v>
      </c>
      <c r="N184" s="16" t="s">
        <v>29</v>
      </c>
      <c r="U184" s="49"/>
    </row>
    <row r="185" spans="1:21" x14ac:dyDescent="0.2">
      <c r="A185" s="21"/>
      <c r="B185" s="21" t="s">
        <v>40</v>
      </c>
      <c r="C185" s="22">
        <f t="shared" ref="C185:N185" si="9">COUNTA(C180:C184)</f>
        <v>5</v>
      </c>
      <c r="D185" s="22">
        <f t="shared" si="9"/>
        <v>5</v>
      </c>
      <c r="E185" s="22">
        <f t="shared" si="9"/>
        <v>5</v>
      </c>
      <c r="F185" s="22">
        <f t="shared" si="9"/>
        <v>5</v>
      </c>
      <c r="G185" s="22">
        <f t="shared" si="9"/>
        <v>5</v>
      </c>
      <c r="H185" s="22">
        <f t="shared" si="9"/>
        <v>5</v>
      </c>
      <c r="I185" s="22">
        <f t="shared" si="9"/>
        <v>5</v>
      </c>
      <c r="J185" s="22">
        <f t="shared" si="9"/>
        <v>5</v>
      </c>
      <c r="K185" s="22">
        <f t="shared" si="9"/>
        <v>5</v>
      </c>
      <c r="L185" s="22">
        <f t="shared" si="9"/>
        <v>5</v>
      </c>
      <c r="M185" s="22">
        <f t="shared" si="9"/>
        <v>5</v>
      </c>
      <c r="N185" s="22">
        <f t="shared" si="9"/>
        <v>5</v>
      </c>
      <c r="U185" s="49"/>
    </row>
    <row r="186" spans="1:21" x14ac:dyDescent="0.2">
      <c r="U186" s="49"/>
    </row>
    <row r="187" spans="1:21" x14ac:dyDescent="0.2">
      <c r="A187" s="17"/>
      <c r="B187" s="17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U187" s="49"/>
    </row>
    <row r="188" spans="1:21" x14ac:dyDescent="0.2">
      <c r="A188" s="17"/>
      <c r="B188" s="17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U188" s="49"/>
    </row>
    <row r="189" spans="1:21" x14ac:dyDescent="0.2">
      <c r="U189" s="49"/>
    </row>
    <row r="190" spans="1:21" x14ac:dyDescent="0.2">
      <c r="U190" s="49"/>
    </row>
    <row r="191" spans="1:21" x14ac:dyDescent="0.2">
      <c r="U191" s="49"/>
    </row>
    <row r="192" spans="1:21" x14ac:dyDescent="0.2">
      <c r="A192" s="17" t="s">
        <v>29</v>
      </c>
      <c r="B192" s="17" t="s">
        <v>166</v>
      </c>
      <c r="U192" s="49"/>
    </row>
    <row r="193" spans="1:21" x14ac:dyDescent="0.2">
      <c r="A193" s="17" t="s">
        <v>28</v>
      </c>
      <c r="B193" s="17" t="s">
        <v>167</v>
      </c>
      <c r="U193" s="49"/>
    </row>
    <row r="194" spans="1:21" x14ac:dyDescent="0.2">
      <c r="U194" s="49"/>
    </row>
    <row r="195" spans="1:21" x14ac:dyDescent="0.2">
      <c r="U195" s="49"/>
    </row>
    <row r="196" spans="1:21" x14ac:dyDescent="0.2">
      <c r="U196" s="49"/>
    </row>
    <row r="197" spans="1:21" x14ac:dyDescent="0.2">
      <c r="U197" s="49"/>
    </row>
    <row r="198" spans="1:21" ht="13.5" customHeight="1" x14ac:dyDescent="0.2">
      <c r="U198" s="49"/>
    </row>
    <row r="199" spans="1:21" x14ac:dyDescent="0.2">
      <c r="U199" s="49"/>
    </row>
    <row r="200" spans="1:21" x14ac:dyDescent="0.2">
      <c r="U200" s="49"/>
    </row>
    <row r="201" spans="1:21" x14ac:dyDescent="0.2">
      <c r="U201" s="49"/>
    </row>
    <row r="202" spans="1:21" x14ac:dyDescent="0.2">
      <c r="U202" s="49"/>
    </row>
    <row r="203" spans="1:21" x14ac:dyDescent="0.2">
      <c r="U203" s="49"/>
    </row>
    <row r="204" spans="1:21" x14ac:dyDescent="0.2">
      <c r="U204" s="49"/>
    </row>
    <row r="205" spans="1:21" x14ac:dyDescent="0.2">
      <c r="U205" s="49"/>
    </row>
    <row r="206" spans="1:21" x14ac:dyDescent="0.2">
      <c r="U206" s="49"/>
    </row>
    <row r="207" spans="1:21" x14ac:dyDescent="0.2">
      <c r="U207" s="49"/>
    </row>
  </sheetData>
  <mergeCells count="10">
    <mergeCell ref="C178:N178"/>
    <mergeCell ref="C3:N3"/>
    <mergeCell ref="C23:N23"/>
    <mergeCell ref="C56:N56"/>
    <mergeCell ref="C90:N90"/>
    <mergeCell ref="C167:N167"/>
    <mergeCell ref="C159:N159"/>
    <mergeCell ref="C148:N148"/>
    <mergeCell ref="C124:N124"/>
    <mergeCell ref="C139:N1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Tidsserie</vt:lpstr>
      <vt:lpstr>Bortfall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scbanwe</dc:creator>
  <cp:lastModifiedBy>Pelgander Jacob DFO/FU-2-Ö</cp:lastModifiedBy>
  <cp:lastPrinted>2019-09-23T08:26:00Z</cp:lastPrinted>
  <dcterms:created xsi:type="dcterms:W3CDTF">2006-01-12T10:19:36Z</dcterms:created>
  <dcterms:modified xsi:type="dcterms:W3CDTF">2021-09-08T05:50:36Z</dcterms:modified>
</cp:coreProperties>
</file>