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1306\20221205\Diagramunderlag\"/>
    </mc:Choice>
  </mc:AlternateContent>
  <xr:revisionPtr revIDLastSave="0" documentId="13_ncr:1_{E43A5C7B-1FE7-4313-B0ED-9E9DCD28EB6B}" xr6:coauthVersionLast="47" xr6:coauthVersionMax="47" xr10:uidLastSave="{00000000-0000-0000-0000-000000000000}"/>
  <bookViews>
    <workbookView xWindow="29955" yWindow="315" windowWidth="25980" windowHeight="15240" tabRatio="709" xr2:uid="{CEF18F55-12FE-4AFB-B9BE-15BFF5DFAA0D}"/>
  </bookViews>
  <sheets>
    <sheet name="Innehåll" sheetId="1" r:id="rId1"/>
    <sheet name="D1" sheetId="2" r:id="rId2"/>
    <sheet name="D2" sheetId="3" r:id="rId3"/>
    <sheet name="D3" sheetId="4" r:id="rId4"/>
    <sheet name="D4" sheetId="5" r:id="rId5"/>
    <sheet name="D5" sheetId="6" r:id="rId6"/>
    <sheet name="D6" sheetId="7" r:id="rId7"/>
    <sheet name="D7" sheetId="8" r:id="rId8"/>
    <sheet name="D8" sheetId="9" r:id="rId9"/>
    <sheet name="D9" sheetId="10" r:id="rId10"/>
    <sheet name="D10" sheetId="11" r:id="rId11"/>
    <sheet name="D11" sheetId="12" r:id="rId12"/>
    <sheet name="D12" sheetId="13" r:id="rId13"/>
    <sheet name="D13" sheetId="14" r:id="rId14"/>
    <sheet name="D14" sheetId="15" r:id="rId15"/>
    <sheet name="D15" sheetId="22" r:id="rId16"/>
    <sheet name="D16" sheetId="23" r:id="rId17"/>
    <sheet name="D17" sheetId="16" r:id="rId18"/>
    <sheet name="D18" sheetId="17" r:id="rId19"/>
    <sheet name="D19" sheetId="19" r:id="rId20"/>
    <sheet name="D20" sheetId="20" r:id="rId21"/>
    <sheet name="D21" sheetId="21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9" l="1"/>
  <c r="B15" i="9"/>
  <c r="B16" i="9"/>
  <c r="B17" i="9"/>
  <c r="B13" i="9"/>
</calcChain>
</file>

<file path=xl/sharedStrings.xml><?xml version="1.0" encoding="utf-8"?>
<sst xmlns="http://schemas.openxmlformats.org/spreadsheetml/2006/main" count="195" uniqueCount="110">
  <si>
    <t>Cirkulär ekonomi</t>
  </si>
  <si>
    <t>Konkurrens och Innovation</t>
  </si>
  <si>
    <t>D1. Förädlingsvärde i den cirkulära sektorn</t>
  </si>
  <si>
    <t>D2. Andel förädlingsvärde i den cirkulära sektorn av total BNP</t>
  </si>
  <si>
    <t>D3. Investeringar i den cirkulära sektorn</t>
  </si>
  <si>
    <t>D4. Andel investeringar i den cirkulära sektorn av total BNP</t>
  </si>
  <si>
    <t>D5. Antal sysselsatta i näringslivet i den cirkulära sektorn</t>
  </si>
  <si>
    <t>D6. Andel sysselsatta i den cirkulära sektorn av totalt antal anställda i näringslivet</t>
  </si>
  <si>
    <t>Produktion och konsumtion</t>
  </si>
  <si>
    <t>D7. Kommunalt avfall per capita</t>
  </si>
  <si>
    <t>D8. Mängden avfall per miljon kronor BNP</t>
  </si>
  <si>
    <t>D9. Avfall per capita</t>
  </si>
  <si>
    <t>D10. Avfall per inhemsk materialkonsumtion</t>
  </si>
  <si>
    <t>D11. Totalt utbetald skattesubvention för reparation av vitvaror i bostaden</t>
  </si>
  <si>
    <t>D12. Livsmedelsavfall per capita</t>
  </si>
  <si>
    <t>D13. Resursproduktivitet (BNP/inhemsk materialkonsumtion)</t>
  </si>
  <si>
    <t>D14. Materialfotavtryck</t>
  </si>
  <si>
    <t>Sekundära råmaterial</t>
  </si>
  <si>
    <t>Återvinning</t>
  </si>
  <si>
    <t>Underlagsdata till diagrammen på SCB:s webplats.</t>
  </si>
  <si>
    <t>År</t>
  </si>
  <si>
    <t>Underhåll och reparation av motorfordon (SNI 45.20, 45.40)</t>
  </si>
  <si>
    <t>Insamling och återvinning av avfall (SNI 38.11, 38.12, 38.31, 38.32)</t>
  </si>
  <si>
    <t>Reparation av maskiner och apparater (SNI 33.11-33.19)</t>
  </si>
  <si>
    <t>Reparation av datorer, hushållsartiklar och personliga artiklar (SNI 95)</t>
  </si>
  <si>
    <t>Partihandel med avfall och skrot (SNI 46.77)</t>
  </si>
  <si>
    <t>Butikshandel med antikviteter och andra begagnade varor (SNI 47.79)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</si>
  <si>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</si>
  <si>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</si>
  <si>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</si>
  <si>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</si>
  <si>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</si>
  <si>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</si>
  <si>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</si>
  <si>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</si>
  <si>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</si>
  <si>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</si>
  <si>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D2. Andel (procent) förädlingsvärde i den cirkulära sektorn av total BNP, år 2010-2020</t>
  </si>
  <si>
    <t>Andel av BNP (%)</t>
  </si>
  <si>
    <t>D3. Investeringar i den cirkulära sektorn, miljoner kronor, år 2010-2020</t>
  </si>
  <si>
    <t>Andel av BNP</t>
  </si>
  <si>
    <t>Andel sysselsatta i CE sektorn</t>
  </si>
  <si>
    <t>2020</t>
  </si>
  <si>
    <t>Andel (procent) återvunnet material i produktionen</t>
  </si>
  <si>
    <t xml:space="preserve"> Återvinningsnivå av avfall (procent), år 2010-2020</t>
  </si>
  <si>
    <t>Andel återvunna förpackningar</t>
  </si>
  <si>
    <t>Förpackningar</t>
  </si>
  <si>
    <t>Plastförpackningar</t>
  </si>
  <si>
    <t>Förpackningsslag</t>
  </si>
  <si>
    <t>Återvinningsnivå (procent) av bygg- och rivningsavfall</t>
  </si>
  <si>
    <t>Avfall per BNP (ton avfall per miljoner kr)</t>
  </si>
  <si>
    <t>D9. Avfall (ton) per capita</t>
  </si>
  <si>
    <t>Avfall (ton) per capita</t>
  </si>
  <si>
    <t>D10. Avfall per inhemsk materialkonsumtion (procent), år 2010-2020</t>
  </si>
  <si>
    <t>Avfall per inhemsk materialkonsumtion (procent)</t>
  </si>
  <si>
    <t>Totalt utbetald skattesubvention för reparation av vitvaror i bostaden (miljoner kronor)</t>
  </si>
  <si>
    <t>D11. Totalt utbetald skattesubvention för reparation av vitvaror i bostaden (miljoner kronor), år 2017-2021</t>
  </si>
  <si>
    <t>D12. Livsmedelsavfall, kg per capita, år 2020</t>
  </si>
  <si>
    <t>Sektor</t>
  </si>
  <si>
    <t>Jordbruk och fiske</t>
  </si>
  <si>
    <t>Livsmedelsindustri</t>
  </si>
  <si>
    <t>Livsmedelsbutiker</t>
  </si>
  <si>
    <t>Restauranger och hotell</t>
  </si>
  <si>
    <t>Offentliga måltider</t>
  </si>
  <si>
    <t>Hushåll</t>
  </si>
  <si>
    <t>kg/capita</t>
  </si>
  <si>
    <t>Resursproduktivitet (BNP (kr) per inhemsk materialkonsumtion (ton))</t>
  </si>
  <si>
    <t>Glas</t>
  </si>
  <si>
    <t>Metall</t>
  </si>
  <si>
    <t>Papper och kartong</t>
  </si>
  <si>
    <t>Plast</t>
  </si>
  <si>
    <t>Textilier</t>
  </si>
  <si>
    <t>Trä</t>
  </si>
  <si>
    <t>Totalt</t>
  </si>
  <si>
    <t>Avfallstyp</t>
  </si>
  <si>
    <t>D7. Kommunalt avfall, kg per capita, år 2020</t>
  </si>
  <si>
    <t>kg per capita</t>
  </si>
  <si>
    <t>..</t>
  </si>
  <si>
    <t>D8. Mängden avfall i relation till BNP (ton avfall per miljoner kr)</t>
  </si>
  <si>
    <t>D6. Andel sysselsatta (procent) i den cirkulära sektorn av totalt antal sysselsatta i näringslivet, år 2010-2020</t>
  </si>
  <si>
    <t>Ej materialåtervunnet</t>
  </si>
  <si>
    <t>D5. Antal sysselsatta i näringslivet i den cirkulära sektorn, år 2010-2020</t>
  </si>
  <si>
    <t>D4. Andel (procent) investeringar i den cirkulära sektorn av total BNP</t>
  </si>
  <si>
    <t>D1. Förädlingsvärde (miljoner kronor) i den cirkulära sektorn, år 2014-2020</t>
  </si>
  <si>
    <t>D13. Resursproduktivitet (BNP (kr) per inhemsk materialkonsumtion (ton)), år 2010-2020</t>
  </si>
  <si>
    <t>Återvinningsnivå (procent) av kommunalt avfall 2020</t>
  </si>
  <si>
    <t>D15. Materialfotavtryck uppdelat på olika materialkategorier</t>
  </si>
  <si>
    <t>D14. Materialfotavtryck/capita</t>
  </si>
  <si>
    <t>D16. Materialfotavtryck och DMC</t>
  </si>
  <si>
    <t>D17. Andel (procent) återvunnet material i produktionen, år 2010-2020</t>
  </si>
  <si>
    <t>D18. Återvinningsnivå av kommunalt avfall</t>
  </si>
  <si>
    <t>D19. Återvinningsnivå av avfall (procent), år 2010-2020</t>
  </si>
  <si>
    <t>D20. Återvinningsnivå (procent) av förpackningar, år 2020</t>
  </si>
  <si>
    <t>D21. Återvinningsnivå (procent) av bygg- och rivningsavfall, 2016-2018</t>
  </si>
  <si>
    <t>D17. Andel återvunnet material i produktionen</t>
  </si>
  <si>
    <t>D19. Återvinningsnivå av avfall</t>
  </si>
  <si>
    <t>D20. Återvinningsnivå av förpackningar</t>
  </si>
  <si>
    <t>D21. Återvinningsnivå av bygg- och rivningsavfall</t>
  </si>
  <si>
    <t>Ton/capita</t>
  </si>
  <si>
    <t>Biomassa</t>
  </si>
  <si>
    <t>Metaller</t>
  </si>
  <si>
    <t>Icke-metalliska mineraler</t>
  </si>
  <si>
    <t>Fossila bränslen</t>
  </si>
  <si>
    <t>Kton</t>
  </si>
  <si>
    <t>DMC</t>
  </si>
  <si>
    <t>Materialfotavtryck</t>
  </si>
  <si>
    <t>Bioavfall</t>
  </si>
  <si>
    <t>Skrymmande avfall + annat avfall</t>
  </si>
  <si>
    <t>Elutrustning + batterier</t>
  </si>
  <si>
    <t>Restavfall (ej fördelbart)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</si>
</sst>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Alignment="1">
      <alignment horizontal="left"/>
    </xf>
    <xf numFmtId="9" fontId="0" fillId="0" borderId="0" xfId="1" applyFont="1"/>
    <xf numFmtId="164" fontId="0" fillId="0" borderId="0" xfId="1" applyNumberFormat="1" applyFont="1"/>
    <xf numFmtId="10" fontId="0" fillId="0" borderId="0" xfId="1" applyNumberFormat="1" applyFont="1"/>
    <xf numFmtId="0" fontId="4" fillId="0" borderId="0" xfId="0" applyFont="1"/>
    <xf numFmtId="164" fontId="0" fillId="0" borderId="0" xfId="0" applyNumberFormat="1"/>
    <xf numFmtId="0" fontId="0" fillId="0" borderId="0" xfId="0" applyFont="1"/>
    <xf numFmtId="9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10" fontId="0" fillId="0" borderId="0" xfId="0" applyNumberFormat="1"/>
    <xf numFmtId="0" fontId="5" fillId="0" borderId="0" xfId="0" applyFont="1" applyFill="1"/>
    <xf numFmtId="49" fontId="0" fillId="0" borderId="0" xfId="0" applyNumberFormat="1" applyAlignment="1">
      <alignment horizontal="left"/>
    </xf>
    <xf numFmtId="49" fontId="0" fillId="0" borderId="0" xfId="0" applyNumberFormat="1"/>
    <xf numFmtId="165" fontId="0" fillId="0" borderId="0" xfId="0" applyNumberForma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10137-5FD4-44D2-8F0F-7764B674ACA0}">
  <dimension ref="A1:G32"/>
  <sheetViews>
    <sheetView tabSelected="1" workbookViewId="0"/>
  </sheetViews>
  <sheetFormatPr defaultRowHeight="15" x14ac:dyDescent="0.25"/>
  <sheetData>
    <row r="1" spans="1:7" ht="18.75" x14ac:dyDescent="0.3">
      <c r="A1" s="2" t="s">
        <v>0</v>
      </c>
      <c r="B1" s="2"/>
    </row>
    <row r="2" spans="1:7" x14ac:dyDescent="0.25">
      <c r="A2" t="s">
        <v>19</v>
      </c>
    </row>
    <row r="4" spans="1:7" x14ac:dyDescent="0.25">
      <c r="A4" s="1" t="s">
        <v>1</v>
      </c>
    </row>
    <row r="5" spans="1:7" x14ac:dyDescent="0.25">
      <c r="A5" s="3" t="s">
        <v>2</v>
      </c>
    </row>
    <row r="6" spans="1:7" x14ac:dyDescent="0.25">
      <c r="A6" s="3" t="s">
        <v>3</v>
      </c>
      <c r="B6" s="3"/>
      <c r="C6" s="3"/>
      <c r="D6" s="3"/>
      <c r="E6" s="3"/>
      <c r="F6" s="3"/>
      <c r="G6" s="3"/>
    </row>
    <row r="7" spans="1:7" x14ac:dyDescent="0.25">
      <c r="A7" s="3" t="s">
        <v>4</v>
      </c>
      <c r="B7" s="3"/>
      <c r="C7" s="3"/>
      <c r="D7" s="3"/>
      <c r="E7" s="3"/>
      <c r="F7" s="3"/>
      <c r="G7" s="3"/>
    </row>
    <row r="8" spans="1:7" x14ac:dyDescent="0.25">
      <c r="A8" s="3" t="s">
        <v>5</v>
      </c>
      <c r="B8" s="3"/>
      <c r="C8" s="3"/>
      <c r="D8" s="3"/>
      <c r="E8" s="3"/>
      <c r="F8" s="3"/>
      <c r="G8" s="3"/>
    </row>
    <row r="9" spans="1:7" x14ac:dyDescent="0.25">
      <c r="A9" s="3" t="s">
        <v>6</v>
      </c>
      <c r="B9" s="3"/>
      <c r="C9" s="3"/>
      <c r="D9" s="3"/>
      <c r="E9" s="3"/>
      <c r="F9" s="3"/>
      <c r="G9" s="3"/>
    </row>
    <row r="10" spans="1:7" x14ac:dyDescent="0.25">
      <c r="A10" s="3" t="s">
        <v>7</v>
      </c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1" t="s">
        <v>8</v>
      </c>
      <c r="B12" s="1"/>
      <c r="C12" s="1"/>
    </row>
    <row r="13" spans="1:7" x14ac:dyDescent="0.25">
      <c r="A13" t="s">
        <v>9</v>
      </c>
    </row>
    <row r="14" spans="1:7" x14ac:dyDescent="0.25">
      <c r="A14" s="3" t="s">
        <v>10</v>
      </c>
      <c r="B14" s="3"/>
      <c r="C14" s="3"/>
      <c r="D14" s="3"/>
      <c r="E14" s="3"/>
      <c r="F14" s="3"/>
      <c r="G14" s="3"/>
    </row>
    <row r="15" spans="1:7" x14ac:dyDescent="0.25">
      <c r="A15" s="3" t="s">
        <v>11</v>
      </c>
      <c r="B15" s="3"/>
      <c r="C15" s="3"/>
      <c r="D15" s="3"/>
      <c r="E15" s="3"/>
      <c r="F15" s="3"/>
      <c r="G15" s="3"/>
    </row>
    <row r="16" spans="1:7" x14ac:dyDescent="0.25">
      <c r="A16" s="3" t="s">
        <v>12</v>
      </c>
      <c r="B16" s="3"/>
      <c r="C16" s="3"/>
      <c r="D16" s="3"/>
      <c r="E16" s="3"/>
      <c r="F16" s="3"/>
      <c r="G16" s="3"/>
    </row>
    <row r="17" spans="1:7" x14ac:dyDescent="0.25">
      <c r="A17" s="3" t="s">
        <v>13</v>
      </c>
      <c r="B17" s="3"/>
      <c r="C17" s="3"/>
      <c r="D17" s="3"/>
      <c r="E17" s="3"/>
      <c r="F17" s="3"/>
      <c r="G17" s="3"/>
    </row>
    <row r="18" spans="1:7" x14ac:dyDescent="0.25">
      <c r="A18" s="3" t="s">
        <v>14</v>
      </c>
      <c r="B18" s="3"/>
      <c r="C18" s="3"/>
      <c r="D18" s="3"/>
      <c r="E18" s="3"/>
      <c r="F18" s="3"/>
      <c r="G18" s="3"/>
    </row>
    <row r="19" spans="1:7" x14ac:dyDescent="0.25">
      <c r="A19" s="3" t="s">
        <v>15</v>
      </c>
      <c r="B19" s="3"/>
      <c r="C19" s="3"/>
      <c r="D19" s="3"/>
      <c r="E19" s="3"/>
      <c r="F19" s="3"/>
      <c r="G19" s="3"/>
    </row>
    <row r="20" spans="1:7" x14ac:dyDescent="0.25">
      <c r="A20" s="3" t="s">
        <v>16</v>
      </c>
      <c r="B20" s="3"/>
      <c r="C20" s="3"/>
      <c r="D20" s="3"/>
      <c r="E20" s="3"/>
      <c r="F20" s="3"/>
      <c r="G20" s="3"/>
    </row>
    <row r="21" spans="1:7" x14ac:dyDescent="0.25">
      <c r="A21" s="3" t="s">
        <v>86</v>
      </c>
      <c r="B21" s="3"/>
      <c r="C21" s="3"/>
      <c r="D21" s="3"/>
      <c r="E21" s="3"/>
      <c r="F21" s="3"/>
      <c r="G21" s="3"/>
    </row>
    <row r="22" spans="1:7" x14ac:dyDescent="0.25">
      <c r="A22" s="3" t="s">
        <v>88</v>
      </c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1" t="s">
        <v>17</v>
      </c>
    </row>
    <row r="25" spans="1:7" x14ac:dyDescent="0.25">
      <c r="A25" t="s">
        <v>94</v>
      </c>
    </row>
    <row r="28" spans="1:7" x14ac:dyDescent="0.25">
      <c r="A28" s="1" t="s">
        <v>18</v>
      </c>
    </row>
    <row r="29" spans="1:7" x14ac:dyDescent="0.25">
      <c r="A29" t="s">
        <v>90</v>
      </c>
    </row>
    <row r="30" spans="1:7" x14ac:dyDescent="0.25">
      <c r="A30" t="s">
        <v>95</v>
      </c>
    </row>
    <row r="31" spans="1:7" x14ac:dyDescent="0.25">
      <c r="A31" t="s">
        <v>96</v>
      </c>
    </row>
    <row r="32" spans="1:7" x14ac:dyDescent="0.25">
      <c r="A32" t="s">
        <v>97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D74E3-B3D0-49C9-B0C6-241BA4AA428D}">
  <sheetPr>
    <tabColor rgb="FF00B050"/>
  </sheetPr>
  <dimension ref="A1:G18"/>
  <sheetViews>
    <sheetView workbookViewId="0"/>
  </sheetViews>
  <sheetFormatPr defaultRowHeight="15" x14ac:dyDescent="0.25"/>
  <cols>
    <col min="1" max="1" width="23" customWidth="1"/>
    <col min="2" max="2" width="23.85546875" bestFit="1" customWidth="1"/>
  </cols>
  <sheetData>
    <row r="1" spans="1:7" x14ac:dyDescent="0.25">
      <c r="A1" t="s">
        <v>51</v>
      </c>
    </row>
    <row r="3" spans="1:7" x14ac:dyDescent="0.25">
      <c r="A3" s="16" t="s">
        <v>20</v>
      </c>
      <c r="B3" s="16" t="s">
        <v>52</v>
      </c>
    </row>
    <row r="4" spans="1:7" x14ac:dyDescent="0.25">
      <c r="A4">
        <v>2010</v>
      </c>
      <c r="B4" s="14">
        <v>1.8714</v>
      </c>
      <c r="D4" s="3"/>
      <c r="E4" s="3"/>
      <c r="F4" s="3"/>
      <c r="G4" s="3"/>
    </row>
    <row r="5" spans="1:7" x14ac:dyDescent="0.25">
      <c r="A5">
        <v>2012</v>
      </c>
      <c r="B5" s="14">
        <v>1.9036999999999999</v>
      </c>
    </row>
    <row r="6" spans="1:7" x14ac:dyDescent="0.25">
      <c r="A6">
        <v>2014</v>
      </c>
      <c r="B6" s="14">
        <v>1.8915</v>
      </c>
    </row>
    <row r="7" spans="1:7" x14ac:dyDescent="0.25">
      <c r="A7">
        <v>2016</v>
      </c>
      <c r="B7" s="14">
        <v>2.1141000000000001</v>
      </c>
    </row>
    <row r="8" spans="1:7" x14ac:dyDescent="0.25">
      <c r="A8">
        <v>2018</v>
      </c>
      <c r="B8" s="14">
        <v>2.1309999999999998</v>
      </c>
    </row>
    <row r="9" spans="1:7" x14ac:dyDescent="0.25">
      <c r="A9">
        <v>2020</v>
      </c>
      <c r="B9" s="16" t="s">
        <v>77</v>
      </c>
    </row>
    <row r="12" spans="1:7" x14ac:dyDescent="0.25">
      <c r="A12" s="16"/>
      <c r="B12" s="16"/>
    </row>
    <row r="13" spans="1:7" x14ac:dyDescent="0.25">
      <c r="B13" s="14"/>
    </row>
    <row r="14" spans="1:7" x14ac:dyDescent="0.25">
      <c r="B14" s="14"/>
    </row>
    <row r="15" spans="1:7" x14ac:dyDescent="0.25">
      <c r="B15" s="14"/>
    </row>
    <row r="16" spans="1:7" x14ac:dyDescent="0.25">
      <c r="B16" s="14"/>
    </row>
    <row r="17" spans="2:2" x14ac:dyDescent="0.25">
      <c r="B17" s="14"/>
    </row>
    <row r="18" spans="2:2" x14ac:dyDescent="0.25">
      <c r="B18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4F6B-849D-44FE-8F65-EE8900C0AF97}">
  <sheetPr>
    <tabColor rgb="FF00B050"/>
  </sheetPr>
  <dimension ref="A1:B18"/>
  <sheetViews>
    <sheetView workbookViewId="0"/>
  </sheetViews>
  <sheetFormatPr defaultRowHeight="15" x14ac:dyDescent="0.25"/>
  <cols>
    <col min="2" max="2" width="45.85546875" bestFit="1" customWidth="1"/>
  </cols>
  <sheetData>
    <row r="1" spans="1:2" x14ac:dyDescent="0.25">
      <c r="A1" t="s">
        <v>53</v>
      </c>
    </row>
    <row r="3" spans="1:2" x14ac:dyDescent="0.25">
      <c r="A3" t="s">
        <v>20</v>
      </c>
      <c r="B3" t="s">
        <v>54</v>
      </c>
    </row>
    <row r="4" spans="1:2" x14ac:dyDescent="0.25">
      <c r="A4">
        <v>2010</v>
      </c>
      <c r="B4" s="8">
        <v>8.5000000000000006E-2</v>
      </c>
    </row>
    <row r="5" spans="1:2" x14ac:dyDescent="0.25">
      <c r="A5">
        <v>2012</v>
      </c>
      <c r="B5" s="8">
        <v>8.4000000000000005E-2</v>
      </c>
    </row>
    <row r="6" spans="1:2" x14ac:dyDescent="0.25">
      <c r="A6">
        <v>2014</v>
      </c>
      <c r="B6" s="8">
        <v>0.08</v>
      </c>
    </row>
    <row r="7" spans="1:2" x14ac:dyDescent="0.25">
      <c r="A7">
        <v>2016</v>
      </c>
      <c r="B7" s="8">
        <v>9.0999999999999998E-2</v>
      </c>
    </row>
    <row r="8" spans="1:2" x14ac:dyDescent="0.25">
      <c r="A8">
        <v>2018</v>
      </c>
      <c r="B8" s="8">
        <v>8.5999999999999993E-2</v>
      </c>
    </row>
    <row r="9" spans="1:2" x14ac:dyDescent="0.25">
      <c r="A9">
        <v>2020</v>
      </c>
      <c r="B9" s="16" t="s">
        <v>77</v>
      </c>
    </row>
    <row r="13" spans="1:2" x14ac:dyDescent="0.25">
      <c r="B13" s="8"/>
    </row>
    <row r="14" spans="1:2" x14ac:dyDescent="0.25">
      <c r="B14" s="8"/>
    </row>
    <row r="15" spans="1:2" x14ac:dyDescent="0.25">
      <c r="B15" s="8"/>
    </row>
    <row r="16" spans="1:2" x14ac:dyDescent="0.25">
      <c r="B16" s="8"/>
    </row>
    <row r="17" spans="2:2" x14ac:dyDescent="0.25">
      <c r="B17" s="8"/>
    </row>
    <row r="18" spans="2:2" x14ac:dyDescent="0.25">
      <c r="B18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D27B8-CD4A-45AB-8403-67C9A45571CB}">
  <sheetPr>
    <tabColor rgb="FF00B050"/>
  </sheetPr>
  <dimension ref="A1:B8"/>
  <sheetViews>
    <sheetView workbookViewId="0"/>
  </sheetViews>
  <sheetFormatPr defaultRowHeight="15" x14ac:dyDescent="0.25"/>
  <cols>
    <col min="2" max="2" width="80.28515625" bestFit="1" customWidth="1"/>
  </cols>
  <sheetData>
    <row r="1" spans="1:2" x14ac:dyDescent="0.25">
      <c r="A1" t="s">
        <v>56</v>
      </c>
    </row>
    <row r="3" spans="1:2" x14ac:dyDescent="0.25">
      <c r="A3" t="s">
        <v>20</v>
      </c>
      <c r="B3" t="s">
        <v>55</v>
      </c>
    </row>
    <row r="4" spans="1:2" x14ac:dyDescent="0.25">
      <c r="A4">
        <v>2017</v>
      </c>
      <c r="B4" s="5">
        <v>27</v>
      </c>
    </row>
    <row r="5" spans="1:2" x14ac:dyDescent="0.25">
      <c r="A5">
        <v>2018</v>
      </c>
      <c r="B5" s="5">
        <v>35</v>
      </c>
    </row>
    <row r="6" spans="1:2" x14ac:dyDescent="0.25">
      <c r="A6">
        <v>2019</v>
      </c>
      <c r="B6" s="5">
        <v>40</v>
      </c>
    </row>
    <row r="7" spans="1:2" x14ac:dyDescent="0.25">
      <c r="A7">
        <v>2020</v>
      </c>
      <c r="B7" s="5">
        <v>48</v>
      </c>
    </row>
    <row r="8" spans="1:2" x14ac:dyDescent="0.25">
      <c r="A8">
        <v>2021</v>
      </c>
      <c r="B8" s="5">
        <v>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E910C-250D-49BE-AC4F-E4D3902DA7A5}">
  <sheetPr>
    <tabColor rgb="FF00B050"/>
  </sheetPr>
  <dimension ref="A1:B10"/>
  <sheetViews>
    <sheetView workbookViewId="0"/>
  </sheetViews>
  <sheetFormatPr defaultRowHeight="15" x14ac:dyDescent="0.25"/>
  <cols>
    <col min="1" max="1" width="40.28515625" bestFit="1" customWidth="1"/>
    <col min="2" max="2" width="16" bestFit="1" customWidth="1"/>
  </cols>
  <sheetData>
    <row r="1" spans="1:2" x14ac:dyDescent="0.25">
      <c r="A1" t="s">
        <v>57</v>
      </c>
    </row>
    <row r="4" spans="1:2" x14ac:dyDescent="0.25">
      <c r="A4" t="s">
        <v>58</v>
      </c>
      <c r="B4" s="16" t="s">
        <v>65</v>
      </c>
    </row>
    <row r="5" spans="1:2" x14ac:dyDescent="0.25">
      <c r="A5" t="s">
        <v>59</v>
      </c>
      <c r="B5">
        <v>2</v>
      </c>
    </row>
    <row r="6" spans="1:2" x14ac:dyDescent="0.25">
      <c r="A6" t="s">
        <v>60</v>
      </c>
      <c r="B6">
        <v>5</v>
      </c>
    </row>
    <row r="7" spans="1:2" x14ac:dyDescent="0.25">
      <c r="A7" t="s">
        <v>61</v>
      </c>
      <c r="B7">
        <v>10</v>
      </c>
    </row>
    <row r="8" spans="1:2" x14ac:dyDescent="0.25">
      <c r="A8" t="s">
        <v>62</v>
      </c>
      <c r="B8">
        <v>6</v>
      </c>
    </row>
    <row r="9" spans="1:2" x14ac:dyDescent="0.25">
      <c r="A9" t="s">
        <v>63</v>
      </c>
      <c r="B9">
        <v>3</v>
      </c>
    </row>
    <row r="10" spans="1:2" x14ac:dyDescent="0.25">
      <c r="A10" t="s">
        <v>64</v>
      </c>
      <c r="B10">
        <v>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0B134-589E-48A0-81B3-662233C9F80B}">
  <sheetPr>
    <tabColor rgb="FF00B050"/>
  </sheetPr>
  <dimension ref="A1:L16"/>
  <sheetViews>
    <sheetView workbookViewId="0"/>
  </sheetViews>
  <sheetFormatPr defaultRowHeight="15" x14ac:dyDescent="0.25"/>
  <cols>
    <col min="1" max="1" width="11.85546875" customWidth="1"/>
    <col min="2" max="2" width="64.28515625" bestFit="1" customWidth="1"/>
  </cols>
  <sheetData>
    <row r="1" spans="1:12" x14ac:dyDescent="0.25">
      <c r="A1" s="3" t="s">
        <v>84</v>
      </c>
      <c r="I1" s="19"/>
      <c r="J1" s="19"/>
      <c r="K1" s="19"/>
      <c r="L1" s="19"/>
    </row>
    <row r="2" spans="1:12" x14ac:dyDescent="0.25">
      <c r="I2" s="19"/>
      <c r="J2" s="19"/>
      <c r="K2" s="19"/>
      <c r="L2" s="19"/>
    </row>
    <row r="3" spans="1:12" x14ac:dyDescent="0.25">
      <c r="I3" s="19"/>
      <c r="J3" s="19"/>
      <c r="K3" s="19"/>
      <c r="L3" s="19"/>
    </row>
    <row r="4" spans="1:12" x14ac:dyDescent="0.25">
      <c r="A4" s="6" t="s">
        <v>20</v>
      </c>
      <c r="B4" s="5" t="s">
        <v>66</v>
      </c>
      <c r="I4" s="19"/>
      <c r="J4" s="19"/>
      <c r="K4" s="19"/>
      <c r="L4" s="19"/>
    </row>
    <row r="5" spans="1:12" x14ac:dyDescent="0.25">
      <c r="A5" s="20">
        <v>2010</v>
      </c>
      <c r="B5" s="5">
        <v>18585.74502731676</v>
      </c>
      <c r="I5" s="19"/>
      <c r="J5" s="19"/>
      <c r="K5" s="19"/>
      <c r="L5" s="19"/>
    </row>
    <row r="6" spans="1:12" x14ac:dyDescent="0.25">
      <c r="A6" s="20">
        <v>2011</v>
      </c>
      <c r="B6" s="5">
        <v>18210.851228119485</v>
      </c>
      <c r="I6" s="19"/>
      <c r="J6" s="19"/>
      <c r="K6" s="19"/>
      <c r="L6" s="19"/>
    </row>
    <row r="7" spans="1:12" x14ac:dyDescent="0.25">
      <c r="A7" s="20">
        <v>2012</v>
      </c>
      <c r="B7" s="5">
        <v>18166.386314174684</v>
      </c>
      <c r="I7" s="19"/>
      <c r="J7" s="19"/>
      <c r="K7" s="19"/>
      <c r="L7" s="19"/>
    </row>
    <row r="8" spans="1:12" x14ac:dyDescent="0.25">
      <c r="A8" s="20">
        <v>2013</v>
      </c>
      <c r="B8" s="5">
        <v>17855.602406581118</v>
      </c>
    </row>
    <row r="9" spans="1:12" x14ac:dyDescent="0.25">
      <c r="A9" s="21">
        <v>2014</v>
      </c>
      <c r="B9" s="5">
        <v>17896.217169013868</v>
      </c>
    </row>
    <row r="10" spans="1:12" x14ac:dyDescent="0.25">
      <c r="A10" s="21">
        <v>2015</v>
      </c>
      <c r="B10" s="5">
        <v>18879.64615782462</v>
      </c>
    </row>
    <row r="11" spans="1:12" x14ac:dyDescent="0.25">
      <c r="A11" s="21">
        <v>2016</v>
      </c>
      <c r="B11" s="5">
        <v>18867.028011148253</v>
      </c>
    </row>
    <row r="12" spans="1:12" x14ac:dyDescent="0.25">
      <c r="A12" s="20">
        <v>2017</v>
      </c>
      <c r="B12" s="5">
        <v>18378.884617553187</v>
      </c>
    </row>
    <row r="13" spans="1:12" x14ac:dyDescent="0.25">
      <c r="A13" s="20">
        <v>2018</v>
      </c>
      <c r="B13" s="5">
        <v>18113.970991082362</v>
      </c>
    </row>
    <row r="14" spans="1:12" x14ac:dyDescent="0.25">
      <c r="A14" s="20">
        <v>2019</v>
      </c>
      <c r="B14" s="5">
        <v>17592.490433949279</v>
      </c>
    </row>
    <row r="15" spans="1:12" x14ac:dyDescent="0.25">
      <c r="A15" s="20">
        <v>2020</v>
      </c>
      <c r="B15" s="5">
        <v>17779.188233088862</v>
      </c>
    </row>
    <row r="16" spans="1:12" x14ac:dyDescent="0.25">
      <c r="A16" s="6"/>
      <c r="B16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774E-3F45-4D7F-A124-821625B9D6FE}">
  <sheetPr>
    <tabColor rgb="FF00B050"/>
  </sheetPr>
  <dimension ref="A1:C15"/>
  <sheetViews>
    <sheetView workbookViewId="0"/>
  </sheetViews>
  <sheetFormatPr defaultRowHeight="15" x14ac:dyDescent="0.25"/>
  <sheetData>
    <row r="1" spans="1:3" x14ac:dyDescent="0.25">
      <c r="A1" t="s">
        <v>87</v>
      </c>
    </row>
    <row r="4" spans="1:3" x14ac:dyDescent="0.25">
      <c r="A4" t="s">
        <v>20</v>
      </c>
      <c r="B4" t="s">
        <v>98</v>
      </c>
    </row>
    <row r="5" spans="1:3" x14ac:dyDescent="0.25">
      <c r="A5">
        <v>2010</v>
      </c>
      <c r="B5" s="22">
        <v>21.4</v>
      </c>
      <c r="C5" s="22"/>
    </row>
    <row r="6" spans="1:3" x14ac:dyDescent="0.25">
      <c r="A6">
        <v>2011</v>
      </c>
      <c r="B6" s="22">
        <v>22.3</v>
      </c>
      <c r="C6" s="22"/>
    </row>
    <row r="7" spans="1:3" x14ac:dyDescent="0.25">
      <c r="A7">
        <v>2012</v>
      </c>
      <c r="B7" s="22">
        <v>23.4</v>
      </c>
      <c r="C7" s="22"/>
    </row>
    <row r="8" spans="1:3" x14ac:dyDescent="0.25">
      <c r="A8">
        <v>2013</v>
      </c>
      <c r="B8" s="22">
        <v>24.1</v>
      </c>
      <c r="C8" s="22"/>
    </row>
    <row r="9" spans="1:3" x14ac:dyDescent="0.25">
      <c r="A9">
        <v>2014</v>
      </c>
      <c r="B9" s="22">
        <v>23.1</v>
      </c>
      <c r="C9" s="22"/>
    </row>
    <row r="10" spans="1:3" x14ac:dyDescent="0.25">
      <c r="A10">
        <v>2015</v>
      </c>
      <c r="B10" s="22">
        <v>22.9</v>
      </c>
      <c r="C10" s="22"/>
    </row>
    <row r="11" spans="1:3" x14ac:dyDescent="0.25">
      <c r="A11">
        <v>2016</v>
      </c>
      <c r="B11" s="22">
        <v>23.8</v>
      </c>
      <c r="C11" s="22"/>
    </row>
    <row r="12" spans="1:3" x14ac:dyDescent="0.25">
      <c r="A12">
        <v>2017</v>
      </c>
      <c r="B12" s="22">
        <v>24.1</v>
      </c>
      <c r="C12" s="22"/>
    </row>
    <row r="13" spans="1:3" x14ac:dyDescent="0.25">
      <c r="A13">
        <v>2018</v>
      </c>
      <c r="B13" s="22">
        <v>24.1</v>
      </c>
      <c r="C13" s="22"/>
    </row>
    <row r="14" spans="1:3" x14ac:dyDescent="0.25">
      <c r="A14">
        <v>2019</v>
      </c>
      <c r="B14" s="22">
        <v>25.3</v>
      </c>
      <c r="C14" s="22"/>
    </row>
    <row r="15" spans="1:3" x14ac:dyDescent="0.25">
      <c r="A15">
        <v>2020</v>
      </c>
      <c r="B15" s="22">
        <v>24.3</v>
      </c>
      <c r="C15" s="2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AC8C-8E99-4203-AFCC-F87219321D97}">
  <sheetPr>
    <tabColor rgb="FF00B050"/>
  </sheetPr>
  <dimension ref="A1:F15"/>
  <sheetViews>
    <sheetView workbookViewId="0"/>
  </sheetViews>
  <sheetFormatPr defaultRowHeight="15" x14ac:dyDescent="0.25"/>
  <sheetData>
    <row r="1" spans="1:6" x14ac:dyDescent="0.25">
      <c r="A1" t="s">
        <v>86</v>
      </c>
    </row>
    <row r="3" spans="1:6" x14ac:dyDescent="0.25">
      <c r="B3" t="s">
        <v>103</v>
      </c>
    </row>
    <row r="4" spans="1:6" x14ac:dyDescent="0.25">
      <c r="A4" t="s">
        <v>20</v>
      </c>
      <c r="B4" t="s">
        <v>99</v>
      </c>
      <c r="C4" t="s">
        <v>100</v>
      </c>
      <c r="D4" t="s">
        <v>101</v>
      </c>
      <c r="E4" t="s">
        <v>102</v>
      </c>
      <c r="F4" t="s">
        <v>73</v>
      </c>
    </row>
    <row r="5" spans="1:6" x14ac:dyDescent="0.25">
      <c r="A5">
        <v>2010</v>
      </c>
      <c r="B5" s="5">
        <v>67</v>
      </c>
      <c r="C5" s="5">
        <v>29</v>
      </c>
      <c r="D5" s="5">
        <v>80</v>
      </c>
      <c r="E5" s="5">
        <v>25</v>
      </c>
      <c r="F5" s="5">
        <v>201</v>
      </c>
    </row>
    <row r="6" spans="1:6" x14ac:dyDescent="0.25">
      <c r="A6">
        <v>2011</v>
      </c>
      <c r="B6" s="5">
        <v>70</v>
      </c>
      <c r="C6" s="5">
        <v>33</v>
      </c>
      <c r="D6" s="5">
        <v>82</v>
      </c>
      <c r="E6" s="5">
        <v>25</v>
      </c>
      <c r="F6" s="5">
        <v>211</v>
      </c>
    </row>
    <row r="7" spans="1:6" x14ac:dyDescent="0.25">
      <c r="A7">
        <v>2012</v>
      </c>
      <c r="B7" s="5">
        <v>69</v>
      </c>
      <c r="C7" s="5">
        <v>38</v>
      </c>
      <c r="D7" s="5">
        <v>89</v>
      </c>
      <c r="E7" s="5">
        <v>27</v>
      </c>
      <c r="F7" s="5">
        <v>223</v>
      </c>
    </row>
    <row r="8" spans="1:6" x14ac:dyDescent="0.25">
      <c r="A8">
        <v>2013</v>
      </c>
      <c r="B8" s="5">
        <v>70</v>
      </c>
      <c r="C8" s="5">
        <v>45</v>
      </c>
      <c r="D8" s="5">
        <v>88</v>
      </c>
      <c r="E8" s="5">
        <v>28</v>
      </c>
      <c r="F8" s="5">
        <v>232</v>
      </c>
    </row>
    <row r="9" spans="1:6" x14ac:dyDescent="0.25">
      <c r="A9">
        <v>2014</v>
      </c>
      <c r="B9" s="5">
        <v>74</v>
      </c>
      <c r="C9" s="5">
        <v>34</v>
      </c>
      <c r="D9" s="5">
        <v>88</v>
      </c>
      <c r="E9" s="5">
        <v>28</v>
      </c>
      <c r="F9" s="5">
        <v>224</v>
      </c>
    </row>
    <row r="10" spans="1:6" x14ac:dyDescent="0.25">
      <c r="A10">
        <v>2015</v>
      </c>
      <c r="B10" s="5">
        <v>69</v>
      </c>
      <c r="C10" s="5">
        <v>38</v>
      </c>
      <c r="D10" s="5">
        <v>95</v>
      </c>
      <c r="E10" s="5">
        <v>23</v>
      </c>
      <c r="F10" s="5">
        <v>224</v>
      </c>
    </row>
    <row r="11" spans="1:6" x14ac:dyDescent="0.25">
      <c r="A11">
        <v>2016</v>
      </c>
      <c r="B11" s="5">
        <v>69</v>
      </c>
      <c r="C11" s="5">
        <v>40</v>
      </c>
      <c r="D11" s="5">
        <v>100</v>
      </c>
      <c r="E11" s="5">
        <v>27</v>
      </c>
      <c r="F11" s="5">
        <v>236</v>
      </c>
    </row>
    <row r="12" spans="1:6" x14ac:dyDescent="0.25">
      <c r="A12">
        <v>2017</v>
      </c>
      <c r="B12" s="5">
        <v>70</v>
      </c>
      <c r="C12" s="5">
        <v>43</v>
      </c>
      <c r="D12" s="5">
        <v>107</v>
      </c>
      <c r="E12" s="5">
        <v>22</v>
      </c>
      <c r="F12" s="5">
        <v>242</v>
      </c>
    </row>
    <row r="13" spans="1:6" x14ac:dyDescent="0.25">
      <c r="A13">
        <v>2018</v>
      </c>
      <c r="B13" s="5">
        <v>68</v>
      </c>
      <c r="C13" s="5">
        <v>41</v>
      </c>
      <c r="D13" s="5">
        <v>111</v>
      </c>
      <c r="E13" s="5">
        <v>25</v>
      </c>
      <c r="F13" s="5">
        <v>245</v>
      </c>
    </row>
    <row r="14" spans="1:6" x14ac:dyDescent="0.25">
      <c r="A14">
        <v>2019</v>
      </c>
      <c r="B14" s="5">
        <v>75</v>
      </c>
      <c r="C14" s="5">
        <v>51</v>
      </c>
      <c r="D14" s="5">
        <v>112</v>
      </c>
      <c r="E14" s="5">
        <v>22</v>
      </c>
      <c r="F14" s="5">
        <v>260</v>
      </c>
    </row>
    <row r="15" spans="1:6" x14ac:dyDescent="0.25">
      <c r="A15">
        <v>2020</v>
      </c>
      <c r="B15" s="5">
        <v>71</v>
      </c>
      <c r="C15" s="5">
        <v>46</v>
      </c>
      <c r="D15" s="5">
        <v>112</v>
      </c>
      <c r="E15" s="5">
        <v>23</v>
      </c>
      <c r="F15" s="5">
        <v>252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B18C-FF00-411D-835E-BD54D779DCF8}">
  <sheetPr>
    <tabColor rgb="FF00B050"/>
  </sheetPr>
  <dimension ref="A1:C15"/>
  <sheetViews>
    <sheetView workbookViewId="0"/>
  </sheetViews>
  <sheetFormatPr defaultRowHeight="15" x14ac:dyDescent="0.25"/>
  <sheetData>
    <row r="1" spans="1:3" x14ac:dyDescent="0.25">
      <c r="A1" t="s">
        <v>88</v>
      </c>
    </row>
    <row r="3" spans="1:3" x14ac:dyDescent="0.25">
      <c r="B3" t="s">
        <v>103</v>
      </c>
    </row>
    <row r="4" spans="1:3" x14ac:dyDescent="0.25">
      <c r="A4" t="s">
        <v>20</v>
      </c>
      <c r="B4" t="s">
        <v>104</v>
      </c>
      <c r="C4" t="s">
        <v>105</v>
      </c>
    </row>
    <row r="5" spans="1:3" x14ac:dyDescent="0.25">
      <c r="A5">
        <v>2010</v>
      </c>
      <c r="B5" s="5">
        <v>206</v>
      </c>
      <c r="C5" s="5">
        <v>201</v>
      </c>
    </row>
    <row r="6" spans="1:3" x14ac:dyDescent="0.25">
      <c r="A6">
        <v>2011</v>
      </c>
      <c r="B6" s="5">
        <v>217</v>
      </c>
      <c r="C6" s="5">
        <v>211</v>
      </c>
    </row>
    <row r="7" spans="1:3" x14ac:dyDescent="0.25">
      <c r="A7">
        <v>2012</v>
      </c>
      <c r="B7" s="5">
        <v>216</v>
      </c>
      <c r="C7" s="5">
        <v>223</v>
      </c>
    </row>
    <row r="8" spans="1:3" x14ac:dyDescent="0.25">
      <c r="A8">
        <v>2013</v>
      </c>
      <c r="B8" s="5">
        <v>222</v>
      </c>
      <c r="C8" s="5">
        <v>232</v>
      </c>
    </row>
    <row r="9" spans="1:3" x14ac:dyDescent="0.25">
      <c r="A9">
        <v>2014</v>
      </c>
      <c r="B9" s="5">
        <v>228</v>
      </c>
      <c r="C9" s="5">
        <v>224</v>
      </c>
    </row>
    <row r="10" spans="1:3" x14ac:dyDescent="0.25">
      <c r="A10">
        <v>2015</v>
      </c>
      <c r="B10" s="5">
        <v>226</v>
      </c>
      <c r="C10" s="5">
        <v>224</v>
      </c>
    </row>
    <row r="11" spans="1:3" x14ac:dyDescent="0.25">
      <c r="A11">
        <v>2016</v>
      </c>
      <c r="B11" s="5">
        <v>231</v>
      </c>
      <c r="C11" s="5">
        <v>236</v>
      </c>
    </row>
    <row r="12" spans="1:3" x14ac:dyDescent="0.25">
      <c r="A12">
        <v>2017</v>
      </c>
      <c r="B12" s="5">
        <v>243</v>
      </c>
      <c r="C12" s="5">
        <v>242</v>
      </c>
    </row>
    <row r="13" spans="1:3" x14ac:dyDescent="0.25">
      <c r="A13">
        <v>2018</v>
      </c>
      <c r="B13" s="5">
        <v>251</v>
      </c>
      <c r="C13" s="5">
        <v>245</v>
      </c>
    </row>
    <row r="14" spans="1:3" x14ac:dyDescent="0.25">
      <c r="A14">
        <v>2019</v>
      </c>
      <c r="B14" s="5">
        <v>264</v>
      </c>
      <c r="C14" s="5">
        <v>260</v>
      </c>
    </row>
    <row r="15" spans="1:3" x14ac:dyDescent="0.25">
      <c r="A15">
        <v>2020</v>
      </c>
      <c r="B15" s="5">
        <v>255</v>
      </c>
      <c r="C15" s="5">
        <v>252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E3B4F-E840-4725-9821-0B6F1AC8C44F}">
  <sheetPr>
    <tabColor rgb="FF00B050"/>
  </sheetPr>
  <dimension ref="A1:B16"/>
  <sheetViews>
    <sheetView workbookViewId="0"/>
  </sheetViews>
  <sheetFormatPr defaultRowHeight="15" x14ac:dyDescent="0.25"/>
  <cols>
    <col min="2" max="2" width="48" bestFit="1" customWidth="1"/>
  </cols>
  <sheetData>
    <row r="1" spans="1:2" x14ac:dyDescent="0.25">
      <c r="A1" s="12" t="s">
        <v>89</v>
      </c>
    </row>
    <row r="3" spans="1:2" x14ac:dyDescent="0.25">
      <c r="A3" s="12" t="s">
        <v>20</v>
      </c>
      <c r="B3" s="12" t="s">
        <v>43</v>
      </c>
    </row>
    <row r="4" spans="1:2" x14ac:dyDescent="0.25">
      <c r="A4" t="s">
        <v>27</v>
      </c>
      <c r="B4" s="11">
        <v>7.1999999999999995E-2</v>
      </c>
    </row>
    <row r="5" spans="1:2" x14ac:dyDescent="0.25">
      <c r="A5" t="s">
        <v>29</v>
      </c>
      <c r="B5" s="11">
        <v>8.2000000000000003E-2</v>
      </c>
    </row>
    <row r="6" spans="1:2" x14ac:dyDescent="0.25">
      <c r="A6" t="s">
        <v>31</v>
      </c>
      <c r="B6" s="11">
        <v>6.3E-2</v>
      </c>
    </row>
    <row r="7" spans="1:2" x14ac:dyDescent="0.25">
      <c r="A7" t="s">
        <v>33</v>
      </c>
      <c r="B7" s="11">
        <v>6.7000000000000004E-2</v>
      </c>
    </row>
    <row r="8" spans="1:2" x14ac:dyDescent="0.25">
      <c r="A8" t="s">
        <v>35</v>
      </c>
      <c r="B8" s="11">
        <v>6.5000000000000002E-2</v>
      </c>
    </row>
    <row r="9" spans="1:2" x14ac:dyDescent="0.25">
      <c r="A9" t="s">
        <v>42</v>
      </c>
      <c r="B9" s="11">
        <v>6.7000000000000004E-2</v>
      </c>
    </row>
    <row r="11" spans="1:2" x14ac:dyDescent="0.25">
      <c r="B11" s="11"/>
    </row>
    <row r="12" spans="1:2" x14ac:dyDescent="0.25">
      <c r="B12" s="11"/>
    </row>
    <row r="13" spans="1:2" x14ac:dyDescent="0.25">
      <c r="B13" s="11"/>
    </row>
    <row r="14" spans="1:2" x14ac:dyDescent="0.25">
      <c r="B14" s="11"/>
    </row>
    <row r="15" spans="1:2" x14ac:dyDescent="0.25">
      <c r="B15" s="11"/>
    </row>
    <row r="16" spans="1:2" x14ac:dyDescent="0.25">
      <c r="B16" s="1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F3CD0-2A12-4F78-88E8-40FD406AD693}">
  <sheetPr>
    <tabColor rgb="FF00B050"/>
  </sheetPr>
  <dimension ref="A1:B13"/>
  <sheetViews>
    <sheetView workbookViewId="0">
      <selection activeCell="D9" sqref="D9"/>
    </sheetView>
  </sheetViews>
  <sheetFormatPr defaultRowHeight="15" x14ac:dyDescent="0.25"/>
  <cols>
    <col min="1" max="1" width="25.5703125" customWidth="1"/>
  </cols>
  <sheetData>
    <row r="1" spans="1:2" x14ac:dyDescent="0.25">
      <c r="A1" t="s">
        <v>90</v>
      </c>
    </row>
    <row r="2" spans="1:2" x14ac:dyDescent="0.25">
      <c r="A2" t="s">
        <v>74</v>
      </c>
      <c r="B2" t="s">
        <v>85</v>
      </c>
    </row>
    <row r="3" spans="1:2" x14ac:dyDescent="0.25">
      <c r="A3" t="s">
        <v>106</v>
      </c>
      <c r="B3" s="13">
        <v>0.18108608735759193</v>
      </c>
    </row>
    <row r="4" spans="1:2" x14ac:dyDescent="0.25">
      <c r="A4" t="s">
        <v>69</v>
      </c>
      <c r="B4" s="13">
        <v>6.7219052304281324E-2</v>
      </c>
    </row>
    <row r="5" spans="1:2" x14ac:dyDescent="0.25">
      <c r="A5" t="s">
        <v>67</v>
      </c>
      <c r="B5" s="13">
        <v>4.8867585525561981E-2</v>
      </c>
    </row>
    <row r="6" spans="1:2" x14ac:dyDescent="0.25">
      <c r="A6" t="s">
        <v>68</v>
      </c>
      <c r="B6" s="13">
        <v>3.6736343074935757E-2</v>
      </c>
    </row>
    <row r="7" spans="1:2" x14ac:dyDescent="0.25">
      <c r="A7" t="s">
        <v>108</v>
      </c>
      <c r="B7" s="13">
        <v>3.2519120222018576E-2</v>
      </c>
    </row>
    <row r="8" spans="1:2" x14ac:dyDescent="0.25">
      <c r="A8" t="s">
        <v>70</v>
      </c>
      <c r="B8" s="13">
        <v>1.0990834356733375E-2</v>
      </c>
    </row>
    <row r="9" spans="1:2" x14ac:dyDescent="0.25">
      <c r="A9" t="s">
        <v>107</v>
      </c>
      <c r="B9" s="13">
        <v>5.0154636736522455E-3</v>
      </c>
    </row>
    <row r="10" spans="1:2" x14ac:dyDescent="0.25">
      <c r="A10" t="s">
        <v>71</v>
      </c>
      <c r="B10" s="13">
        <v>3.9104831218032528E-4</v>
      </c>
    </row>
    <row r="11" spans="1:2" x14ac:dyDescent="0.25">
      <c r="A11" t="s">
        <v>72</v>
      </c>
      <c r="B11" s="13">
        <v>0</v>
      </c>
    </row>
    <row r="12" spans="1:2" x14ac:dyDescent="0.25">
      <c r="A12" t="s">
        <v>80</v>
      </c>
      <c r="B12" s="13">
        <v>0.61748120490415848</v>
      </c>
    </row>
    <row r="13" spans="1:2" x14ac:dyDescent="0.25">
      <c r="B13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7C152-5D4C-42FE-9A8F-47D4AFFB4D2D}">
  <sheetPr>
    <tabColor rgb="FF00B050"/>
  </sheetPr>
  <dimension ref="A1:M10"/>
  <sheetViews>
    <sheetView workbookViewId="0"/>
  </sheetViews>
  <sheetFormatPr defaultRowHeight="15" x14ac:dyDescent="0.25"/>
  <cols>
    <col min="2" max="2" width="16.7109375" customWidth="1"/>
    <col min="3" max="3" width="16" customWidth="1"/>
    <col min="4" max="5" width="15.85546875" customWidth="1"/>
    <col min="6" max="6" width="13.85546875" customWidth="1"/>
    <col min="7" max="7" width="18.28515625" customWidth="1"/>
  </cols>
  <sheetData>
    <row r="1" spans="1:13" x14ac:dyDescent="0.25">
      <c r="A1" t="s">
        <v>83</v>
      </c>
    </row>
    <row r="3" spans="1:13" ht="90.75" customHeight="1" x14ac:dyDescent="0.25">
      <c r="A3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</row>
    <row r="4" spans="1:13" x14ac:dyDescent="0.25">
      <c r="A4" t="s">
        <v>31</v>
      </c>
      <c r="B4" s="5">
        <v>13408</v>
      </c>
      <c r="C4" s="5">
        <v>10302</v>
      </c>
      <c r="D4" s="5">
        <v>9422</v>
      </c>
      <c r="E4" s="5">
        <v>2305</v>
      </c>
      <c r="F4" s="5">
        <v>1052</v>
      </c>
      <c r="G4" s="5">
        <v>584</v>
      </c>
    </row>
    <row r="5" spans="1:13" x14ac:dyDescent="0.25">
      <c r="A5" t="s">
        <v>32</v>
      </c>
      <c r="B5" s="5">
        <v>13947</v>
      </c>
      <c r="C5" s="5">
        <v>10774</v>
      </c>
      <c r="D5" s="5">
        <v>9910</v>
      </c>
      <c r="E5" s="5">
        <v>2185</v>
      </c>
      <c r="F5" s="5">
        <v>1048</v>
      </c>
      <c r="G5" s="5">
        <v>513</v>
      </c>
      <c r="I5" s="3"/>
      <c r="J5" s="3"/>
      <c r="K5" s="3"/>
      <c r="L5" s="3"/>
      <c r="M5" s="3"/>
    </row>
    <row r="6" spans="1:13" x14ac:dyDescent="0.25">
      <c r="A6" t="s">
        <v>33</v>
      </c>
      <c r="B6" s="5">
        <v>14679</v>
      </c>
      <c r="C6" s="5">
        <v>10604</v>
      </c>
      <c r="D6" s="5">
        <v>9858</v>
      </c>
      <c r="E6" s="5">
        <v>2189</v>
      </c>
      <c r="F6" s="5">
        <v>1091</v>
      </c>
      <c r="G6" s="5">
        <v>498</v>
      </c>
      <c r="I6" s="3"/>
      <c r="J6" s="3"/>
      <c r="K6" s="3"/>
      <c r="L6" s="3"/>
      <c r="M6" s="3"/>
    </row>
    <row r="7" spans="1:13" x14ac:dyDescent="0.25">
      <c r="A7" t="s">
        <v>34</v>
      </c>
      <c r="B7" s="5">
        <v>15417</v>
      </c>
      <c r="C7" s="5">
        <v>10763</v>
      </c>
      <c r="D7" s="5">
        <v>10522</v>
      </c>
      <c r="E7" s="5">
        <v>2239</v>
      </c>
      <c r="F7" s="5">
        <v>1176</v>
      </c>
      <c r="G7" s="5">
        <v>545</v>
      </c>
    </row>
    <row r="8" spans="1:13" x14ac:dyDescent="0.25">
      <c r="A8" t="s">
        <v>35</v>
      </c>
      <c r="B8" s="5">
        <v>17319</v>
      </c>
      <c r="C8" s="5">
        <v>11114</v>
      </c>
      <c r="D8" s="5">
        <v>10278</v>
      </c>
      <c r="E8" s="5">
        <v>2018</v>
      </c>
      <c r="F8" s="5">
        <v>1144</v>
      </c>
      <c r="G8" s="5">
        <v>626</v>
      </c>
    </row>
    <row r="9" spans="1:13" x14ac:dyDescent="0.25">
      <c r="A9" t="s">
        <v>36</v>
      </c>
      <c r="B9" s="5">
        <v>17970</v>
      </c>
      <c r="C9" s="5">
        <v>11064</v>
      </c>
      <c r="D9" s="5">
        <v>10832</v>
      </c>
      <c r="E9" s="5">
        <v>1981</v>
      </c>
      <c r="F9" s="5">
        <v>1159</v>
      </c>
      <c r="G9" s="5">
        <v>679</v>
      </c>
    </row>
    <row r="10" spans="1:13" x14ac:dyDescent="0.25">
      <c r="A10" s="6">
        <v>2020</v>
      </c>
      <c r="B10" s="5">
        <v>18130</v>
      </c>
      <c r="C10" s="5">
        <v>11360</v>
      </c>
      <c r="D10" s="5">
        <v>11233</v>
      </c>
      <c r="E10" s="5">
        <v>1931</v>
      </c>
      <c r="F10" s="5">
        <v>1175</v>
      </c>
      <c r="G10" s="5">
        <v>819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0976D-179B-4F9C-9917-9783D544CD45}">
  <sheetPr>
    <tabColor rgb="FF00B050"/>
  </sheetPr>
  <dimension ref="A1:F9"/>
  <sheetViews>
    <sheetView workbookViewId="0"/>
  </sheetViews>
  <sheetFormatPr defaultRowHeight="15" x14ac:dyDescent="0.25"/>
  <cols>
    <col min="2" max="2" width="45.85546875" bestFit="1" customWidth="1"/>
  </cols>
  <sheetData>
    <row r="1" spans="1:6" x14ac:dyDescent="0.25">
      <c r="A1" t="s">
        <v>91</v>
      </c>
    </row>
    <row r="3" spans="1:6" x14ac:dyDescent="0.25">
      <c r="A3" t="s">
        <v>20</v>
      </c>
      <c r="B3" t="s">
        <v>44</v>
      </c>
    </row>
    <row r="4" spans="1:6" x14ac:dyDescent="0.25">
      <c r="A4">
        <v>2010</v>
      </c>
      <c r="B4" s="7">
        <v>0.48</v>
      </c>
    </row>
    <row r="5" spans="1:6" x14ac:dyDescent="0.25">
      <c r="A5">
        <v>2012</v>
      </c>
      <c r="B5" s="7">
        <v>0.51</v>
      </c>
      <c r="D5" s="3"/>
      <c r="E5" s="3"/>
      <c r="F5" s="3"/>
    </row>
    <row r="6" spans="1:6" x14ac:dyDescent="0.25">
      <c r="A6">
        <v>2014</v>
      </c>
      <c r="B6" s="7">
        <v>0.47</v>
      </c>
    </row>
    <row r="7" spans="1:6" x14ac:dyDescent="0.25">
      <c r="A7">
        <v>2016</v>
      </c>
      <c r="B7" s="7">
        <v>0.44</v>
      </c>
    </row>
    <row r="8" spans="1:6" x14ac:dyDescent="0.25">
      <c r="A8">
        <v>2018</v>
      </c>
      <c r="B8" s="7">
        <v>0.45</v>
      </c>
    </row>
    <row r="9" spans="1:6" x14ac:dyDescent="0.25">
      <c r="A9">
        <v>2020</v>
      </c>
      <c r="B9" s="7">
        <v>0.4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14519-FAD6-4768-9F6E-D06B862BD5D9}">
  <sheetPr>
    <tabColor rgb="FF00B050"/>
  </sheetPr>
  <dimension ref="A1:E5"/>
  <sheetViews>
    <sheetView workbookViewId="0"/>
  </sheetViews>
  <sheetFormatPr defaultRowHeight="15" x14ac:dyDescent="0.25"/>
  <cols>
    <col min="1" max="1" width="33.42578125" customWidth="1"/>
    <col min="2" max="2" width="28.85546875" bestFit="1" customWidth="1"/>
  </cols>
  <sheetData>
    <row r="1" spans="1:5" x14ac:dyDescent="0.25">
      <c r="A1" t="s">
        <v>92</v>
      </c>
    </row>
    <row r="2" spans="1:5" x14ac:dyDescent="0.25">
      <c r="B2" t="s">
        <v>45</v>
      </c>
    </row>
    <row r="3" spans="1:5" x14ac:dyDescent="0.25">
      <c r="A3" t="s">
        <v>48</v>
      </c>
      <c r="B3">
        <v>2020</v>
      </c>
      <c r="C3">
        <v>2021</v>
      </c>
    </row>
    <row r="4" spans="1:5" x14ac:dyDescent="0.25">
      <c r="A4" t="s">
        <v>46</v>
      </c>
      <c r="B4" s="7">
        <v>0.61</v>
      </c>
      <c r="C4" s="13">
        <v>0.62</v>
      </c>
      <c r="D4" s="3"/>
      <c r="E4" s="3"/>
    </row>
    <row r="5" spans="1:5" x14ac:dyDescent="0.25">
      <c r="A5" t="s">
        <v>47</v>
      </c>
      <c r="B5" s="7">
        <v>0.34</v>
      </c>
      <c r="C5" s="13">
        <v>0.33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110C-3A98-4F0A-B7B8-4F9BAD269A6E}">
  <sheetPr>
    <tabColor rgb="FF00B050"/>
  </sheetPr>
  <dimension ref="A1:B7"/>
  <sheetViews>
    <sheetView workbookViewId="0"/>
  </sheetViews>
  <sheetFormatPr defaultRowHeight="15" x14ac:dyDescent="0.25"/>
  <cols>
    <col min="2" max="2" width="49.5703125" bestFit="1" customWidth="1"/>
  </cols>
  <sheetData>
    <row r="1" spans="1:2" x14ac:dyDescent="0.25">
      <c r="A1" t="s">
        <v>93</v>
      </c>
    </row>
    <row r="4" spans="1:2" x14ac:dyDescent="0.25">
      <c r="A4" t="s">
        <v>20</v>
      </c>
      <c r="B4" t="s">
        <v>49</v>
      </c>
    </row>
    <row r="5" spans="1:2" x14ac:dyDescent="0.25">
      <c r="A5">
        <v>2016</v>
      </c>
      <c r="B5" s="13">
        <v>0.5</v>
      </c>
    </row>
    <row r="6" spans="1:2" x14ac:dyDescent="0.25">
      <c r="A6">
        <v>2018</v>
      </c>
      <c r="B6" s="13">
        <v>0.52</v>
      </c>
    </row>
    <row r="7" spans="1:2" x14ac:dyDescent="0.25">
      <c r="A7">
        <v>2020</v>
      </c>
      <c r="B7" s="13">
        <v>0.53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5C74D-CCAD-4E0E-8AF0-8E409CA78D5F}">
  <sheetPr>
    <tabColor rgb="FF00B050"/>
  </sheetPr>
  <dimension ref="A1:B10"/>
  <sheetViews>
    <sheetView workbookViewId="0"/>
  </sheetViews>
  <sheetFormatPr defaultRowHeight="15" x14ac:dyDescent="0.25"/>
  <cols>
    <col min="2" max="2" width="16.42578125" bestFit="1" customWidth="1"/>
  </cols>
  <sheetData>
    <row r="1" spans="1:2" x14ac:dyDescent="0.25">
      <c r="A1" t="s">
        <v>37</v>
      </c>
    </row>
    <row r="3" spans="1:2" x14ac:dyDescent="0.25">
      <c r="A3" t="s">
        <v>20</v>
      </c>
      <c r="B3" t="s">
        <v>38</v>
      </c>
    </row>
    <row r="4" spans="1:2" x14ac:dyDescent="0.25">
      <c r="A4" t="s">
        <v>31</v>
      </c>
      <c r="B4" s="18">
        <v>9.2999999999999992E-3</v>
      </c>
    </row>
    <row r="5" spans="1:2" x14ac:dyDescent="0.25">
      <c r="A5" t="s">
        <v>32</v>
      </c>
      <c r="B5" s="18">
        <v>8.9999999999999993E-3</v>
      </c>
    </row>
    <row r="6" spans="1:2" x14ac:dyDescent="0.25">
      <c r="A6" t="s">
        <v>33</v>
      </c>
      <c r="B6" s="18">
        <v>8.8000000000000005E-3</v>
      </c>
    </row>
    <row r="7" spans="1:2" x14ac:dyDescent="0.25">
      <c r="A7" t="s">
        <v>34</v>
      </c>
      <c r="B7" s="18">
        <v>8.8000000000000005E-3</v>
      </c>
    </row>
    <row r="8" spans="1:2" x14ac:dyDescent="0.25">
      <c r="A8" t="s">
        <v>35</v>
      </c>
      <c r="B8" s="18">
        <v>8.8000000000000005E-3</v>
      </c>
    </row>
    <row r="9" spans="1:2" x14ac:dyDescent="0.25">
      <c r="A9" t="s">
        <v>36</v>
      </c>
      <c r="B9" s="18">
        <v>8.6999999999999994E-3</v>
      </c>
    </row>
    <row r="10" spans="1:2" x14ac:dyDescent="0.25">
      <c r="A10" s="6">
        <v>2020</v>
      </c>
      <c r="B10" s="18">
        <v>8.8999999999999999E-3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D76CC-D2AD-414A-82D1-745838F58B3F}">
  <sheetPr>
    <tabColor rgb="FF00B050"/>
  </sheetPr>
  <dimension ref="A1:G14"/>
  <sheetViews>
    <sheetView workbookViewId="0"/>
  </sheetViews>
  <sheetFormatPr defaultRowHeight="15" x14ac:dyDescent="0.25"/>
  <cols>
    <col min="2" max="2" width="14.28515625" customWidth="1"/>
    <col min="3" max="3" width="16.5703125" customWidth="1"/>
    <col min="4" max="4" width="15.42578125" customWidth="1"/>
    <col min="5" max="5" width="17.7109375" customWidth="1"/>
    <col min="6" max="6" width="19.28515625" customWidth="1"/>
    <col min="7" max="7" width="17.5703125" customWidth="1"/>
  </cols>
  <sheetData>
    <row r="1" spans="1:7" x14ac:dyDescent="0.25">
      <c r="A1" t="s">
        <v>39</v>
      </c>
    </row>
    <row r="3" spans="1:7" ht="75" x14ac:dyDescent="0.25">
      <c r="A3" t="s">
        <v>20</v>
      </c>
      <c r="B3" s="4" t="s">
        <v>22</v>
      </c>
      <c r="C3" s="4" t="s">
        <v>21</v>
      </c>
      <c r="D3" s="4" t="s">
        <v>23</v>
      </c>
      <c r="E3" s="4" t="s">
        <v>25</v>
      </c>
      <c r="F3" s="4" t="s">
        <v>24</v>
      </c>
      <c r="G3" s="4" t="s">
        <v>26</v>
      </c>
    </row>
    <row r="4" spans="1:7" x14ac:dyDescent="0.25">
      <c r="A4" t="s">
        <v>27</v>
      </c>
      <c r="B4">
        <v>1739</v>
      </c>
      <c r="C4">
        <v>1431</v>
      </c>
      <c r="D4">
        <v>609</v>
      </c>
      <c r="E4">
        <v>178</v>
      </c>
      <c r="F4">
        <v>89</v>
      </c>
      <c r="G4">
        <v>52</v>
      </c>
    </row>
    <row r="5" spans="1:7" x14ac:dyDescent="0.25">
      <c r="A5" t="s">
        <v>28</v>
      </c>
      <c r="B5">
        <v>2573</v>
      </c>
      <c r="C5">
        <v>1339</v>
      </c>
      <c r="D5">
        <v>636</v>
      </c>
      <c r="E5">
        <v>221</v>
      </c>
      <c r="F5">
        <v>66</v>
      </c>
      <c r="G5">
        <v>30</v>
      </c>
    </row>
    <row r="6" spans="1:7" x14ac:dyDescent="0.25">
      <c r="A6" t="s">
        <v>29</v>
      </c>
      <c r="B6">
        <v>1926</v>
      </c>
      <c r="C6">
        <v>1213</v>
      </c>
      <c r="D6">
        <v>669</v>
      </c>
      <c r="E6">
        <v>231</v>
      </c>
      <c r="F6">
        <v>62</v>
      </c>
      <c r="G6">
        <v>19</v>
      </c>
    </row>
    <row r="7" spans="1:7" x14ac:dyDescent="0.25">
      <c r="A7" t="s">
        <v>30</v>
      </c>
      <c r="B7">
        <v>2210</v>
      </c>
      <c r="C7">
        <v>1262</v>
      </c>
      <c r="D7">
        <v>631</v>
      </c>
      <c r="E7">
        <v>146</v>
      </c>
      <c r="F7">
        <v>72</v>
      </c>
      <c r="G7">
        <v>30</v>
      </c>
    </row>
    <row r="8" spans="1:7" x14ac:dyDescent="0.25">
      <c r="A8" t="s">
        <v>31</v>
      </c>
      <c r="B8">
        <v>1991</v>
      </c>
      <c r="C8">
        <v>1399</v>
      </c>
      <c r="D8">
        <v>579</v>
      </c>
      <c r="E8">
        <v>163</v>
      </c>
      <c r="F8">
        <v>57</v>
      </c>
      <c r="G8">
        <v>53</v>
      </c>
    </row>
    <row r="9" spans="1:7" x14ac:dyDescent="0.25">
      <c r="A9" t="s">
        <v>32</v>
      </c>
      <c r="B9">
        <v>2998</v>
      </c>
      <c r="C9">
        <v>1756</v>
      </c>
      <c r="D9">
        <v>535</v>
      </c>
      <c r="E9">
        <v>151</v>
      </c>
      <c r="F9">
        <v>55</v>
      </c>
      <c r="G9">
        <v>30</v>
      </c>
    </row>
    <row r="10" spans="1:7" x14ac:dyDescent="0.25">
      <c r="A10" t="s">
        <v>33</v>
      </c>
      <c r="B10">
        <v>3320</v>
      </c>
      <c r="C10">
        <v>2047</v>
      </c>
      <c r="D10">
        <v>565</v>
      </c>
      <c r="E10">
        <v>146</v>
      </c>
      <c r="F10">
        <v>58</v>
      </c>
      <c r="G10">
        <v>75</v>
      </c>
    </row>
    <row r="11" spans="1:7" x14ac:dyDescent="0.25">
      <c r="A11" t="s">
        <v>34</v>
      </c>
      <c r="B11">
        <v>2335</v>
      </c>
      <c r="C11">
        <v>1512</v>
      </c>
      <c r="D11">
        <v>598</v>
      </c>
      <c r="E11">
        <v>132</v>
      </c>
      <c r="F11">
        <v>67</v>
      </c>
      <c r="G11">
        <v>25</v>
      </c>
    </row>
    <row r="12" spans="1:7" x14ac:dyDescent="0.25">
      <c r="A12" t="s">
        <v>35</v>
      </c>
      <c r="B12">
        <v>2608</v>
      </c>
      <c r="C12">
        <v>2229</v>
      </c>
      <c r="D12">
        <v>788</v>
      </c>
      <c r="E12">
        <v>165</v>
      </c>
      <c r="F12">
        <v>62</v>
      </c>
      <c r="G12">
        <v>24</v>
      </c>
    </row>
    <row r="13" spans="1:7" x14ac:dyDescent="0.25">
      <c r="A13" t="s">
        <v>36</v>
      </c>
      <c r="B13">
        <v>3539</v>
      </c>
      <c r="C13">
        <v>2304</v>
      </c>
      <c r="D13">
        <v>774</v>
      </c>
      <c r="E13">
        <v>156</v>
      </c>
      <c r="F13">
        <v>43</v>
      </c>
      <c r="G13">
        <v>20</v>
      </c>
    </row>
    <row r="14" spans="1:7" x14ac:dyDescent="0.25">
      <c r="A14" s="6">
        <v>2020</v>
      </c>
      <c r="B14">
        <v>3098</v>
      </c>
      <c r="C14">
        <v>2423</v>
      </c>
      <c r="D14">
        <v>828</v>
      </c>
      <c r="E14">
        <v>149</v>
      </c>
      <c r="F14">
        <v>41</v>
      </c>
      <c r="G14">
        <v>160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0293-B0A1-4AAC-AF8A-C2C39B544F56}">
  <sheetPr>
    <tabColor rgb="FF00B050"/>
  </sheetPr>
  <dimension ref="A1:B14"/>
  <sheetViews>
    <sheetView workbookViewId="0"/>
  </sheetViews>
  <sheetFormatPr defaultRowHeight="15" x14ac:dyDescent="0.25"/>
  <cols>
    <col min="2" max="2" width="12.85546875" bestFit="1" customWidth="1"/>
  </cols>
  <sheetData>
    <row r="1" spans="1:2" x14ac:dyDescent="0.25">
      <c r="A1" s="3" t="s">
        <v>82</v>
      </c>
    </row>
    <row r="3" spans="1:2" x14ac:dyDescent="0.25">
      <c r="A3" t="s">
        <v>20</v>
      </c>
      <c r="B3" s="9" t="s">
        <v>40</v>
      </c>
    </row>
    <row r="4" spans="1:2" x14ac:dyDescent="0.25">
      <c r="A4">
        <v>2010</v>
      </c>
      <c r="B4" s="9">
        <v>1.1000000000000001E-3</v>
      </c>
    </row>
    <row r="5" spans="1:2" x14ac:dyDescent="0.25">
      <c r="A5">
        <v>2011</v>
      </c>
      <c r="B5" s="9">
        <v>1.2999999999999999E-3</v>
      </c>
    </row>
    <row r="6" spans="1:2" x14ac:dyDescent="0.25">
      <c r="A6">
        <v>2012</v>
      </c>
      <c r="B6" s="9">
        <v>1.1000000000000001E-3</v>
      </c>
    </row>
    <row r="7" spans="1:2" x14ac:dyDescent="0.25">
      <c r="A7">
        <v>2013</v>
      </c>
      <c r="B7" s="9">
        <v>1.1000000000000001E-3</v>
      </c>
    </row>
    <row r="8" spans="1:2" x14ac:dyDescent="0.25">
      <c r="A8">
        <v>2014</v>
      </c>
      <c r="B8" s="9">
        <v>1.1000000000000001E-3</v>
      </c>
    </row>
    <row r="9" spans="1:2" x14ac:dyDescent="0.25">
      <c r="A9">
        <v>2015</v>
      </c>
      <c r="B9" s="9">
        <v>1.2999999999999999E-3</v>
      </c>
    </row>
    <row r="10" spans="1:2" x14ac:dyDescent="0.25">
      <c r="A10" s="10">
        <v>2016</v>
      </c>
      <c r="B10" s="9">
        <v>1.4E-3</v>
      </c>
    </row>
    <row r="11" spans="1:2" x14ac:dyDescent="0.25">
      <c r="A11" s="10">
        <v>2017</v>
      </c>
      <c r="B11" s="9">
        <v>1E-3</v>
      </c>
    </row>
    <row r="12" spans="1:2" x14ac:dyDescent="0.25">
      <c r="A12" s="10">
        <v>2018</v>
      </c>
      <c r="B12" s="9">
        <v>1.1999999999999999E-3</v>
      </c>
    </row>
    <row r="13" spans="1:2" x14ac:dyDescent="0.25">
      <c r="A13" s="10">
        <v>2019</v>
      </c>
      <c r="B13" s="9">
        <v>1.4E-3</v>
      </c>
    </row>
    <row r="14" spans="1:2" x14ac:dyDescent="0.25">
      <c r="A14" s="10">
        <v>2020</v>
      </c>
      <c r="B14" s="9">
        <v>1.2999999999999999E-3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14273-AEAB-402A-A989-F2AE1D319C1F}">
  <sheetPr>
    <tabColor rgb="FF00B050"/>
  </sheetPr>
  <dimension ref="A1:G14"/>
  <sheetViews>
    <sheetView workbookViewId="0"/>
  </sheetViews>
  <sheetFormatPr defaultRowHeight="15" x14ac:dyDescent="0.25"/>
  <cols>
    <col min="2" max="2" width="15.42578125" customWidth="1"/>
    <col min="3" max="3" width="16.5703125" customWidth="1"/>
    <col min="4" max="4" width="16.28515625" customWidth="1"/>
    <col min="5" max="5" width="19" customWidth="1"/>
    <col min="6" max="6" width="16.42578125" customWidth="1"/>
    <col min="7" max="7" width="20.140625" customWidth="1"/>
  </cols>
  <sheetData>
    <row r="1" spans="1:7" x14ac:dyDescent="0.25">
      <c r="A1" t="s">
        <v>81</v>
      </c>
    </row>
    <row r="3" spans="1:7" ht="100.5" customHeight="1" x14ac:dyDescent="0.25">
      <c r="A3" t="s">
        <v>20</v>
      </c>
      <c r="B3" s="4" t="s">
        <v>21</v>
      </c>
      <c r="C3" s="4" t="s">
        <v>23</v>
      </c>
      <c r="D3" s="4" t="s">
        <v>22</v>
      </c>
      <c r="E3" s="4" t="s">
        <v>24</v>
      </c>
      <c r="F3" s="4" t="s">
        <v>25</v>
      </c>
      <c r="G3" s="4" t="s">
        <v>26</v>
      </c>
    </row>
    <row r="4" spans="1:7" x14ac:dyDescent="0.25">
      <c r="A4" t="s">
        <v>27</v>
      </c>
      <c r="B4" s="5">
        <v>29651.23332918869</v>
      </c>
      <c r="C4" s="5">
        <v>18028.425807245436</v>
      </c>
      <c r="D4" s="5">
        <v>12397.745527195737</v>
      </c>
      <c r="E4" s="5">
        <v>5330.9558276924845</v>
      </c>
      <c r="F4" s="5">
        <v>2091.390640687101</v>
      </c>
      <c r="G4" s="5">
        <v>1291.7180658270559</v>
      </c>
    </row>
    <row r="5" spans="1:7" x14ac:dyDescent="0.25">
      <c r="A5" t="s">
        <v>28</v>
      </c>
      <c r="B5" s="5">
        <v>31637.54566126972</v>
      </c>
      <c r="C5" s="5">
        <v>18953.920248324775</v>
      </c>
      <c r="D5" s="5">
        <v>13872.708807356397</v>
      </c>
      <c r="E5" s="5">
        <v>5202.630950379893</v>
      </c>
      <c r="F5" s="5">
        <v>2271.806294640257</v>
      </c>
      <c r="G5" s="5">
        <v>1432.7709510212933</v>
      </c>
    </row>
    <row r="6" spans="1:7" x14ac:dyDescent="0.25">
      <c r="A6" t="s">
        <v>29</v>
      </c>
      <c r="B6" s="5">
        <v>31067.494122096792</v>
      </c>
      <c r="C6" s="5">
        <v>19371.669623947764</v>
      </c>
      <c r="D6" s="5">
        <v>13930.521817326511</v>
      </c>
      <c r="E6" s="5">
        <v>5478.9968595118362</v>
      </c>
      <c r="F6" s="5">
        <v>2225.8622284024427</v>
      </c>
      <c r="G6" s="5">
        <v>1410.0940294621471</v>
      </c>
    </row>
    <row r="7" spans="1:7" x14ac:dyDescent="0.25">
      <c r="A7" t="s">
        <v>30</v>
      </c>
      <c r="B7" s="5">
        <v>31311</v>
      </c>
      <c r="C7" s="5">
        <v>18398.458141923016</v>
      </c>
      <c r="D7" s="5">
        <v>14010.322713178815</v>
      </c>
      <c r="E7" s="5">
        <v>5443.7517669953813</v>
      </c>
      <c r="F7" s="5">
        <v>2216</v>
      </c>
      <c r="G7" s="5">
        <v>1497</v>
      </c>
    </row>
    <row r="8" spans="1:7" x14ac:dyDescent="0.25">
      <c r="A8" t="s">
        <v>31</v>
      </c>
      <c r="B8" s="5">
        <v>32065</v>
      </c>
      <c r="C8" s="5">
        <v>18185</v>
      </c>
      <c r="D8" s="5">
        <v>14502</v>
      </c>
      <c r="E8" s="5">
        <v>5442</v>
      </c>
      <c r="F8" s="5">
        <v>2126</v>
      </c>
      <c r="G8" s="5">
        <v>1568</v>
      </c>
    </row>
    <row r="9" spans="1:7" x14ac:dyDescent="0.25">
      <c r="A9" t="s">
        <v>32</v>
      </c>
      <c r="B9" s="5">
        <v>33094</v>
      </c>
      <c r="C9" s="5">
        <v>18249.577250071186</v>
      </c>
      <c r="D9" s="5">
        <v>15387.806779006016</v>
      </c>
      <c r="E9" s="5">
        <v>5209.030979844566</v>
      </c>
      <c r="F9" s="5">
        <v>2160</v>
      </c>
      <c r="G9" s="5">
        <v>1646</v>
      </c>
    </row>
    <row r="10" spans="1:7" x14ac:dyDescent="0.25">
      <c r="A10" t="s">
        <v>33</v>
      </c>
      <c r="B10" s="5">
        <v>33961.311715684002</v>
      </c>
      <c r="C10" s="5">
        <v>18634.303101628073</v>
      </c>
      <c r="D10" s="5">
        <v>14879.127524029569</v>
      </c>
      <c r="E10" s="5">
        <v>5197.355736274314</v>
      </c>
      <c r="F10" s="5">
        <v>2158.4381330470646</v>
      </c>
      <c r="G10" s="5">
        <v>1655.3704802323068</v>
      </c>
    </row>
    <row r="11" spans="1:7" x14ac:dyDescent="0.25">
      <c r="A11" t="s">
        <v>34</v>
      </c>
      <c r="B11" s="5">
        <v>34654.879996549163</v>
      </c>
      <c r="C11" s="5">
        <v>19411.437163120911</v>
      </c>
      <c r="D11" s="5">
        <v>16122.88745792177</v>
      </c>
      <c r="E11" s="5">
        <v>5102.0067946378667</v>
      </c>
      <c r="F11" s="5">
        <v>2084.1783162389788</v>
      </c>
      <c r="G11" s="5">
        <v>1639.3777916982258</v>
      </c>
    </row>
    <row r="12" spans="1:7" x14ac:dyDescent="0.25">
      <c r="A12" t="s">
        <v>35</v>
      </c>
      <c r="B12" s="5">
        <v>35183.68767337512</v>
      </c>
      <c r="C12" s="5">
        <v>17969.140951209094</v>
      </c>
      <c r="D12" s="5">
        <v>14663.050329630905</v>
      </c>
      <c r="E12" s="5">
        <v>4432.9250502456498</v>
      </c>
      <c r="F12" s="5">
        <v>2077.281555517362</v>
      </c>
      <c r="G12" s="5">
        <v>1672.8120023319425</v>
      </c>
    </row>
    <row r="13" spans="1:7" x14ac:dyDescent="0.25">
      <c r="A13" t="s">
        <v>36</v>
      </c>
      <c r="B13" s="5">
        <v>35317.271499443872</v>
      </c>
      <c r="C13" s="5">
        <v>17959.896193853197</v>
      </c>
      <c r="D13" s="5">
        <v>14481.197270271656</v>
      </c>
      <c r="E13" s="5">
        <v>4386.7924316052413</v>
      </c>
      <c r="F13" s="5">
        <v>2039.4911617227074</v>
      </c>
      <c r="G13" s="5">
        <v>1665.3084078011773</v>
      </c>
    </row>
    <row r="14" spans="1:7" x14ac:dyDescent="0.25">
      <c r="A14" s="6">
        <v>2020</v>
      </c>
      <c r="B14" s="5">
        <v>33990</v>
      </c>
      <c r="C14" s="5">
        <v>18012</v>
      </c>
      <c r="D14" s="5">
        <v>14408</v>
      </c>
      <c r="E14" s="5">
        <v>3955</v>
      </c>
      <c r="F14" s="5">
        <v>1938</v>
      </c>
      <c r="G14" s="5">
        <v>1763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E6C45-D21D-4F1D-AA1F-1C2827DDEE6A}">
  <sheetPr>
    <tabColor rgb="FF00B050"/>
  </sheetPr>
  <dimension ref="A1:B14"/>
  <sheetViews>
    <sheetView workbookViewId="0"/>
  </sheetViews>
  <sheetFormatPr defaultRowHeight="15" x14ac:dyDescent="0.25"/>
  <cols>
    <col min="2" max="2" width="27.5703125" bestFit="1" customWidth="1"/>
  </cols>
  <sheetData>
    <row r="1" spans="1:2" x14ac:dyDescent="0.25">
      <c r="A1" t="s">
        <v>79</v>
      </c>
    </row>
    <row r="3" spans="1:2" x14ac:dyDescent="0.25">
      <c r="A3" t="s">
        <v>20</v>
      </c>
      <c r="B3" t="s">
        <v>41</v>
      </c>
    </row>
    <row r="4" spans="1:2" x14ac:dyDescent="0.25">
      <c r="A4" t="s">
        <v>27</v>
      </c>
      <c r="B4" s="9">
        <v>2.3699999999999999E-2</v>
      </c>
    </row>
    <row r="5" spans="1:2" x14ac:dyDescent="0.25">
      <c r="A5" t="s">
        <v>28</v>
      </c>
      <c r="B5" s="9">
        <v>2.4199999999999999E-2</v>
      </c>
    </row>
    <row r="6" spans="1:2" x14ac:dyDescent="0.25">
      <c r="A6" t="s">
        <v>29</v>
      </c>
      <c r="B6" s="9">
        <v>2.4299999999999999E-2</v>
      </c>
    </row>
    <row r="7" spans="1:2" x14ac:dyDescent="0.25">
      <c r="A7" t="s">
        <v>30</v>
      </c>
      <c r="B7" s="9">
        <v>2.41E-2</v>
      </c>
    </row>
    <row r="8" spans="1:2" x14ac:dyDescent="0.25">
      <c r="A8" t="s">
        <v>31</v>
      </c>
      <c r="B8" s="9">
        <v>2.4299999999999999E-2</v>
      </c>
    </row>
    <row r="9" spans="1:2" x14ac:dyDescent="0.25">
      <c r="A9" t="s">
        <v>32</v>
      </c>
      <c r="B9" s="9">
        <v>2.4400000000000002E-2</v>
      </c>
    </row>
    <row r="10" spans="1:2" x14ac:dyDescent="0.25">
      <c r="A10" t="s">
        <v>33</v>
      </c>
      <c r="B10" s="9">
        <v>2.3900000000000001E-2</v>
      </c>
    </row>
    <row r="11" spans="1:2" x14ac:dyDescent="0.25">
      <c r="A11" t="s">
        <v>34</v>
      </c>
      <c r="B11" s="18">
        <v>2.3900000000000001E-2</v>
      </c>
    </row>
    <row r="12" spans="1:2" x14ac:dyDescent="0.25">
      <c r="A12" t="s">
        <v>35</v>
      </c>
      <c r="B12" s="9">
        <v>2.24E-2</v>
      </c>
    </row>
    <row r="13" spans="1:2" x14ac:dyDescent="0.25">
      <c r="A13" t="s">
        <v>36</v>
      </c>
      <c r="B13" s="9">
        <v>2.2200000000000001E-2</v>
      </c>
    </row>
    <row r="14" spans="1:2" x14ac:dyDescent="0.25">
      <c r="A14" s="6">
        <v>2020</v>
      </c>
      <c r="B14" s="9">
        <v>2.29E-2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89817-8259-405A-8717-7BE5659A61B6}">
  <sheetPr>
    <tabColor rgb="FF00B050"/>
  </sheetPr>
  <dimension ref="A1:I15"/>
  <sheetViews>
    <sheetView workbookViewId="0">
      <selection activeCell="K8" sqref="K8"/>
    </sheetView>
  </sheetViews>
  <sheetFormatPr defaultRowHeight="15" x14ac:dyDescent="0.25"/>
  <cols>
    <col min="1" max="1" width="29.7109375" bestFit="1" customWidth="1"/>
    <col min="2" max="2" width="11.5703125" bestFit="1" customWidth="1"/>
  </cols>
  <sheetData>
    <row r="1" spans="1:9" x14ac:dyDescent="0.25">
      <c r="A1" t="s">
        <v>75</v>
      </c>
    </row>
    <row r="4" spans="1:9" x14ac:dyDescent="0.25">
      <c r="A4" t="s">
        <v>74</v>
      </c>
      <c r="B4" t="s">
        <v>76</v>
      </c>
    </row>
    <row r="5" spans="1:9" x14ac:dyDescent="0.25">
      <c r="A5" t="s">
        <v>106</v>
      </c>
      <c r="B5" s="17">
        <v>161</v>
      </c>
    </row>
    <row r="6" spans="1:9" x14ac:dyDescent="0.25">
      <c r="A6" t="s">
        <v>69</v>
      </c>
      <c r="B6" s="17">
        <v>61</v>
      </c>
    </row>
    <row r="7" spans="1:9" x14ac:dyDescent="0.25">
      <c r="A7" t="s">
        <v>107</v>
      </c>
      <c r="B7" s="17">
        <v>41</v>
      </c>
    </row>
    <row r="8" spans="1:9" x14ac:dyDescent="0.25">
      <c r="A8" t="s">
        <v>70</v>
      </c>
      <c r="B8" s="17">
        <v>32</v>
      </c>
      <c r="F8" s="3"/>
      <c r="G8" s="3"/>
      <c r="H8" s="3"/>
      <c r="I8" s="3"/>
    </row>
    <row r="9" spans="1:9" x14ac:dyDescent="0.25">
      <c r="A9" t="s">
        <v>67</v>
      </c>
      <c r="B9" s="17">
        <v>26</v>
      </c>
      <c r="F9" s="3"/>
      <c r="G9" s="3"/>
      <c r="H9" s="3"/>
      <c r="I9" s="3"/>
    </row>
    <row r="10" spans="1:9" x14ac:dyDescent="0.25">
      <c r="A10" t="s">
        <v>68</v>
      </c>
      <c r="B10" s="17">
        <v>19</v>
      </c>
    </row>
    <row r="11" spans="1:9" x14ac:dyDescent="0.25">
      <c r="A11" t="s">
        <v>108</v>
      </c>
      <c r="B11" s="17">
        <v>17</v>
      </c>
    </row>
    <row r="12" spans="1:9" x14ac:dyDescent="0.25">
      <c r="A12" t="s">
        <v>72</v>
      </c>
      <c r="B12" s="17">
        <v>16</v>
      </c>
    </row>
    <row r="13" spans="1:9" x14ac:dyDescent="0.25">
      <c r="A13" t="s">
        <v>71</v>
      </c>
      <c r="B13" s="17">
        <v>6</v>
      </c>
    </row>
    <row r="14" spans="1:9" x14ac:dyDescent="0.25">
      <c r="A14" t="s">
        <v>109</v>
      </c>
      <c r="B14" s="17">
        <v>52</v>
      </c>
    </row>
    <row r="15" spans="1:9" x14ac:dyDescent="0.25">
      <c r="A15" t="s">
        <v>73</v>
      </c>
      <c r="B15" s="17">
        <v>430.75597467972489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14EA-2CB6-4941-8994-DAE4FF2E92CF}">
  <sheetPr>
    <tabColor rgb="FF00B050"/>
  </sheetPr>
  <dimension ref="A1:K18"/>
  <sheetViews>
    <sheetView workbookViewId="0">
      <selection activeCell="G5" sqref="G5"/>
    </sheetView>
  </sheetViews>
  <sheetFormatPr defaultRowHeight="15" x14ac:dyDescent="0.25"/>
  <sheetData>
    <row r="1" spans="1:11" x14ac:dyDescent="0.25">
      <c r="A1" s="3" t="s">
        <v>78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1" ht="105" x14ac:dyDescent="0.25">
      <c r="A3" t="s">
        <v>20</v>
      </c>
      <c r="B3" s="4" t="s">
        <v>50</v>
      </c>
    </row>
    <row r="4" spans="1:11" x14ac:dyDescent="0.25">
      <c r="A4">
        <v>2010</v>
      </c>
      <c r="B4" s="14">
        <v>4.5868000000000002</v>
      </c>
    </row>
    <row r="5" spans="1:11" x14ac:dyDescent="0.25">
      <c r="A5">
        <v>2012</v>
      </c>
      <c r="B5" s="14">
        <v>4.6167999999999996</v>
      </c>
    </row>
    <row r="6" spans="1:11" x14ac:dyDescent="0.25">
      <c r="A6">
        <v>2014</v>
      </c>
      <c r="B6" s="14">
        <v>4.4978999999999996</v>
      </c>
    </row>
    <row r="7" spans="1:11" x14ac:dyDescent="0.25">
      <c r="A7">
        <v>2016</v>
      </c>
      <c r="B7" s="14">
        <v>4.8239999999999998</v>
      </c>
    </row>
    <row r="8" spans="1:11" x14ac:dyDescent="0.25">
      <c r="A8">
        <v>2018</v>
      </c>
      <c r="B8" s="14">
        <v>4.7683</v>
      </c>
    </row>
    <row r="9" spans="1:11" x14ac:dyDescent="0.25">
      <c r="A9">
        <v>2020</v>
      </c>
      <c r="B9" s="15" t="s">
        <v>77</v>
      </c>
    </row>
    <row r="12" spans="1:11" ht="105" x14ac:dyDescent="0.25">
      <c r="A12" t="s">
        <v>20</v>
      </c>
      <c r="B12" s="4" t="s">
        <v>50</v>
      </c>
    </row>
    <row r="13" spans="1:11" x14ac:dyDescent="0.25">
      <c r="A13">
        <v>2010</v>
      </c>
      <c r="B13" s="14">
        <f>ROUND(B4,4)</f>
        <v>4.5868000000000002</v>
      </c>
    </row>
    <row r="14" spans="1:11" x14ac:dyDescent="0.25">
      <c r="A14">
        <v>2012</v>
      </c>
      <c r="B14" s="14">
        <f t="shared" ref="B14:B17" si="0">ROUND(B5,4)</f>
        <v>4.6167999999999996</v>
      </c>
    </row>
    <row r="15" spans="1:11" x14ac:dyDescent="0.25">
      <c r="A15">
        <v>2014</v>
      </c>
      <c r="B15" s="14">
        <f t="shared" si="0"/>
        <v>4.4978999999999996</v>
      </c>
    </row>
    <row r="16" spans="1:11" x14ac:dyDescent="0.25">
      <c r="A16">
        <v>2016</v>
      </c>
      <c r="B16" s="14">
        <f t="shared" si="0"/>
        <v>4.8239999999999998</v>
      </c>
    </row>
    <row r="17" spans="1:2" x14ac:dyDescent="0.25">
      <c r="A17">
        <v>2018</v>
      </c>
      <c r="B17" s="14">
        <f t="shared" si="0"/>
        <v>4.7683</v>
      </c>
    </row>
    <row r="18" spans="1:2" x14ac:dyDescent="0.25">
      <c r="A18">
        <v>2020</v>
      </c>
      <c r="B18" s="1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Sörme Louise ESA/MS/MEM-S</dc:creator>
  <cp:lastModifiedBy>Kvick Jellvik Carina KOM/DESIGN-S</cp:lastModifiedBy>
  <dcterms:created xsi:type="dcterms:W3CDTF">2022-10-12T08:00:30Z</dcterms:created>
  <dcterms:modified xsi:type="dcterms:W3CDTF">2022-12-02T15:02:20Z</dcterms:modified>
</cp:coreProperties>
</file>