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P:\Prod\Webpub\am0401\AKU\2022\2022Kv1\Tabeller\Säsongrensat\Justerat för tidsseriebrott\"/>
    </mc:Choice>
  </mc:AlternateContent>
  <xr:revisionPtr revIDLastSave="0" documentId="13_ncr:1_{5B23B118-43B6-4E1C-A193-46F681DEF833}" xr6:coauthVersionLast="47" xr6:coauthVersionMax="47" xr10:uidLastSave="{00000000-0000-0000-0000-000000000000}"/>
  <bookViews>
    <workbookView xWindow="-120" yWindow="-120" windowWidth="57840" windowHeight="17640" xr2:uid="{00000000-000D-0000-FFFF-FFFF00000000}"/>
  </bookViews>
  <sheets>
    <sheet name="Försättsblad" sheetId="9" r:id="rId1"/>
    <sheet name="Diagram" sheetId="1" r:id="rId2"/>
    <sheet name="Data_BK" sheetId="3" r:id="rId3"/>
    <sheet name="Data_M" sheetId="5" r:id="rId4"/>
    <sheet name="Data_K" sheetId="7" r:id="rId5"/>
  </sheets>
  <definedNames>
    <definedName name="BK_AtA">Data_BK!#REF!</definedName>
    <definedName name="BK_AtBE">Data_BK!#REF!</definedName>
    <definedName name="BK_AtF">Data_BK!#REF!</definedName>
    <definedName name="BK_AtG">Data_BK!#REF!</definedName>
    <definedName name="BK_AtH">Data_BK!#REF!</definedName>
    <definedName name="BK_AtI">Data_BK!#REF!</definedName>
    <definedName name="BK_AtJ">Data_BK!#REF!</definedName>
    <definedName name="BK_AtKN">Data_BK!#REF!</definedName>
    <definedName name="BK_AtOU">Data_BK!#REF!</definedName>
    <definedName name="BK_AtP">Data_BK!#REF!</definedName>
    <definedName name="BK_AtQ">Data_BK!#REF!</definedName>
    <definedName name="BK_AtRT">Data_BK!#REF!</definedName>
    <definedName name="BK_AtTOT">Data_BK!#REF!</definedName>
    <definedName name="BK_AtTOTUTL">Data_BK!$D$7:$H$76</definedName>
    <definedName name="BK_AtUTL">Data_BK!#REF!</definedName>
    <definedName name="BK_AtVi">Data_BK!#REF!</definedName>
    <definedName name="BK_Period">Data_BK!$A$7:$B$76</definedName>
    <definedName name="fblad">#REF!</definedName>
    <definedName name="K_AtA">Data_K!#REF!</definedName>
    <definedName name="K_AtBE">Data_K!#REF!</definedName>
    <definedName name="K_AtF">Data_K!#REF!</definedName>
    <definedName name="K_AtG">Data_K!#REF!</definedName>
    <definedName name="K_AtH">Data_K!#REF!</definedName>
    <definedName name="K_AtI">Data_K!#REF!</definedName>
    <definedName name="K_AtJ">Data_K!#REF!</definedName>
    <definedName name="K_AtKN">Data_K!#REF!</definedName>
    <definedName name="K_AtOU">Data_K!#REF!</definedName>
    <definedName name="K_AtP">Data_K!#REF!</definedName>
    <definedName name="K_AtQ">Data_K!#REF!</definedName>
    <definedName name="K_AtRT">Data_K!#REF!</definedName>
    <definedName name="K_AtTOT">Data_K!#REF!</definedName>
    <definedName name="K_AtTOTUTL">Data_K!$D$7:$H$76</definedName>
    <definedName name="K_AtUTL">Data_K!#REF!</definedName>
    <definedName name="K_AtVi">Data_K!#REF!</definedName>
    <definedName name="K_Period">Data_K!$A$7:$B$76</definedName>
    <definedName name="M_AtA">Data_M!#REF!</definedName>
    <definedName name="M_AtBE">Data_M!#REF!</definedName>
    <definedName name="M_AtF">Data_M!#REF!</definedName>
    <definedName name="M_AtG">Data_M!#REF!</definedName>
    <definedName name="M_AtH">Data_M!#REF!</definedName>
    <definedName name="M_AtI">Data_M!#REF!</definedName>
    <definedName name="M_AtJ">Data_M!#REF!</definedName>
    <definedName name="M_AtKN">Data_M!#REF!</definedName>
    <definedName name="M_AtOU">Data_M!#REF!</definedName>
    <definedName name="M_AtP">Data_M!#REF!</definedName>
    <definedName name="M_AtQ">Data_M!#REF!</definedName>
    <definedName name="M_AtRT">Data_M!#REF!</definedName>
    <definedName name="M_AtTOT">Data_M!#REF!</definedName>
    <definedName name="M_AtTOTUTL">Data_M!$D$7:$H$76</definedName>
    <definedName name="M_AtUTL">Data_M!#REF!</definedName>
    <definedName name="M_AtVi">Data_M!#REF!</definedName>
    <definedName name="M_Period">Data_M!$A$7:$B$76</definedName>
    <definedName name="_xlnm.Print_Area" localSheetId="2">Data_BK!$A$3:$I$192</definedName>
    <definedName name="_xlnm.Print_Area" localSheetId="4">Data_K!$A$3:$I$185</definedName>
    <definedName name="_xlnm.Print_Area" localSheetId="3">Data_M!$A$3:$I$191</definedName>
    <definedName name="_xlnm.Print_Titles" localSheetId="2">Data_BK!$A:$B,Data_BK!$5:$6</definedName>
    <definedName name="_xlnm.Print_Titles" localSheetId="4">Data_K!$A:$B,Data_K!$5:$6</definedName>
    <definedName name="_xlnm.Print_Titles" localSheetId="3">Data_M!$A:$B,Data_M!$5:$6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1" l="1"/>
  <c r="A4" i="1"/>
  <c r="C5" i="7"/>
  <c r="C5" i="5"/>
  <c r="C5" i="3"/>
  <c r="C2" i="7"/>
  <c r="C1" i="3"/>
  <c r="N4" i="1"/>
  <c r="H4" i="1"/>
  <c r="C1" i="7"/>
  <c r="C2" i="3"/>
  <c r="C1" i="5"/>
  <c r="E1" i="1"/>
  <c r="C2" i="5"/>
  <c r="E2" i="1"/>
  <c r="C3" i="7" l="1"/>
  <c r="C3" i="3"/>
  <c r="C3" i="5"/>
  <c r="B4" i="7"/>
  <c r="B4" i="5"/>
  <c r="B4" i="3"/>
  <c r="C10" i="5" l="1"/>
  <c r="C14" i="5"/>
  <c r="C18" i="5"/>
  <c r="C22" i="5"/>
  <c r="C26" i="5"/>
  <c r="C30" i="5"/>
  <c r="C34" i="5"/>
  <c r="C38" i="5"/>
  <c r="C42" i="5"/>
  <c r="C46" i="5"/>
  <c r="C50" i="5"/>
  <c r="C54" i="5"/>
  <c r="C58" i="5"/>
  <c r="C62" i="5"/>
  <c r="C66" i="5"/>
  <c r="C70" i="5"/>
  <c r="C74" i="5"/>
  <c r="C78" i="5"/>
  <c r="C82" i="5"/>
  <c r="C86" i="5"/>
  <c r="C90" i="5"/>
  <c r="C94" i="5"/>
  <c r="C98" i="5"/>
  <c r="C102" i="5"/>
  <c r="C106" i="5"/>
  <c r="C110" i="5"/>
  <c r="C114" i="5"/>
  <c r="C118" i="5"/>
  <c r="C122" i="5"/>
  <c r="C126" i="5"/>
  <c r="C130" i="5"/>
  <c r="C134" i="5"/>
  <c r="C138" i="5"/>
  <c r="C142" i="5"/>
  <c r="C146" i="5"/>
  <c r="C150" i="5"/>
  <c r="C154" i="5"/>
  <c r="C158" i="5"/>
  <c r="C162" i="5"/>
  <c r="C166" i="5"/>
  <c r="C170" i="5"/>
  <c r="C174" i="5"/>
  <c r="C178" i="5"/>
  <c r="C182" i="5"/>
  <c r="C186" i="5"/>
  <c r="C190" i="5"/>
  <c r="C194" i="5"/>
  <c r="C198" i="5"/>
  <c r="C202" i="5"/>
  <c r="C206" i="5"/>
  <c r="C210" i="5"/>
  <c r="C214" i="5"/>
  <c r="C218" i="5"/>
  <c r="C222" i="5"/>
  <c r="C226" i="5"/>
  <c r="C230" i="5"/>
  <c r="C234" i="5"/>
  <c r="C238" i="5"/>
  <c r="C242" i="5"/>
  <c r="C246" i="5"/>
  <c r="C250" i="5"/>
  <c r="C254" i="5"/>
  <c r="C258" i="5"/>
  <c r="C262" i="5"/>
  <c r="C266" i="5"/>
  <c r="C270" i="5"/>
  <c r="C274" i="5"/>
  <c r="C278" i="5"/>
  <c r="C282" i="5"/>
  <c r="C286" i="5"/>
  <c r="C290" i="5"/>
  <c r="C294" i="5"/>
  <c r="C298" i="5"/>
  <c r="C302" i="5"/>
  <c r="C306" i="5"/>
  <c r="C310" i="5"/>
  <c r="C314" i="5"/>
  <c r="C318" i="5"/>
  <c r="C322" i="5"/>
  <c r="C326" i="5"/>
  <c r="C330" i="5"/>
  <c r="C334" i="5"/>
  <c r="C338" i="5"/>
  <c r="C342" i="5"/>
  <c r="C346" i="5"/>
  <c r="C350" i="5"/>
  <c r="C354" i="5"/>
  <c r="C358" i="5"/>
  <c r="C362" i="5"/>
  <c r="C366" i="5"/>
  <c r="C370" i="5"/>
  <c r="C374" i="5"/>
  <c r="C378" i="5"/>
  <c r="C382" i="5"/>
  <c r="C386" i="5"/>
  <c r="C390" i="5"/>
  <c r="C394" i="5"/>
  <c r="C398" i="5"/>
  <c r="C402" i="5"/>
  <c r="C406" i="5"/>
  <c r="C410" i="5"/>
  <c r="C414" i="5"/>
  <c r="C418" i="5"/>
  <c r="C422" i="5"/>
  <c r="C426" i="5"/>
  <c r="C430" i="5"/>
  <c r="C434" i="5"/>
  <c r="C438" i="5"/>
  <c r="C442" i="5"/>
  <c r="C446" i="5"/>
  <c r="C450" i="5"/>
  <c r="C454" i="5"/>
  <c r="C458" i="5"/>
  <c r="C462" i="5"/>
  <c r="C466" i="5"/>
  <c r="C470" i="5"/>
  <c r="C474" i="5"/>
  <c r="C478" i="5"/>
  <c r="C482" i="5"/>
  <c r="C486" i="5"/>
  <c r="C490" i="5"/>
  <c r="C494" i="5"/>
  <c r="C498" i="5"/>
  <c r="C502" i="5"/>
  <c r="C506" i="5"/>
  <c r="C510" i="5"/>
  <c r="C514" i="5"/>
  <c r="C518" i="5"/>
  <c r="C522" i="5"/>
  <c r="C526" i="5"/>
  <c r="C530" i="5"/>
  <c r="C534" i="5"/>
  <c r="C538" i="5"/>
  <c r="C542" i="5"/>
  <c r="C546" i="5"/>
  <c r="C550" i="5"/>
  <c r="C554" i="5"/>
  <c r="C558" i="5"/>
  <c r="C562" i="5"/>
  <c r="C566" i="5"/>
  <c r="C570" i="5"/>
  <c r="C574" i="5"/>
  <c r="C578" i="5"/>
  <c r="C582" i="5"/>
  <c r="C586" i="5"/>
  <c r="C590" i="5"/>
  <c r="C594" i="5"/>
  <c r="C598" i="5"/>
  <c r="C602" i="5"/>
  <c r="C606" i="5"/>
  <c r="C610" i="5"/>
  <c r="C614" i="5"/>
  <c r="C618" i="5"/>
  <c r="C622" i="5"/>
  <c r="C626" i="5"/>
  <c r="C630" i="5"/>
  <c r="C634" i="5"/>
  <c r="C638" i="5"/>
  <c r="C642" i="5"/>
  <c r="C646" i="5"/>
  <c r="C650" i="5"/>
  <c r="C654" i="5"/>
  <c r="C658" i="5"/>
  <c r="C662" i="5"/>
  <c r="C666" i="5"/>
  <c r="C670" i="5"/>
  <c r="C674" i="5"/>
  <c r="C678" i="5"/>
  <c r="C682" i="5"/>
  <c r="C686" i="5"/>
  <c r="C690" i="5"/>
  <c r="C694" i="5"/>
  <c r="C698" i="5"/>
  <c r="C702" i="5"/>
  <c r="C706" i="5"/>
  <c r="C710" i="5"/>
  <c r="C714" i="5"/>
  <c r="C718" i="5"/>
  <c r="C722" i="5"/>
  <c r="C726" i="5"/>
  <c r="C730" i="5"/>
  <c r="C734" i="5"/>
  <c r="C738" i="5"/>
  <c r="C742" i="5"/>
  <c r="C746" i="5"/>
  <c r="C750" i="5"/>
  <c r="C754" i="5"/>
  <c r="C758" i="5"/>
  <c r="C762" i="5"/>
  <c r="C766" i="5"/>
  <c r="C770" i="5"/>
  <c r="C774" i="5"/>
  <c r="C778" i="5"/>
  <c r="C782" i="5"/>
  <c r="C786" i="5"/>
  <c r="C790" i="5"/>
  <c r="C794" i="5"/>
  <c r="C798" i="5"/>
  <c r="C802" i="5"/>
  <c r="C806" i="5"/>
  <c r="C810" i="5"/>
  <c r="C814" i="5"/>
  <c r="C818" i="5"/>
  <c r="C822" i="5"/>
  <c r="C826" i="5"/>
  <c r="C830" i="5"/>
  <c r="C834" i="5"/>
  <c r="C838" i="5"/>
  <c r="C842" i="5"/>
  <c r="C846" i="5"/>
  <c r="C850" i="5"/>
  <c r="C854" i="5"/>
  <c r="C858" i="5"/>
  <c r="C862" i="5"/>
  <c r="C866" i="5"/>
  <c r="C870" i="5"/>
  <c r="C874" i="5"/>
  <c r="C878" i="5"/>
  <c r="C882" i="5"/>
  <c r="C886" i="5"/>
  <c r="C890" i="5"/>
  <c r="C894" i="5"/>
  <c r="C898" i="5"/>
  <c r="C902" i="5"/>
  <c r="C906" i="5"/>
  <c r="C910" i="5"/>
  <c r="C914" i="5"/>
  <c r="C918" i="5"/>
  <c r="C922" i="5"/>
  <c r="C926" i="5"/>
  <c r="C930" i="5"/>
  <c r="C934" i="5"/>
  <c r="C938" i="5"/>
  <c r="C942" i="5"/>
  <c r="C946" i="5"/>
  <c r="C950" i="5"/>
  <c r="C954" i="5"/>
  <c r="C958" i="5"/>
  <c r="C962" i="5"/>
  <c r="C966" i="5"/>
  <c r="C970" i="5"/>
  <c r="C974" i="5"/>
  <c r="C978" i="5"/>
  <c r="C982" i="5"/>
  <c r="C986" i="5"/>
  <c r="C990" i="5"/>
  <c r="C994" i="5"/>
  <c r="C998" i="5"/>
  <c r="C1002" i="5"/>
  <c r="C1006" i="5"/>
  <c r="C1010" i="5"/>
  <c r="C1014" i="5"/>
  <c r="C1018" i="5"/>
  <c r="C1022" i="5"/>
  <c r="C1026" i="5"/>
  <c r="C1030" i="5"/>
  <c r="C1034" i="5"/>
  <c r="C1038" i="5"/>
  <c r="C1042" i="5"/>
  <c r="C1046" i="5"/>
  <c r="C1050" i="5"/>
  <c r="C1054" i="5"/>
  <c r="C1058" i="5"/>
  <c r="C1062" i="5"/>
  <c r="C1066" i="5"/>
  <c r="C1070" i="5"/>
  <c r="C1074" i="5"/>
  <c r="C1078" i="5"/>
  <c r="C1082" i="5"/>
  <c r="C1086" i="5"/>
  <c r="C1090" i="5"/>
  <c r="C1094" i="5"/>
  <c r="C1098" i="5"/>
  <c r="C1102" i="5"/>
  <c r="C1106" i="5"/>
  <c r="C1110" i="5"/>
  <c r="C1114" i="5"/>
  <c r="C1118" i="5"/>
  <c r="C1122" i="5"/>
  <c r="C1126" i="5"/>
  <c r="C1130" i="5"/>
  <c r="C1134" i="5"/>
  <c r="C1138" i="5"/>
  <c r="C1142" i="5"/>
  <c r="C1146" i="5"/>
  <c r="C1150" i="5"/>
  <c r="C1154" i="5"/>
  <c r="C1158" i="5"/>
  <c r="C1162" i="5"/>
  <c r="C1166" i="5"/>
  <c r="C1170" i="5"/>
  <c r="C1174" i="5"/>
  <c r="C1178" i="5"/>
  <c r="C1182" i="5"/>
  <c r="C1186" i="5"/>
  <c r="C1190" i="5"/>
  <c r="C1194" i="5"/>
  <c r="C1198" i="5"/>
  <c r="C1202" i="5"/>
  <c r="C1206" i="5"/>
  <c r="C1210" i="5"/>
  <c r="C1214" i="5"/>
  <c r="C1218" i="5"/>
  <c r="C1222" i="5"/>
  <c r="C1226" i="5"/>
  <c r="C1230" i="5"/>
  <c r="C1234" i="5"/>
  <c r="C1238" i="5"/>
  <c r="C1242" i="5"/>
  <c r="C1246" i="5"/>
  <c r="C1250" i="5"/>
  <c r="C1254" i="5"/>
  <c r="C1258" i="5"/>
  <c r="C1262" i="5"/>
  <c r="C1266" i="5"/>
  <c r="C1270" i="5"/>
  <c r="C1274" i="5"/>
  <c r="C1278" i="5"/>
  <c r="C1282" i="5"/>
  <c r="C1286" i="5"/>
  <c r="C1290" i="5"/>
  <c r="C1294" i="5"/>
  <c r="C1298" i="5"/>
  <c r="C1302" i="5"/>
  <c r="C1306" i="5"/>
  <c r="C1310" i="5"/>
  <c r="C1314" i="5"/>
  <c r="C1318" i="5"/>
  <c r="C1322" i="5"/>
  <c r="C1326" i="5"/>
  <c r="C1330" i="5"/>
  <c r="C1334" i="5"/>
  <c r="C1338" i="5"/>
  <c r="C1342" i="5"/>
  <c r="C1346" i="5"/>
  <c r="C1350" i="5"/>
  <c r="C1354" i="5"/>
  <c r="C1358" i="5"/>
  <c r="C1362" i="5"/>
  <c r="C1366" i="5"/>
  <c r="C1370" i="5"/>
  <c r="C1374" i="5"/>
  <c r="C1378" i="5"/>
  <c r="C1382" i="5"/>
  <c r="C1386" i="5"/>
  <c r="C1390" i="5"/>
  <c r="C1394" i="5"/>
  <c r="C1398" i="5"/>
  <c r="C1402" i="5"/>
  <c r="C1406" i="5"/>
  <c r="C1410" i="5"/>
  <c r="C1414" i="5"/>
  <c r="C1418" i="5"/>
  <c r="C1422" i="5"/>
  <c r="C1426" i="5"/>
  <c r="C1430" i="5"/>
  <c r="C1434" i="5"/>
  <c r="C1438" i="5"/>
  <c r="C1442" i="5"/>
  <c r="C1446" i="5"/>
  <c r="C1450" i="5"/>
  <c r="C1454" i="5"/>
  <c r="C1458" i="5"/>
  <c r="C1462" i="5"/>
  <c r="C1466" i="5"/>
  <c r="C1470" i="5"/>
  <c r="C1474" i="5"/>
  <c r="C1478" i="5"/>
  <c r="C1482" i="5"/>
  <c r="C1486" i="5"/>
  <c r="C1490" i="5"/>
  <c r="C1494" i="5"/>
  <c r="C1498" i="5"/>
  <c r="C1502" i="5"/>
  <c r="C1506" i="5"/>
  <c r="C1510" i="5"/>
  <c r="C1514" i="5"/>
  <c r="C1518" i="5"/>
  <c r="C1522" i="5"/>
  <c r="C1526" i="5"/>
  <c r="C1530" i="5"/>
  <c r="C1534" i="5"/>
  <c r="C1538" i="5"/>
  <c r="C1542" i="5"/>
  <c r="C1546" i="5"/>
  <c r="C1550" i="5"/>
  <c r="C1554" i="5"/>
  <c r="C1558" i="5"/>
  <c r="C1562" i="5"/>
  <c r="C1566" i="5"/>
  <c r="C1570" i="5"/>
  <c r="C1574" i="5"/>
  <c r="C1578" i="5"/>
  <c r="C1582" i="5"/>
  <c r="C1586" i="5"/>
  <c r="C1590" i="5"/>
  <c r="C1594" i="5"/>
  <c r="C1598" i="5"/>
  <c r="C1602" i="5"/>
  <c r="C1606" i="5"/>
  <c r="C1610" i="5"/>
  <c r="C1614" i="5"/>
  <c r="C1618" i="5"/>
  <c r="C1622" i="5"/>
  <c r="C1626" i="5"/>
  <c r="C1630" i="5"/>
  <c r="C1634" i="5"/>
  <c r="C1638" i="5"/>
  <c r="C1642" i="5"/>
  <c r="C1646" i="5"/>
  <c r="C1650" i="5"/>
  <c r="C1654" i="5"/>
  <c r="C1658" i="5"/>
  <c r="C1662" i="5"/>
  <c r="C1666" i="5"/>
  <c r="C1670" i="5"/>
  <c r="C1674" i="5"/>
  <c r="C1678" i="5"/>
  <c r="C1682" i="5"/>
  <c r="C1686" i="5"/>
  <c r="C1690" i="5"/>
  <c r="C1694" i="5"/>
  <c r="C1698" i="5"/>
  <c r="C1702" i="5"/>
  <c r="C1706" i="5"/>
  <c r="C1710" i="5"/>
  <c r="C1714" i="5"/>
  <c r="C1718" i="5"/>
  <c r="C1722" i="5"/>
  <c r="C1726" i="5"/>
  <c r="C1730" i="5"/>
  <c r="C1734" i="5"/>
  <c r="C1738" i="5"/>
  <c r="C1742" i="5"/>
  <c r="C1746" i="5"/>
  <c r="C1750" i="5"/>
  <c r="C1754" i="5"/>
  <c r="C1758" i="5"/>
  <c r="C1762" i="5"/>
  <c r="C1766" i="5"/>
  <c r="C1770" i="5"/>
  <c r="C1774" i="5"/>
  <c r="C1778" i="5"/>
  <c r="C1782" i="5"/>
  <c r="C1786" i="5"/>
  <c r="C1790" i="5"/>
  <c r="C1794" i="5"/>
  <c r="C1798" i="5"/>
  <c r="C1802" i="5"/>
  <c r="C1806" i="5"/>
  <c r="C1810" i="5"/>
  <c r="C1814" i="5"/>
  <c r="C1818" i="5"/>
  <c r="C1822" i="5"/>
  <c r="C1826" i="5"/>
  <c r="C1830" i="5"/>
  <c r="C1834" i="5"/>
  <c r="C1838" i="5"/>
  <c r="C1842" i="5"/>
  <c r="C1846" i="5"/>
  <c r="C1850" i="5"/>
  <c r="C1854" i="5"/>
  <c r="C1858" i="5"/>
  <c r="C1862" i="5"/>
  <c r="C1866" i="5"/>
  <c r="C1870" i="5"/>
  <c r="C1874" i="5"/>
  <c r="C1878" i="5"/>
  <c r="C1882" i="5"/>
  <c r="C1886" i="5"/>
  <c r="C1890" i="5"/>
  <c r="C1894" i="5"/>
  <c r="C1898" i="5"/>
  <c r="C1902" i="5"/>
  <c r="C1906" i="5"/>
  <c r="C1910" i="5"/>
  <c r="C1914" i="5"/>
  <c r="C1918" i="5"/>
  <c r="C1922" i="5"/>
  <c r="C1926" i="5"/>
  <c r="C1930" i="5"/>
  <c r="C1934" i="5"/>
  <c r="C1938" i="5"/>
  <c r="C1942" i="5"/>
  <c r="C1946" i="5"/>
  <c r="C1950" i="5"/>
  <c r="C1954" i="5"/>
  <c r="C1958" i="5"/>
  <c r="C1962" i="5"/>
  <c r="C1966" i="5"/>
  <c r="C1970" i="5"/>
  <c r="C1974" i="5"/>
  <c r="C1978" i="5"/>
  <c r="C1982" i="5"/>
  <c r="C1986" i="5"/>
  <c r="C1990" i="5"/>
  <c r="C1994" i="5"/>
  <c r="C1998" i="5"/>
  <c r="C11" i="5"/>
  <c r="C15" i="5"/>
  <c r="C19" i="5"/>
  <c r="C23" i="5"/>
  <c r="C27" i="5"/>
  <c r="C31" i="5"/>
  <c r="C35" i="5"/>
  <c r="C39" i="5"/>
  <c r="C43" i="5"/>
  <c r="C47" i="5"/>
  <c r="C51" i="5"/>
  <c r="C55" i="5"/>
  <c r="C59" i="5"/>
  <c r="C63" i="5"/>
  <c r="C67" i="5"/>
  <c r="C71" i="5"/>
  <c r="C75" i="5"/>
  <c r="C83" i="5"/>
  <c r="C87" i="5"/>
  <c r="C91" i="5"/>
  <c r="C95" i="5"/>
  <c r="C99" i="5"/>
  <c r="C103" i="5"/>
  <c r="C107" i="5"/>
  <c r="C111" i="5"/>
  <c r="C115" i="5"/>
  <c r="C119" i="5"/>
  <c r="C123" i="5"/>
  <c r="C127" i="5"/>
  <c r="C131" i="5"/>
  <c r="C135" i="5"/>
  <c r="C139" i="5"/>
  <c r="C143" i="5"/>
  <c r="C147" i="5"/>
  <c r="C151" i="5"/>
  <c r="C155" i="5"/>
  <c r="C159" i="5"/>
  <c r="C163" i="5"/>
  <c r="C167" i="5"/>
  <c r="C171" i="5"/>
  <c r="C175" i="5"/>
  <c r="C179" i="5"/>
  <c r="C183" i="5"/>
  <c r="C187" i="5"/>
  <c r="C191" i="5"/>
  <c r="C195" i="5"/>
  <c r="C199" i="5"/>
  <c r="C203" i="5"/>
  <c r="C207" i="5"/>
  <c r="C211" i="5"/>
  <c r="C215" i="5"/>
  <c r="C219" i="5"/>
  <c r="C223" i="5"/>
  <c r="C227" i="5"/>
  <c r="C231" i="5"/>
  <c r="C235" i="5"/>
  <c r="C239" i="5"/>
  <c r="C243" i="5"/>
  <c r="C247" i="5"/>
  <c r="C251" i="5"/>
  <c r="C255" i="5"/>
  <c r="C259" i="5"/>
  <c r="C263" i="5"/>
  <c r="C267" i="5"/>
  <c r="C271" i="5"/>
  <c r="C275" i="5"/>
  <c r="C279" i="5"/>
  <c r="C283" i="5"/>
  <c r="C287" i="5"/>
  <c r="C291" i="5"/>
  <c r="C295" i="5"/>
  <c r="C299" i="5"/>
  <c r="C303" i="5"/>
  <c r="C307" i="5"/>
  <c r="C311" i="5"/>
  <c r="C315" i="5"/>
  <c r="C319" i="5"/>
  <c r="C323" i="5"/>
  <c r="C327" i="5"/>
  <c r="C331" i="5"/>
  <c r="C335" i="5"/>
  <c r="C339" i="5"/>
  <c r="C343" i="5"/>
  <c r="C347" i="5"/>
  <c r="C351" i="5"/>
  <c r="C355" i="5"/>
  <c r="C359" i="5"/>
  <c r="C363" i="5"/>
  <c r="C367" i="5"/>
  <c r="C371" i="5"/>
  <c r="C375" i="5"/>
  <c r="C379" i="5"/>
  <c r="C383" i="5"/>
  <c r="C387" i="5"/>
  <c r="C391" i="5"/>
  <c r="C395" i="5"/>
  <c r="C399" i="5"/>
  <c r="C403" i="5"/>
  <c r="C407" i="5"/>
  <c r="C411" i="5"/>
  <c r="C415" i="5"/>
  <c r="C419" i="5"/>
  <c r="C423" i="5"/>
  <c r="C427" i="5"/>
  <c r="C431" i="5"/>
  <c r="C435" i="5"/>
  <c r="C439" i="5"/>
  <c r="C443" i="5"/>
  <c r="C447" i="5"/>
  <c r="C451" i="5"/>
  <c r="C455" i="5"/>
  <c r="C459" i="5"/>
  <c r="C463" i="5"/>
  <c r="C467" i="5"/>
  <c r="C471" i="5"/>
  <c r="C475" i="5"/>
  <c r="C479" i="5"/>
  <c r="C483" i="5"/>
  <c r="C487" i="5"/>
  <c r="C491" i="5"/>
  <c r="C495" i="5"/>
  <c r="C499" i="5"/>
  <c r="C503" i="5"/>
  <c r="C507" i="5"/>
  <c r="C511" i="5"/>
  <c r="C515" i="5"/>
  <c r="C519" i="5"/>
  <c r="C523" i="5"/>
  <c r="C527" i="5"/>
  <c r="C531" i="5"/>
  <c r="C535" i="5"/>
  <c r="C539" i="5"/>
  <c r="C543" i="5"/>
  <c r="C547" i="5"/>
  <c r="C551" i="5"/>
  <c r="C555" i="5"/>
  <c r="C559" i="5"/>
  <c r="C563" i="5"/>
  <c r="C567" i="5"/>
  <c r="C571" i="5"/>
  <c r="C575" i="5"/>
  <c r="C579" i="5"/>
  <c r="C583" i="5"/>
  <c r="C587" i="5"/>
  <c r="C591" i="5"/>
  <c r="C595" i="5"/>
  <c r="C599" i="5"/>
  <c r="C603" i="5"/>
  <c r="C607" i="5"/>
  <c r="C611" i="5"/>
  <c r="C615" i="5"/>
  <c r="C619" i="5"/>
  <c r="C623" i="5"/>
  <c r="C627" i="5"/>
  <c r="C631" i="5"/>
  <c r="C635" i="5"/>
  <c r="C639" i="5"/>
  <c r="C643" i="5"/>
  <c r="C647" i="5"/>
  <c r="C651" i="5"/>
  <c r="C655" i="5"/>
  <c r="C659" i="5"/>
  <c r="C663" i="5"/>
  <c r="C667" i="5"/>
  <c r="C671" i="5"/>
  <c r="C675" i="5"/>
  <c r="C679" i="5"/>
  <c r="C683" i="5"/>
  <c r="C687" i="5"/>
  <c r="C691" i="5"/>
  <c r="C695" i="5"/>
  <c r="C699" i="5"/>
  <c r="C703" i="5"/>
  <c r="C707" i="5"/>
  <c r="C711" i="5"/>
  <c r="C715" i="5"/>
  <c r="C719" i="5"/>
  <c r="C723" i="5"/>
  <c r="C727" i="5"/>
  <c r="C731" i="5"/>
  <c r="C735" i="5"/>
  <c r="C739" i="5"/>
  <c r="C743" i="5"/>
  <c r="C747" i="5"/>
  <c r="C751" i="5"/>
  <c r="C755" i="5"/>
  <c r="C759" i="5"/>
  <c r="C763" i="5"/>
  <c r="C767" i="5"/>
  <c r="C771" i="5"/>
  <c r="C775" i="5"/>
  <c r="C779" i="5"/>
  <c r="C783" i="5"/>
  <c r="C787" i="5"/>
  <c r="C791" i="5"/>
  <c r="C795" i="5"/>
  <c r="C799" i="5"/>
  <c r="C803" i="5"/>
  <c r="C807" i="5"/>
  <c r="C811" i="5"/>
  <c r="C815" i="5"/>
  <c r="C819" i="5"/>
  <c r="C823" i="5"/>
  <c r="C827" i="5"/>
  <c r="C831" i="5"/>
  <c r="C835" i="5"/>
  <c r="C839" i="5"/>
  <c r="C843" i="5"/>
  <c r="C847" i="5"/>
  <c r="C851" i="5"/>
  <c r="C855" i="5"/>
  <c r="C859" i="5"/>
  <c r="C863" i="5"/>
  <c r="C867" i="5"/>
  <c r="C871" i="5"/>
  <c r="C875" i="5"/>
  <c r="C879" i="5"/>
  <c r="C883" i="5"/>
  <c r="C887" i="5"/>
  <c r="C891" i="5"/>
  <c r="C895" i="5"/>
  <c r="C899" i="5"/>
  <c r="C903" i="5"/>
  <c r="C907" i="5"/>
  <c r="C911" i="5"/>
  <c r="C915" i="5"/>
  <c r="C919" i="5"/>
  <c r="C923" i="5"/>
  <c r="C927" i="5"/>
  <c r="C931" i="5"/>
  <c r="C935" i="5"/>
  <c r="C939" i="5"/>
  <c r="C943" i="5"/>
  <c r="C947" i="5"/>
  <c r="C951" i="5"/>
  <c r="C955" i="5"/>
  <c r="C959" i="5"/>
  <c r="C963" i="5"/>
  <c r="C967" i="5"/>
  <c r="C971" i="5"/>
  <c r="C975" i="5"/>
  <c r="C979" i="5"/>
  <c r="C983" i="5"/>
  <c r="C987" i="5"/>
  <c r="C991" i="5"/>
  <c r="C995" i="5"/>
  <c r="C999" i="5"/>
  <c r="C1003" i="5"/>
  <c r="C1007" i="5"/>
  <c r="C1011" i="5"/>
  <c r="C1015" i="5"/>
  <c r="C1019" i="5"/>
  <c r="C1023" i="5"/>
  <c r="C1027" i="5"/>
  <c r="C1031" i="5"/>
  <c r="C1035" i="5"/>
  <c r="C1039" i="5"/>
  <c r="C1043" i="5"/>
  <c r="C1047" i="5"/>
  <c r="C1051" i="5"/>
  <c r="C1055" i="5"/>
  <c r="C1059" i="5"/>
  <c r="C1063" i="5"/>
  <c r="C1067" i="5"/>
  <c r="C1071" i="5"/>
  <c r="C1075" i="5"/>
  <c r="C1079" i="5"/>
  <c r="C1083" i="5"/>
  <c r="C1087" i="5"/>
  <c r="C1091" i="5"/>
  <c r="C1095" i="5"/>
  <c r="C1099" i="5"/>
  <c r="C1103" i="5"/>
  <c r="C1107" i="5"/>
  <c r="C1111" i="5"/>
  <c r="C1115" i="5"/>
  <c r="C1119" i="5"/>
  <c r="C1123" i="5"/>
  <c r="C1127" i="5"/>
  <c r="C1131" i="5"/>
  <c r="C1135" i="5"/>
  <c r="C1139" i="5"/>
  <c r="C1143" i="5"/>
  <c r="C1147" i="5"/>
  <c r="C1151" i="5"/>
  <c r="C1155" i="5"/>
  <c r="C1159" i="5"/>
  <c r="C1163" i="5"/>
  <c r="C1167" i="5"/>
  <c r="C1171" i="5"/>
  <c r="C1175" i="5"/>
  <c r="C1179" i="5"/>
  <c r="C1183" i="5"/>
  <c r="C1187" i="5"/>
  <c r="C1191" i="5"/>
  <c r="C1195" i="5"/>
  <c r="C1199" i="5"/>
  <c r="C1203" i="5"/>
  <c r="C1207" i="5"/>
  <c r="C1211" i="5"/>
  <c r="C1215" i="5"/>
  <c r="C1219" i="5"/>
  <c r="C1223" i="5"/>
  <c r="C1227" i="5"/>
  <c r="C1231" i="5"/>
  <c r="C1235" i="5"/>
  <c r="C1239" i="5"/>
  <c r="C1243" i="5"/>
  <c r="C1247" i="5"/>
  <c r="C1251" i="5"/>
  <c r="C1255" i="5"/>
  <c r="C1259" i="5"/>
  <c r="C1263" i="5"/>
  <c r="C1267" i="5"/>
  <c r="C1271" i="5"/>
  <c r="C1275" i="5"/>
  <c r="C1279" i="5"/>
  <c r="C1283" i="5"/>
  <c r="C1287" i="5"/>
  <c r="C1291" i="5"/>
  <c r="C1295" i="5"/>
  <c r="C1299" i="5"/>
  <c r="C1303" i="5"/>
  <c r="C1307" i="5"/>
  <c r="C1311" i="5"/>
  <c r="C1315" i="5"/>
  <c r="C1319" i="5"/>
  <c r="C1323" i="5"/>
  <c r="C1327" i="5"/>
  <c r="C1331" i="5"/>
  <c r="C1335" i="5"/>
  <c r="C1339" i="5"/>
  <c r="C1343" i="5"/>
  <c r="C1347" i="5"/>
  <c r="C1351" i="5"/>
  <c r="C1355" i="5"/>
  <c r="C1359" i="5"/>
  <c r="C1363" i="5"/>
  <c r="C1367" i="5"/>
  <c r="C1371" i="5"/>
  <c r="C1375" i="5"/>
  <c r="C1379" i="5"/>
  <c r="C1383" i="5"/>
  <c r="C1387" i="5"/>
  <c r="C1391" i="5"/>
  <c r="C1395" i="5"/>
  <c r="C1399" i="5"/>
  <c r="C1403" i="5"/>
  <c r="C1407" i="5"/>
  <c r="C1411" i="5"/>
  <c r="C1415" i="5"/>
  <c r="C1419" i="5"/>
  <c r="C1423" i="5"/>
  <c r="C1427" i="5"/>
  <c r="C1431" i="5"/>
  <c r="C1435" i="5"/>
  <c r="C1439" i="5"/>
  <c r="C1443" i="5"/>
  <c r="C1447" i="5"/>
  <c r="C1451" i="5"/>
  <c r="C1455" i="5"/>
  <c r="C1459" i="5"/>
  <c r="C1463" i="5"/>
  <c r="C1467" i="5"/>
  <c r="C1471" i="5"/>
  <c r="C1475" i="5"/>
  <c r="C1479" i="5"/>
  <c r="C1483" i="5"/>
  <c r="C1487" i="5"/>
  <c r="C1491" i="5"/>
  <c r="C1495" i="5"/>
  <c r="C1499" i="5"/>
  <c r="C1503" i="5"/>
  <c r="C1507" i="5"/>
  <c r="C1511" i="5"/>
  <c r="C1515" i="5"/>
  <c r="C1519" i="5"/>
  <c r="C1523" i="5"/>
  <c r="C1527" i="5"/>
  <c r="C1531" i="5"/>
  <c r="C1535" i="5"/>
  <c r="C1539" i="5"/>
  <c r="C1543" i="5"/>
  <c r="C1547" i="5"/>
  <c r="C1551" i="5"/>
  <c r="C1555" i="5"/>
  <c r="C1559" i="5"/>
  <c r="C1563" i="5"/>
  <c r="C1567" i="5"/>
  <c r="C1571" i="5"/>
  <c r="C1575" i="5"/>
  <c r="C1579" i="5"/>
  <c r="C1583" i="5"/>
  <c r="C1587" i="5"/>
  <c r="C1591" i="5"/>
  <c r="C1595" i="5"/>
  <c r="C1599" i="5"/>
  <c r="C1603" i="5"/>
  <c r="C1607" i="5"/>
  <c r="C1611" i="5"/>
  <c r="C1615" i="5"/>
  <c r="C1619" i="5"/>
  <c r="C1623" i="5"/>
  <c r="C1627" i="5"/>
  <c r="C1631" i="5"/>
  <c r="C1635" i="5"/>
  <c r="C1639" i="5"/>
  <c r="C1643" i="5"/>
  <c r="C1647" i="5"/>
  <c r="C1651" i="5"/>
  <c r="C1655" i="5"/>
  <c r="C1659" i="5"/>
  <c r="C1663" i="5"/>
  <c r="C1667" i="5"/>
  <c r="C1671" i="5"/>
  <c r="C1675" i="5"/>
  <c r="C1679" i="5"/>
  <c r="C1683" i="5"/>
  <c r="C1687" i="5"/>
  <c r="C1691" i="5"/>
  <c r="C1695" i="5"/>
  <c r="C1699" i="5"/>
  <c r="C1703" i="5"/>
  <c r="C1707" i="5"/>
  <c r="C1711" i="5"/>
  <c r="C1715" i="5"/>
  <c r="C1719" i="5"/>
  <c r="C1723" i="5"/>
  <c r="C1727" i="5"/>
  <c r="C1731" i="5"/>
  <c r="C1735" i="5"/>
  <c r="C1739" i="5"/>
  <c r="C1743" i="5"/>
  <c r="C1747" i="5"/>
  <c r="C1751" i="5"/>
  <c r="C1755" i="5"/>
  <c r="C1759" i="5"/>
  <c r="C1763" i="5"/>
  <c r="C1767" i="5"/>
  <c r="C1771" i="5"/>
  <c r="C1775" i="5"/>
  <c r="C1779" i="5"/>
  <c r="C1783" i="5"/>
  <c r="C1787" i="5"/>
  <c r="C1791" i="5"/>
  <c r="C1795" i="5"/>
  <c r="C1799" i="5"/>
  <c r="C1803" i="5"/>
  <c r="C1807" i="5"/>
  <c r="C1811" i="5"/>
  <c r="C1815" i="5"/>
  <c r="C1819" i="5"/>
  <c r="C1823" i="5"/>
  <c r="C1827" i="5"/>
  <c r="C1831" i="5"/>
  <c r="C1835" i="5"/>
  <c r="C1839" i="5"/>
  <c r="C1843" i="5"/>
  <c r="C1847" i="5"/>
  <c r="C1851" i="5"/>
  <c r="C1855" i="5"/>
  <c r="C1859" i="5"/>
  <c r="C1863" i="5"/>
  <c r="C1867" i="5"/>
  <c r="C1871" i="5"/>
  <c r="C1875" i="5"/>
  <c r="C1879" i="5"/>
  <c r="C1883" i="5"/>
  <c r="C1887" i="5"/>
  <c r="C1891" i="5"/>
  <c r="C1895" i="5"/>
  <c r="C1899" i="5"/>
  <c r="C1903" i="5"/>
  <c r="C1907" i="5"/>
  <c r="C1911" i="5"/>
  <c r="C1915" i="5"/>
  <c r="C1919" i="5"/>
  <c r="C1923" i="5"/>
  <c r="C1927" i="5"/>
  <c r="C1931" i="5"/>
  <c r="C1935" i="5"/>
  <c r="C1939" i="5"/>
  <c r="C1943" i="5"/>
  <c r="C1947" i="5"/>
  <c r="C1951" i="5"/>
  <c r="C1955" i="5"/>
  <c r="C1959" i="5"/>
  <c r="C1963" i="5"/>
  <c r="C1967" i="5"/>
  <c r="C1971" i="5"/>
  <c r="C1975" i="5"/>
  <c r="C1979" i="5"/>
  <c r="C1983" i="5"/>
  <c r="C1987" i="5"/>
  <c r="C1991" i="5"/>
  <c r="C1995" i="5"/>
  <c r="C1999" i="5"/>
  <c r="C12" i="5"/>
  <c r="C16" i="5"/>
  <c r="C20" i="5"/>
  <c r="C24" i="5"/>
  <c r="C28" i="5"/>
  <c r="C32" i="5"/>
  <c r="C36" i="5"/>
  <c r="C40" i="5"/>
  <c r="C44" i="5"/>
  <c r="C48" i="5"/>
  <c r="C52" i="5"/>
  <c r="C56" i="5"/>
  <c r="C60" i="5"/>
  <c r="C64" i="5"/>
  <c r="C68" i="5"/>
  <c r="C72" i="5"/>
  <c r="C76" i="5"/>
  <c r="C80" i="5"/>
  <c r="C84" i="5"/>
  <c r="C88" i="5"/>
  <c r="C92" i="5"/>
  <c r="C96" i="5"/>
  <c r="C100" i="5"/>
  <c r="C104" i="5"/>
  <c r="C108" i="5"/>
  <c r="C112" i="5"/>
  <c r="C116" i="5"/>
  <c r="C120" i="5"/>
  <c r="C124" i="5"/>
  <c r="C128" i="5"/>
  <c r="C132" i="5"/>
  <c r="C136" i="5"/>
  <c r="C140" i="5"/>
  <c r="C144" i="5"/>
  <c r="C148" i="5"/>
  <c r="C152" i="5"/>
  <c r="C156" i="5"/>
  <c r="C160" i="5"/>
  <c r="C164" i="5"/>
  <c r="C168" i="5"/>
  <c r="C172" i="5"/>
  <c r="C176" i="5"/>
  <c r="C180" i="5"/>
  <c r="C184" i="5"/>
  <c r="C188" i="5"/>
  <c r="C192" i="5"/>
  <c r="C196" i="5"/>
  <c r="C200" i="5"/>
  <c r="C204" i="5"/>
  <c r="C208" i="5"/>
  <c r="C212" i="5"/>
  <c r="C216" i="5"/>
  <c r="C220" i="5"/>
  <c r="C224" i="5"/>
  <c r="C228" i="5"/>
  <c r="C232" i="5"/>
  <c r="C236" i="5"/>
  <c r="C240" i="5"/>
  <c r="C244" i="5"/>
  <c r="C248" i="5"/>
  <c r="C252" i="5"/>
  <c r="C256" i="5"/>
  <c r="C260" i="5"/>
  <c r="C264" i="5"/>
  <c r="C268" i="5"/>
  <c r="C272" i="5"/>
  <c r="C276" i="5"/>
  <c r="C280" i="5"/>
  <c r="C284" i="5"/>
  <c r="C288" i="5"/>
  <c r="C292" i="5"/>
  <c r="C296" i="5"/>
  <c r="C300" i="5"/>
  <c r="C304" i="5"/>
  <c r="C308" i="5"/>
  <c r="C312" i="5"/>
  <c r="C316" i="5"/>
  <c r="C320" i="5"/>
  <c r="C324" i="5"/>
  <c r="C328" i="5"/>
  <c r="C332" i="5"/>
  <c r="C336" i="5"/>
  <c r="C340" i="5"/>
  <c r="C344" i="5"/>
  <c r="C348" i="5"/>
  <c r="C352" i="5"/>
  <c r="C356" i="5"/>
  <c r="C360" i="5"/>
  <c r="C364" i="5"/>
  <c r="C368" i="5"/>
  <c r="C372" i="5"/>
  <c r="C376" i="5"/>
  <c r="C380" i="5"/>
  <c r="C384" i="5"/>
  <c r="C388" i="5"/>
  <c r="C392" i="5"/>
  <c r="C396" i="5"/>
  <c r="C400" i="5"/>
  <c r="C404" i="5"/>
  <c r="C408" i="5"/>
  <c r="C412" i="5"/>
  <c r="C416" i="5"/>
  <c r="C420" i="5"/>
  <c r="C424" i="5"/>
  <c r="C428" i="5"/>
  <c r="C432" i="5"/>
  <c r="C436" i="5"/>
  <c r="C440" i="5"/>
  <c r="C444" i="5"/>
  <c r="C448" i="5"/>
  <c r="C452" i="5"/>
  <c r="C456" i="5"/>
  <c r="C460" i="5"/>
  <c r="C464" i="5"/>
  <c r="C468" i="5"/>
  <c r="C472" i="5"/>
  <c r="C476" i="5"/>
  <c r="C480" i="5"/>
  <c r="C484" i="5"/>
  <c r="C488" i="5"/>
  <c r="C492" i="5"/>
  <c r="C496" i="5"/>
  <c r="C500" i="5"/>
  <c r="C504" i="5"/>
  <c r="C508" i="5"/>
  <c r="C512" i="5"/>
  <c r="C516" i="5"/>
  <c r="C520" i="5"/>
  <c r="C524" i="5"/>
  <c r="C528" i="5"/>
  <c r="C532" i="5"/>
  <c r="C536" i="5"/>
  <c r="C540" i="5"/>
  <c r="C544" i="5"/>
  <c r="C548" i="5"/>
  <c r="C552" i="5"/>
  <c r="C556" i="5"/>
  <c r="C560" i="5"/>
  <c r="C564" i="5"/>
  <c r="C568" i="5"/>
  <c r="C572" i="5"/>
  <c r="C576" i="5"/>
  <c r="C580" i="5"/>
  <c r="C584" i="5"/>
  <c r="C588" i="5"/>
  <c r="C592" i="5"/>
  <c r="C596" i="5"/>
  <c r="C600" i="5"/>
  <c r="C604" i="5"/>
  <c r="C608" i="5"/>
  <c r="C612" i="5"/>
  <c r="C616" i="5"/>
  <c r="C620" i="5"/>
  <c r="C624" i="5"/>
  <c r="C628" i="5"/>
  <c r="C632" i="5"/>
  <c r="C636" i="5"/>
  <c r="C640" i="5"/>
  <c r="C644" i="5"/>
  <c r="C648" i="5"/>
  <c r="C652" i="5"/>
  <c r="C656" i="5"/>
  <c r="C660" i="5"/>
  <c r="C664" i="5"/>
  <c r="C668" i="5"/>
  <c r="C672" i="5"/>
  <c r="C676" i="5"/>
  <c r="C680" i="5"/>
  <c r="C684" i="5"/>
  <c r="C688" i="5"/>
  <c r="C692" i="5"/>
  <c r="C696" i="5"/>
  <c r="C700" i="5"/>
  <c r="C704" i="5"/>
  <c r="C708" i="5"/>
  <c r="C712" i="5"/>
  <c r="C716" i="5"/>
  <c r="C720" i="5"/>
  <c r="C724" i="5"/>
  <c r="C728" i="5"/>
  <c r="C732" i="5"/>
  <c r="C736" i="5"/>
  <c r="C740" i="5"/>
  <c r="C744" i="5"/>
  <c r="C748" i="5"/>
  <c r="C752" i="5"/>
  <c r="C756" i="5"/>
  <c r="C760" i="5"/>
  <c r="C764" i="5"/>
  <c r="C768" i="5"/>
  <c r="C772" i="5"/>
  <c r="C776" i="5"/>
  <c r="C780" i="5"/>
  <c r="C784" i="5"/>
  <c r="C788" i="5"/>
  <c r="C792" i="5"/>
  <c r="C796" i="5"/>
  <c r="C800" i="5"/>
  <c r="C804" i="5"/>
  <c r="C808" i="5"/>
  <c r="C812" i="5"/>
  <c r="C816" i="5"/>
  <c r="C820" i="5"/>
  <c r="C824" i="5"/>
  <c r="C828" i="5"/>
  <c r="C832" i="5"/>
  <c r="C836" i="5"/>
  <c r="C840" i="5"/>
  <c r="C844" i="5"/>
  <c r="C848" i="5"/>
  <c r="C852" i="5"/>
  <c r="C856" i="5"/>
  <c r="C860" i="5"/>
  <c r="C864" i="5"/>
  <c r="C868" i="5"/>
  <c r="C872" i="5"/>
  <c r="C876" i="5"/>
  <c r="C880" i="5"/>
  <c r="C884" i="5"/>
  <c r="C888" i="5"/>
  <c r="C892" i="5"/>
  <c r="C896" i="5"/>
  <c r="C900" i="5"/>
  <c r="C904" i="5"/>
  <c r="C908" i="5"/>
  <c r="C912" i="5"/>
  <c r="C916" i="5"/>
  <c r="C920" i="5"/>
  <c r="C924" i="5"/>
  <c r="C928" i="5"/>
  <c r="C932" i="5"/>
  <c r="C936" i="5"/>
  <c r="C940" i="5"/>
  <c r="C944" i="5"/>
  <c r="C948" i="5"/>
  <c r="C952" i="5"/>
  <c r="C956" i="5"/>
  <c r="C960" i="5"/>
  <c r="C964" i="5"/>
  <c r="C968" i="5"/>
  <c r="C972" i="5"/>
  <c r="C976" i="5"/>
  <c r="C980" i="5"/>
  <c r="C984" i="5"/>
  <c r="C988" i="5"/>
  <c r="C992" i="5"/>
  <c r="C996" i="5"/>
  <c r="C1000" i="5"/>
  <c r="C1004" i="5"/>
  <c r="C1008" i="5"/>
  <c r="C1012" i="5"/>
  <c r="C1016" i="5"/>
  <c r="C1020" i="5"/>
  <c r="C1024" i="5"/>
  <c r="C1028" i="5"/>
  <c r="C1032" i="5"/>
  <c r="C1036" i="5"/>
  <c r="C1040" i="5"/>
  <c r="C1044" i="5"/>
  <c r="C1048" i="5"/>
  <c r="C1052" i="5"/>
  <c r="C1056" i="5"/>
  <c r="C1060" i="5"/>
  <c r="C1064" i="5"/>
  <c r="C1068" i="5"/>
  <c r="C1072" i="5"/>
  <c r="C1076" i="5"/>
  <c r="C1080" i="5"/>
  <c r="C1084" i="5"/>
  <c r="C1088" i="5"/>
  <c r="C1092" i="5"/>
  <c r="C1096" i="5"/>
  <c r="C1100" i="5"/>
  <c r="C1104" i="5"/>
  <c r="C1108" i="5"/>
  <c r="C1112" i="5"/>
  <c r="C1116" i="5"/>
  <c r="C1120" i="5"/>
  <c r="C1124" i="5"/>
  <c r="C1128" i="5"/>
  <c r="C1132" i="5"/>
  <c r="C1136" i="5"/>
  <c r="C1140" i="5"/>
  <c r="C1144" i="5"/>
  <c r="C1148" i="5"/>
  <c r="C1152" i="5"/>
  <c r="C1156" i="5"/>
  <c r="C1160" i="5"/>
  <c r="C1164" i="5"/>
  <c r="C1168" i="5"/>
  <c r="C1172" i="5"/>
  <c r="C1176" i="5"/>
  <c r="C1180" i="5"/>
  <c r="C1184" i="5"/>
  <c r="C1188" i="5"/>
  <c r="C1192" i="5"/>
  <c r="C1196" i="5"/>
  <c r="C1200" i="5"/>
  <c r="C1204" i="5"/>
  <c r="C1208" i="5"/>
  <c r="C1212" i="5"/>
  <c r="C1216" i="5"/>
  <c r="C1220" i="5"/>
  <c r="C1224" i="5"/>
  <c r="C1228" i="5"/>
  <c r="C1232" i="5"/>
  <c r="C1236" i="5"/>
  <c r="C1240" i="5"/>
  <c r="C1244" i="5"/>
  <c r="C1248" i="5"/>
  <c r="C1252" i="5"/>
  <c r="C1256" i="5"/>
  <c r="C1260" i="5"/>
  <c r="C1264" i="5"/>
  <c r="C1268" i="5"/>
  <c r="C1272" i="5"/>
  <c r="C1276" i="5"/>
  <c r="C1280" i="5"/>
  <c r="C1284" i="5"/>
  <c r="C1288" i="5"/>
  <c r="C1292" i="5"/>
  <c r="C1296" i="5"/>
  <c r="C1300" i="5"/>
  <c r="C1304" i="5"/>
  <c r="C1308" i="5"/>
  <c r="C1312" i="5"/>
  <c r="C1316" i="5"/>
  <c r="C1320" i="5"/>
  <c r="C1324" i="5"/>
  <c r="C1328" i="5"/>
  <c r="C1332" i="5"/>
  <c r="C1336" i="5"/>
  <c r="C1340" i="5"/>
  <c r="C1344" i="5"/>
  <c r="C1348" i="5"/>
  <c r="C1352" i="5"/>
  <c r="C1356" i="5"/>
  <c r="C1360" i="5"/>
  <c r="C1364" i="5"/>
  <c r="C1368" i="5"/>
  <c r="C1372" i="5"/>
  <c r="C1376" i="5"/>
  <c r="C1380" i="5"/>
  <c r="C1384" i="5"/>
  <c r="C1388" i="5"/>
  <c r="C1392" i="5"/>
  <c r="C1396" i="5"/>
  <c r="C1400" i="5"/>
  <c r="C1404" i="5"/>
  <c r="C1408" i="5"/>
  <c r="C1412" i="5"/>
  <c r="C1416" i="5"/>
  <c r="C1420" i="5"/>
  <c r="C1424" i="5"/>
  <c r="C1428" i="5"/>
  <c r="C1432" i="5"/>
  <c r="C1436" i="5"/>
  <c r="C1440" i="5"/>
  <c r="C1444" i="5"/>
  <c r="C1448" i="5"/>
  <c r="C1452" i="5"/>
  <c r="C1456" i="5"/>
  <c r="C1460" i="5"/>
  <c r="C1464" i="5"/>
  <c r="C1468" i="5"/>
  <c r="C1472" i="5"/>
  <c r="C1476" i="5"/>
  <c r="C1480" i="5"/>
  <c r="C1484" i="5"/>
  <c r="C1488" i="5"/>
  <c r="C1492" i="5"/>
  <c r="C1496" i="5"/>
  <c r="C1500" i="5"/>
  <c r="C1504" i="5"/>
  <c r="C1508" i="5"/>
  <c r="C1512" i="5"/>
  <c r="C1516" i="5"/>
  <c r="C1520" i="5"/>
  <c r="C1524" i="5"/>
  <c r="C1528" i="5"/>
  <c r="C1532" i="5"/>
  <c r="C1536" i="5"/>
  <c r="C1540" i="5"/>
  <c r="C1544" i="5"/>
  <c r="C1548" i="5"/>
  <c r="C1552" i="5"/>
  <c r="C1556" i="5"/>
  <c r="C1560" i="5"/>
  <c r="C1564" i="5"/>
  <c r="C1568" i="5"/>
  <c r="C1572" i="5"/>
  <c r="C1576" i="5"/>
  <c r="C1580" i="5"/>
  <c r="C1584" i="5"/>
  <c r="C1588" i="5"/>
  <c r="C1592" i="5"/>
  <c r="C1596" i="5"/>
  <c r="C1600" i="5"/>
  <c r="C1604" i="5"/>
  <c r="C1608" i="5"/>
  <c r="C1612" i="5"/>
  <c r="C1616" i="5"/>
  <c r="C1620" i="5"/>
  <c r="C1624" i="5"/>
  <c r="C1628" i="5"/>
  <c r="C1632" i="5"/>
  <c r="C1636" i="5"/>
  <c r="C1640" i="5"/>
  <c r="C1644" i="5"/>
  <c r="C1648" i="5"/>
  <c r="C1652" i="5"/>
  <c r="C1656" i="5"/>
  <c r="C1660" i="5"/>
  <c r="C1664" i="5"/>
  <c r="C1668" i="5"/>
  <c r="C1672" i="5"/>
  <c r="C1676" i="5"/>
  <c r="C1680" i="5"/>
  <c r="C1684" i="5"/>
  <c r="C1688" i="5"/>
  <c r="C1692" i="5"/>
  <c r="C1696" i="5"/>
  <c r="C1700" i="5"/>
  <c r="C1704" i="5"/>
  <c r="C1708" i="5"/>
  <c r="C1712" i="5"/>
  <c r="C1716" i="5"/>
  <c r="C1720" i="5"/>
  <c r="C1724" i="5"/>
  <c r="C1728" i="5"/>
  <c r="C1732" i="5"/>
  <c r="C1736" i="5"/>
  <c r="C1740" i="5"/>
  <c r="C1744" i="5"/>
  <c r="C1748" i="5"/>
  <c r="C1752" i="5"/>
  <c r="C1756" i="5"/>
  <c r="C1760" i="5"/>
  <c r="C1764" i="5"/>
  <c r="C1768" i="5"/>
  <c r="C1772" i="5"/>
  <c r="C1776" i="5"/>
  <c r="C1780" i="5"/>
  <c r="C1784" i="5"/>
  <c r="C1788" i="5"/>
  <c r="C1792" i="5"/>
  <c r="C1796" i="5"/>
  <c r="C1800" i="5"/>
  <c r="C1804" i="5"/>
  <c r="C1808" i="5"/>
  <c r="C1812" i="5"/>
  <c r="C1816" i="5"/>
  <c r="C1820" i="5"/>
  <c r="C1824" i="5"/>
  <c r="C1828" i="5"/>
  <c r="C1832" i="5"/>
  <c r="C1836" i="5"/>
  <c r="C1840" i="5"/>
  <c r="C1844" i="5"/>
  <c r="C1848" i="5"/>
  <c r="C1852" i="5"/>
  <c r="C1856" i="5"/>
  <c r="C1860" i="5"/>
  <c r="C1864" i="5"/>
  <c r="C1868" i="5"/>
  <c r="C1872" i="5"/>
  <c r="C1876" i="5"/>
  <c r="C1880" i="5"/>
  <c r="C1884" i="5"/>
  <c r="C1888" i="5"/>
  <c r="C1892" i="5"/>
  <c r="C1896" i="5"/>
  <c r="C1900" i="5"/>
  <c r="C1904" i="5"/>
  <c r="C1908" i="5"/>
  <c r="C1912" i="5"/>
  <c r="C1916" i="5"/>
  <c r="C1920" i="5"/>
  <c r="C1924" i="5"/>
  <c r="C1928" i="5"/>
  <c r="C1932" i="5"/>
  <c r="C1936" i="5"/>
  <c r="C1940" i="5"/>
  <c r="C1944" i="5"/>
  <c r="C1948" i="5"/>
  <c r="C1952" i="5"/>
  <c r="C1956" i="5"/>
  <c r="C1960" i="5"/>
  <c r="C1964" i="5"/>
  <c r="C1968" i="5"/>
  <c r="C1972" i="5"/>
  <c r="C1976" i="5"/>
  <c r="C1980" i="5"/>
  <c r="C1984" i="5"/>
  <c r="C1988" i="5"/>
  <c r="C1992" i="5"/>
  <c r="C1996" i="5"/>
  <c r="C2000" i="5"/>
  <c r="C9" i="5"/>
  <c r="C13" i="5"/>
  <c r="C17" i="5"/>
  <c r="C21" i="5"/>
  <c r="C25" i="5"/>
  <c r="C29" i="5"/>
  <c r="C33" i="5"/>
  <c r="C37" i="5"/>
  <c r="C41" i="5"/>
  <c r="C45" i="5"/>
  <c r="C49" i="5"/>
  <c r="C53" i="5"/>
  <c r="C57" i="5"/>
  <c r="C61" i="5"/>
  <c r="C65" i="5"/>
  <c r="C69" i="5"/>
  <c r="C73" i="5"/>
  <c r="C77" i="5"/>
  <c r="C81" i="5"/>
  <c r="C85" i="5"/>
  <c r="C89" i="5"/>
  <c r="C93" i="5"/>
  <c r="C97" i="5"/>
  <c r="C101" i="5"/>
  <c r="C105" i="5"/>
  <c r="C109" i="5"/>
  <c r="C113" i="5"/>
  <c r="C117" i="5"/>
  <c r="C121" i="5"/>
  <c r="C125" i="5"/>
  <c r="C129" i="5"/>
  <c r="C133" i="5"/>
  <c r="C137" i="5"/>
  <c r="C141" i="5"/>
  <c r="C145" i="5"/>
  <c r="C149" i="5"/>
  <c r="C153" i="5"/>
  <c r="C157" i="5"/>
  <c r="C161" i="5"/>
  <c r="C165" i="5"/>
  <c r="C169" i="5"/>
  <c r="C173" i="5"/>
  <c r="C177" i="5"/>
  <c r="C181" i="5"/>
  <c r="C185" i="5"/>
  <c r="C189" i="5"/>
  <c r="C193" i="5"/>
  <c r="C197" i="5"/>
  <c r="C201" i="5"/>
  <c r="C205" i="5"/>
  <c r="C209" i="5"/>
  <c r="C213" i="5"/>
  <c r="C217" i="5"/>
  <c r="C221" i="5"/>
  <c r="C225" i="5"/>
  <c r="C229" i="5"/>
  <c r="C233" i="5"/>
  <c r="C237" i="5"/>
  <c r="C241" i="5"/>
  <c r="C245" i="5"/>
  <c r="C249" i="5"/>
  <c r="C253" i="5"/>
  <c r="C257" i="5"/>
  <c r="C261" i="5"/>
  <c r="C265" i="5"/>
  <c r="C269" i="5"/>
  <c r="C273" i="5"/>
  <c r="C277" i="5"/>
  <c r="C281" i="5"/>
  <c r="C285" i="5"/>
  <c r="C289" i="5"/>
  <c r="C293" i="5"/>
  <c r="C297" i="5"/>
  <c r="C301" i="5"/>
  <c r="C305" i="5"/>
  <c r="C309" i="5"/>
  <c r="C313" i="5"/>
  <c r="C317" i="5"/>
  <c r="C321" i="5"/>
  <c r="C325" i="5"/>
  <c r="C329" i="5"/>
  <c r="C333" i="5"/>
  <c r="C337" i="5"/>
  <c r="C341" i="5"/>
  <c r="C345" i="5"/>
  <c r="C349" i="5"/>
  <c r="C353" i="5"/>
  <c r="C357" i="5"/>
  <c r="C361" i="5"/>
  <c r="C365" i="5"/>
  <c r="C369" i="5"/>
  <c r="C373" i="5"/>
  <c r="C377" i="5"/>
  <c r="C381" i="5"/>
  <c r="C385" i="5"/>
  <c r="C389" i="5"/>
  <c r="C393" i="5"/>
  <c r="C397" i="5"/>
  <c r="C401" i="5"/>
  <c r="C405" i="5"/>
  <c r="C409" i="5"/>
  <c r="C413" i="5"/>
  <c r="C417" i="5"/>
  <c r="C421" i="5"/>
  <c r="C425" i="5"/>
  <c r="C429" i="5"/>
  <c r="C433" i="5"/>
  <c r="C437" i="5"/>
  <c r="C441" i="5"/>
  <c r="C445" i="5"/>
  <c r="C449" i="5"/>
  <c r="C453" i="5"/>
  <c r="C457" i="5"/>
  <c r="C461" i="5"/>
  <c r="C465" i="5"/>
  <c r="C469" i="5"/>
  <c r="C473" i="5"/>
  <c r="C477" i="5"/>
  <c r="C481" i="5"/>
  <c r="C485" i="5"/>
  <c r="C489" i="5"/>
  <c r="C493" i="5"/>
  <c r="C497" i="5"/>
  <c r="C501" i="5"/>
  <c r="C505" i="5"/>
  <c r="C509" i="5"/>
  <c r="C513" i="5"/>
  <c r="C517" i="5"/>
  <c r="C521" i="5"/>
  <c r="C525" i="5"/>
  <c r="C529" i="5"/>
  <c r="C533" i="5"/>
  <c r="C537" i="5"/>
  <c r="C541" i="5"/>
  <c r="C545" i="5"/>
  <c r="C549" i="5"/>
  <c r="C553" i="5"/>
  <c r="C557" i="5"/>
  <c r="C561" i="5"/>
  <c r="C565" i="5"/>
  <c r="C569" i="5"/>
  <c r="C573" i="5"/>
  <c r="C577" i="5"/>
  <c r="C581" i="5"/>
  <c r="C585" i="5"/>
  <c r="C589" i="5"/>
  <c r="C593" i="5"/>
  <c r="C597" i="5"/>
  <c r="C601" i="5"/>
  <c r="C605" i="5"/>
  <c r="C609" i="5"/>
  <c r="C613" i="5"/>
  <c r="C617" i="5"/>
  <c r="C621" i="5"/>
  <c r="C625" i="5"/>
  <c r="C629" i="5"/>
  <c r="C633" i="5"/>
  <c r="C637" i="5"/>
  <c r="C641" i="5"/>
  <c r="C645" i="5"/>
  <c r="C649" i="5"/>
  <c r="C653" i="5"/>
  <c r="C657" i="5"/>
  <c r="C661" i="5"/>
  <c r="C665" i="5"/>
  <c r="C669" i="5"/>
  <c r="C673" i="5"/>
  <c r="C677" i="5"/>
  <c r="C681" i="5"/>
  <c r="C685" i="5"/>
  <c r="C689" i="5"/>
  <c r="C693" i="5"/>
  <c r="C697" i="5"/>
  <c r="C701" i="5"/>
  <c r="C705" i="5"/>
  <c r="C709" i="5"/>
  <c r="C713" i="5"/>
  <c r="C717" i="5"/>
  <c r="C721" i="5"/>
  <c r="C725" i="5"/>
  <c r="C729" i="5"/>
  <c r="C733" i="5"/>
  <c r="C737" i="5"/>
  <c r="C741" i="5"/>
  <c r="C745" i="5"/>
  <c r="C749" i="5"/>
  <c r="C753" i="5"/>
  <c r="C757" i="5"/>
  <c r="C761" i="5"/>
  <c r="C765" i="5"/>
  <c r="C769" i="5"/>
  <c r="C773" i="5"/>
  <c r="C777" i="5"/>
  <c r="C781" i="5"/>
  <c r="C785" i="5"/>
  <c r="C789" i="5"/>
  <c r="C793" i="5"/>
  <c r="C797" i="5"/>
  <c r="C801" i="5"/>
  <c r="C805" i="5"/>
  <c r="C809" i="5"/>
  <c r="C813" i="5"/>
  <c r="C817" i="5"/>
  <c r="C821" i="5"/>
  <c r="C825" i="5"/>
  <c r="C829" i="5"/>
  <c r="C833" i="5"/>
  <c r="C837" i="5"/>
  <c r="C841" i="5"/>
  <c r="C845" i="5"/>
  <c r="C849" i="5"/>
  <c r="C853" i="5"/>
  <c r="C857" i="5"/>
  <c r="C861" i="5"/>
  <c r="C865" i="5"/>
  <c r="C869" i="5"/>
  <c r="C873" i="5"/>
  <c r="C877" i="5"/>
  <c r="C881" i="5"/>
  <c r="C885" i="5"/>
  <c r="C889" i="5"/>
  <c r="C893" i="5"/>
  <c r="C897" i="5"/>
  <c r="C901" i="5"/>
  <c r="C905" i="5"/>
  <c r="C909" i="5"/>
  <c r="C913" i="5"/>
  <c r="C917" i="5"/>
  <c r="C921" i="5"/>
  <c r="C925" i="5"/>
  <c r="C929" i="5"/>
  <c r="C933" i="5"/>
  <c r="C937" i="5"/>
  <c r="C941" i="5"/>
  <c r="C945" i="5"/>
  <c r="C949" i="5"/>
  <c r="C953" i="5"/>
  <c r="C957" i="5"/>
  <c r="C961" i="5"/>
  <c r="C965" i="5"/>
  <c r="C969" i="5"/>
  <c r="C973" i="5"/>
  <c r="C977" i="5"/>
  <c r="C981" i="5"/>
  <c r="C985" i="5"/>
  <c r="C989" i="5"/>
  <c r="C993" i="5"/>
  <c r="C997" i="5"/>
  <c r="C1001" i="5"/>
  <c r="C1005" i="5"/>
  <c r="C1009" i="5"/>
  <c r="C1013" i="5"/>
  <c r="C1017" i="5"/>
  <c r="C1021" i="5"/>
  <c r="C1025" i="5"/>
  <c r="C1029" i="5"/>
  <c r="C1033" i="5"/>
  <c r="C1037" i="5"/>
  <c r="C1041" i="5"/>
  <c r="C1045" i="5"/>
  <c r="C1049" i="5"/>
  <c r="C1053" i="5"/>
  <c r="C1057" i="5"/>
  <c r="C1061" i="5"/>
  <c r="C1065" i="5"/>
  <c r="C1069" i="5"/>
  <c r="C1073" i="5"/>
  <c r="C1077" i="5"/>
  <c r="C1081" i="5"/>
  <c r="C1085" i="5"/>
  <c r="C1089" i="5"/>
  <c r="C1093" i="5"/>
  <c r="C1097" i="5"/>
  <c r="C1101" i="5"/>
  <c r="C1105" i="5"/>
  <c r="C1109" i="5"/>
  <c r="C1113" i="5"/>
  <c r="C1117" i="5"/>
  <c r="C1121" i="5"/>
  <c r="C1125" i="5"/>
  <c r="C1129" i="5"/>
  <c r="C1133" i="5"/>
  <c r="C1137" i="5"/>
  <c r="C1141" i="5"/>
  <c r="C1145" i="5"/>
  <c r="C1149" i="5"/>
  <c r="C1153" i="5"/>
  <c r="C1157" i="5"/>
  <c r="C1161" i="5"/>
  <c r="C1165" i="5"/>
  <c r="C1169" i="5"/>
  <c r="C1173" i="5"/>
  <c r="C1177" i="5"/>
  <c r="C1181" i="5"/>
  <c r="C1185" i="5"/>
  <c r="C1189" i="5"/>
  <c r="C1193" i="5"/>
  <c r="C1197" i="5"/>
  <c r="C1201" i="5"/>
  <c r="C1205" i="5"/>
  <c r="C1209" i="5"/>
  <c r="C1213" i="5"/>
  <c r="C1217" i="5"/>
  <c r="C1221" i="5"/>
  <c r="C1225" i="5"/>
  <c r="C1229" i="5"/>
  <c r="C1233" i="5"/>
  <c r="C1237" i="5"/>
  <c r="C1241" i="5"/>
  <c r="C1245" i="5"/>
  <c r="C1249" i="5"/>
  <c r="C1253" i="5"/>
  <c r="C1257" i="5"/>
  <c r="C1261" i="5"/>
  <c r="C1265" i="5"/>
  <c r="C1269" i="5"/>
  <c r="C1273" i="5"/>
  <c r="C1277" i="5"/>
  <c r="C1281" i="5"/>
  <c r="C1285" i="5"/>
  <c r="C1289" i="5"/>
  <c r="C1293" i="5"/>
  <c r="C1297" i="5"/>
  <c r="C1301" i="5"/>
  <c r="C1305" i="5"/>
  <c r="C1309" i="5"/>
  <c r="C1313" i="5"/>
  <c r="C1317" i="5"/>
  <c r="C1321" i="5"/>
  <c r="C1325" i="5"/>
  <c r="C1329" i="5"/>
  <c r="C1333" i="5"/>
  <c r="C1337" i="5"/>
  <c r="C1341" i="5"/>
  <c r="C1345" i="5"/>
  <c r="C1349" i="5"/>
  <c r="C1353" i="5"/>
  <c r="C1357" i="5"/>
  <c r="C1361" i="5"/>
  <c r="C1365" i="5"/>
  <c r="C1369" i="5"/>
  <c r="C1373" i="5"/>
  <c r="C1377" i="5"/>
  <c r="C1381" i="5"/>
  <c r="C1385" i="5"/>
  <c r="C1389" i="5"/>
  <c r="C1393" i="5"/>
  <c r="C1397" i="5"/>
  <c r="C1401" i="5"/>
  <c r="C1405" i="5"/>
  <c r="C1409" i="5"/>
  <c r="C1413" i="5"/>
  <c r="C1417" i="5"/>
  <c r="C1421" i="5"/>
  <c r="C1425" i="5"/>
  <c r="C1429" i="5"/>
  <c r="C1433" i="5"/>
  <c r="C1437" i="5"/>
  <c r="C1441" i="5"/>
  <c r="C1445" i="5"/>
  <c r="C1449" i="5"/>
  <c r="C1453" i="5"/>
  <c r="C1457" i="5"/>
  <c r="C1461" i="5"/>
  <c r="C1465" i="5"/>
  <c r="C1469" i="5"/>
  <c r="C1473" i="5"/>
  <c r="C1477" i="5"/>
  <c r="C1481" i="5"/>
  <c r="C1485" i="5"/>
  <c r="C1489" i="5"/>
  <c r="C1493" i="5"/>
  <c r="C1497" i="5"/>
  <c r="C1501" i="5"/>
  <c r="C1505" i="5"/>
  <c r="C1509" i="5"/>
  <c r="C1513" i="5"/>
  <c r="C1517" i="5"/>
  <c r="C1521" i="5"/>
  <c r="C1525" i="5"/>
  <c r="C1529" i="5"/>
  <c r="C1533" i="5"/>
  <c r="C1537" i="5"/>
  <c r="C1541" i="5"/>
  <c r="C1545" i="5"/>
  <c r="C1549" i="5"/>
  <c r="C1553" i="5"/>
  <c r="C1557" i="5"/>
  <c r="C1561" i="5"/>
  <c r="C1565" i="5"/>
  <c r="C1569" i="5"/>
  <c r="C1573" i="5"/>
  <c r="C1577" i="5"/>
  <c r="C1581" i="5"/>
  <c r="C1585" i="5"/>
  <c r="C1589" i="5"/>
  <c r="C1593" i="5"/>
  <c r="C1597" i="5"/>
  <c r="C1601" i="5"/>
  <c r="C1605" i="5"/>
  <c r="C1609" i="5"/>
  <c r="C1613" i="5"/>
  <c r="C1617" i="5"/>
  <c r="C1621" i="5"/>
  <c r="C1625" i="5"/>
  <c r="C1629" i="5"/>
  <c r="C1633" i="5"/>
  <c r="C1637" i="5"/>
  <c r="C1641" i="5"/>
  <c r="C1645" i="5"/>
  <c r="C1649" i="5"/>
  <c r="C1653" i="5"/>
  <c r="C1657" i="5"/>
  <c r="C1661" i="5"/>
  <c r="C1665" i="5"/>
  <c r="C1669" i="5"/>
  <c r="C1673" i="5"/>
  <c r="C1677" i="5"/>
  <c r="C1681" i="5"/>
  <c r="C1685" i="5"/>
  <c r="C1689" i="5"/>
  <c r="C1693" i="5"/>
  <c r="C1697" i="5"/>
  <c r="C1701" i="5"/>
  <c r="C1705" i="5"/>
  <c r="C1709" i="5"/>
  <c r="C1713" i="5"/>
  <c r="C1717" i="5"/>
  <c r="C1721" i="5"/>
  <c r="C1725" i="5"/>
  <c r="C1729" i="5"/>
  <c r="C1733" i="5"/>
  <c r="C1737" i="5"/>
  <c r="C1741" i="5"/>
  <c r="C1745" i="5"/>
  <c r="C1749" i="5"/>
  <c r="C1753" i="5"/>
  <c r="C1757" i="5"/>
  <c r="C1761" i="5"/>
  <c r="C1765" i="5"/>
  <c r="C1769" i="5"/>
  <c r="C1773" i="5"/>
  <c r="C1777" i="5"/>
  <c r="C1781" i="5"/>
  <c r="C1785" i="5"/>
  <c r="C1789" i="5"/>
  <c r="C1793" i="5"/>
  <c r="C1797" i="5"/>
  <c r="C1801" i="5"/>
  <c r="C1805" i="5"/>
  <c r="C1809" i="5"/>
  <c r="C1813" i="5"/>
  <c r="C1817" i="5"/>
  <c r="C1821" i="5"/>
  <c r="C1825" i="5"/>
  <c r="C1829" i="5"/>
  <c r="C1833" i="5"/>
  <c r="C1837" i="5"/>
  <c r="C1841" i="5"/>
  <c r="C1845" i="5"/>
  <c r="C1849" i="5"/>
  <c r="C1853" i="5"/>
  <c r="C1857" i="5"/>
  <c r="C1861" i="5"/>
  <c r="C1865" i="5"/>
  <c r="C1869" i="5"/>
  <c r="C1873" i="5"/>
  <c r="C1877" i="5"/>
  <c r="C1881" i="5"/>
  <c r="C1885" i="5"/>
  <c r="C1889" i="5"/>
  <c r="C1893" i="5"/>
  <c r="C1897" i="5"/>
  <c r="C1901" i="5"/>
  <c r="C1905" i="5"/>
  <c r="C1909" i="5"/>
  <c r="C1913" i="5"/>
  <c r="C1917" i="5"/>
  <c r="C1921" i="5"/>
  <c r="C1925" i="5"/>
  <c r="C1929" i="5"/>
  <c r="C1933" i="5"/>
  <c r="C1937" i="5"/>
  <c r="C1941" i="5"/>
  <c r="C1945" i="5"/>
  <c r="C1949" i="5"/>
  <c r="C1953" i="5"/>
  <c r="C1957" i="5"/>
  <c r="C1961" i="5"/>
  <c r="C1965" i="5"/>
  <c r="C1969" i="5"/>
  <c r="C1973" i="5"/>
  <c r="C1977" i="5"/>
  <c r="C1981" i="5"/>
  <c r="C1985" i="5"/>
  <c r="C1989" i="5"/>
  <c r="C1993" i="5"/>
  <c r="C1997" i="5"/>
  <c r="C8" i="5"/>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158" i="3"/>
  <c r="C162" i="3"/>
  <c r="C166" i="3"/>
  <c r="C170" i="3"/>
  <c r="C174" i="3"/>
  <c r="C178" i="3"/>
  <c r="C182" i="3"/>
  <c r="C186" i="3"/>
  <c r="C190" i="3"/>
  <c r="C194" i="3"/>
  <c r="C198" i="3"/>
  <c r="C202" i="3"/>
  <c r="C206" i="3"/>
  <c r="C210" i="3"/>
  <c r="C214" i="3"/>
  <c r="C218" i="3"/>
  <c r="C222" i="3"/>
  <c r="C226" i="3"/>
  <c r="C230" i="3"/>
  <c r="C234" i="3"/>
  <c r="C238" i="3"/>
  <c r="C242" i="3"/>
  <c r="C246" i="3"/>
  <c r="C250" i="3"/>
  <c r="C254" i="3"/>
  <c r="C258" i="3"/>
  <c r="C262" i="3"/>
  <c r="C266" i="3"/>
  <c r="C270" i="3"/>
  <c r="C274" i="3"/>
  <c r="C278" i="3"/>
  <c r="C282" i="3"/>
  <c r="C286" i="3"/>
  <c r="C290" i="3"/>
  <c r="C294" i="3"/>
  <c r="C298" i="3"/>
  <c r="C302" i="3"/>
  <c r="C306" i="3"/>
  <c r="C310" i="3"/>
  <c r="C314" i="3"/>
  <c r="C318" i="3"/>
  <c r="C322" i="3"/>
  <c r="C326" i="3"/>
  <c r="C330" i="3"/>
  <c r="C334" i="3"/>
  <c r="C338" i="3"/>
  <c r="C342" i="3"/>
  <c r="C346" i="3"/>
  <c r="C350" i="3"/>
  <c r="C354" i="3"/>
  <c r="C358" i="3"/>
  <c r="C362" i="3"/>
  <c r="C366" i="3"/>
  <c r="C370" i="3"/>
  <c r="C374" i="3"/>
  <c r="C378" i="3"/>
  <c r="C382" i="3"/>
  <c r="C386" i="3"/>
  <c r="C390" i="3"/>
  <c r="C394" i="3"/>
  <c r="C398" i="3"/>
  <c r="C402" i="3"/>
  <c r="C406" i="3"/>
  <c r="C410" i="3"/>
  <c r="C414" i="3"/>
  <c r="C418" i="3"/>
  <c r="C422" i="3"/>
  <c r="C426" i="3"/>
  <c r="C430" i="3"/>
  <c r="C434" i="3"/>
  <c r="C438" i="3"/>
  <c r="C442" i="3"/>
  <c r="C446" i="3"/>
  <c r="C450" i="3"/>
  <c r="C454" i="3"/>
  <c r="C458" i="3"/>
  <c r="C462" i="3"/>
  <c r="C466" i="3"/>
  <c r="C470" i="3"/>
  <c r="C474" i="3"/>
  <c r="C478" i="3"/>
  <c r="C482" i="3"/>
  <c r="C486" i="3"/>
  <c r="C490" i="3"/>
  <c r="C494" i="3"/>
  <c r="C498" i="3"/>
  <c r="C502" i="3"/>
  <c r="C506" i="3"/>
  <c r="C510" i="3"/>
  <c r="C514" i="3"/>
  <c r="C518" i="3"/>
  <c r="C522" i="3"/>
  <c r="C526" i="3"/>
  <c r="C530" i="3"/>
  <c r="C534" i="3"/>
  <c r="C538" i="3"/>
  <c r="C542" i="3"/>
  <c r="C546" i="3"/>
  <c r="C550" i="3"/>
  <c r="C554" i="3"/>
  <c r="C558" i="3"/>
  <c r="C562" i="3"/>
  <c r="C566" i="3"/>
  <c r="C570" i="3"/>
  <c r="C574" i="3"/>
  <c r="C578" i="3"/>
  <c r="C582" i="3"/>
  <c r="C586" i="3"/>
  <c r="C590" i="3"/>
  <c r="C594" i="3"/>
  <c r="C598" i="3"/>
  <c r="C602" i="3"/>
  <c r="C606" i="3"/>
  <c r="C610" i="3"/>
  <c r="C614" i="3"/>
  <c r="C618" i="3"/>
  <c r="C622" i="3"/>
  <c r="C626" i="3"/>
  <c r="C630" i="3"/>
  <c r="C634" i="3"/>
  <c r="C638" i="3"/>
  <c r="C642" i="3"/>
  <c r="C646" i="3"/>
  <c r="C650" i="3"/>
  <c r="C654" i="3"/>
  <c r="C658" i="3"/>
  <c r="C662" i="3"/>
  <c r="C666" i="3"/>
  <c r="C670" i="3"/>
  <c r="C674" i="3"/>
  <c r="C678" i="3"/>
  <c r="C682" i="3"/>
  <c r="C686" i="3"/>
  <c r="C690" i="3"/>
  <c r="C694" i="3"/>
  <c r="C698" i="3"/>
  <c r="C702" i="3"/>
  <c r="C706" i="3"/>
  <c r="C710" i="3"/>
  <c r="C714" i="3"/>
  <c r="C718" i="3"/>
  <c r="C722" i="3"/>
  <c r="C726" i="3"/>
  <c r="C730" i="3"/>
  <c r="C734" i="3"/>
  <c r="C738" i="3"/>
  <c r="C742" i="3"/>
  <c r="C746" i="3"/>
  <c r="C750" i="3"/>
  <c r="C754" i="3"/>
  <c r="C758" i="3"/>
  <c r="C762" i="3"/>
  <c r="C766" i="3"/>
  <c r="C770" i="3"/>
  <c r="C774" i="3"/>
  <c r="C778" i="3"/>
  <c r="C782" i="3"/>
  <c r="C786" i="3"/>
  <c r="C790" i="3"/>
  <c r="C794" i="3"/>
  <c r="C798" i="3"/>
  <c r="C802" i="3"/>
  <c r="C806" i="3"/>
  <c r="C810" i="3"/>
  <c r="C814" i="3"/>
  <c r="C818" i="3"/>
  <c r="C822" i="3"/>
  <c r="C826" i="3"/>
  <c r="C830" i="3"/>
  <c r="C834" i="3"/>
  <c r="C838" i="3"/>
  <c r="C842" i="3"/>
  <c r="C846" i="3"/>
  <c r="C850" i="3"/>
  <c r="C854" i="3"/>
  <c r="C858" i="3"/>
  <c r="C862" i="3"/>
  <c r="C866" i="3"/>
  <c r="C870" i="3"/>
  <c r="C874" i="3"/>
  <c r="C878" i="3"/>
  <c r="C882" i="3"/>
  <c r="C886" i="3"/>
  <c r="C890" i="3"/>
  <c r="C894" i="3"/>
  <c r="C898" i="3"/>
  <c r="C902" i="3"/>
  <c r="C906" i="3"/>
  <c r="C910" i="3"/>
  <c r="C914" i="3"/>
  <c r="C918" i="3"/>
  <c r="C922" i="3"/>
  <c r="C926" i="3"/>
  <c r="C930" i="3"/>
  <c r="C934" i="3"/>
  <c r="C938" i="3"/>
  <c r="C942" i="3"/>
  <c r="C946" i="3"/>
  <c r="C950" i="3"/>
  <c r="C954" i="3"/>
  <c r="C958" i="3"/>
  <c r="C962" i="3"/>
  <c r="C966" i="3"/>
  <c r="C970" i="3"/>
  <c r="C974" i="3"/>
  <c r="C978" i="3"/>
  <c r="C982" i="3"/>
  <c r="C986" i="3"/>
  <c r="C990" i="3"/>
  <c r="C994" i="3"/>
  <c r="C998" i="3"/>
  <c r="C1002" i="3"/>
  <c r="C1006" i="3"/>
  <c r="C1010" i="3"/>
  <c r="C1014" i="3"/>
  <c r="C1018" i="3"/>
  <c r="C1022" i="3"/>
  <c r="C1026" i="3"/>
  <c r="C1030" i="3"/>
  <c r="C1034" i="3"/>
  <c r="C1038" i="3"/>
  <c r="C1042" i="3"/>
  <c r="C1046" i="3"/>
  <c r="C1050" i="3"/>
  <c r="C1054" i="3"/>
  <c r="C1058" i="3"/>
  <c r="C1062" i="3"/>
  <c r="C1066" i="3"/>
  <c r="C1070" i="3"/>
  <c r="C1074" i="3"/>
  <c r="C1078" i="3"/>
  <c r="C1082" i="3"/>
  <c r="C1086" i="3"/>
  <c r="C1090" i="3"/>
  <c r="C1094" i="3"/>
  <c r="C1098" i="3"/>
  <c r="C1102" i="3"/>
  <c r="C1106" i="3"/>
  <c r="C1110" i="3"/>
  <c r="C1114" i="3"/>
  <c r="C1118" i="3"/>
  <c r="C1122" i="3"/>
  <c r="C1126" i="3"/>
  <c r="C1130" i="3"/>
  <c r="C1134" i="3"/>
  <c r="C1138" i="3"/>
  <c r="C1142" i="3"/>
  <c r="C1146" i="3"/>
  <c r="C1150" i="3"/>
  <c r="C1154" i="3"/>
  <c r="C1158" i="3"/>
  <c r="C1162" i="3"/>
  <c r="C1166" i="3"/>
  <c r="C1170" i="3"/>
  <c r="C1174" i="3"/>
  <c r="C1178" i="3"/>
  <c r="C1182" i="3"/>
  <c r="C1186" i="3"/>
  <c r="C1190" i="3"/>
  <c r="C1194" i="3"/>
  <c r="C1198" i="3"/>
  <c r="C1202" i="3"/>
  <c r="C1206" i="3"/>
  <c r="C1210" i="3"/>
  <c r="C1214" i="3"/>
  <c r="C1218" i="3"/>
  <c r="C1222" i="3"/>
  <c r="C1226" i="3"/>
  <c r="C1230" i="3"/>
  <c r="C1234" i="3"/>
  <c r="C1238" i="3"/>
  <c r="C1242" i="3"/>
  <c r="C1246" i="3"/>
  <c r="C1250" i="3"/>
  <c r="C1254" i="3"/>
  <c r="C1258" i="3"/>
  <c r="C1262" i="3"/>
  <c r="C1266" i="3"/>
  <c r="C1270" i="3"/>
  <c r="C1274" i="3"/>
  <c r="C1278" i="3"/>
  <c r="C1282" i="3"/>
  <c r="C1286" i="3"/>
  <c r="C1290" i="3"/>
  <c r="C1294" i="3"/>
  <c r="C1298" i="3"/>
  <c r="C1302" i="3"/>
  <c r="C1306" i="3"/>
  <c r="C1310" i="3"/>
  <c r="C1314" i="3"/>
  <c r="C1318" i="3"/>
  <c r="C1322" i="3"/>
  <c r="C1326" i="3"/>
  <c r="C1330" i="3"/>
  <c r="C1334" i="3"/>
  <c r="C1338" i="3"/>
  <c r="C1342" i="3"/>
  <c r="C1346" i="3"/>
  <c r="C1350" i="3"/>
  <c r="C1354" i="3"/>
  <c r="C1358" i="3"/>
  <c r="C1362" i="3"/>
  <c r="C1366" i="3"/>
  <c r="C1370" i="3"/>
  <c r="C1374" i="3"/>
  <c r="C1378" i="3"/>
  <c r="C1382" i="3"/>
  <c r="C1386" i="3"/>
  <c r="C1390" i="3"/>
  <c r="C1394" i="3"/>
  <c r="C1398" i="3"/>
  <c r="C1402" i="3"/>
  <c r="C1406" i="3"/>
  <c r="C1410" i="3"/>
  <c r="C1414" i="3"/>
  <c r="C1418" i="3"/>
  <c r="C1422" i="3"/>
  <c r="C1426" i="3"/>
  <c r="C1430" i="3"/>
  <c r="C1434" i="3"/>
  <c r="C1438" i="3"/>
  <c r="C1442" i="3"/>
  <c r="C1446" i="3"/>
  <c r="C1450" i="3"/>
  <c r="C1454" i="3"/>
  <c r="C1458" i="3"/>
  <c r="C1462" i="3"/>
  <c r="C1466" i="3"/>
  <c r="C1470" i="3"/>
  <c r="C1474" i="3"/>
  <c r="C1478" i="3"/>
  <c r="C1482" i="3"/>
  <c r="C1486" i="3"/>
  <c r="C1490" i="3"/>
  <c r="C1494" i="3"/>
  <c r="C1498" i="3"/>
  <c r="C1502" i="3"/>
  <c r="C1506" i="3"/>
  <c r="C1510" i="3"/>
  <c r="C1514" i="3"/>
  <c r="C1518" i="3"/>
  <c r="C1522" i="3"/>
  <c r="C1526" i="3"/>
  <c r="C1530" i="3"/>
  <c r="C1534" i="3"/>
  <c r="C1538" i="3"/>
  <c r="C1542" i="3"/>
  <c r="C1546" i="3"/>
  <c r="C1550" i="3"/>
  <c r="C1554" i="3"/>
  <c r="C1558" i="3"/>
  <c r="C1562" i="3"/>
  <c r="C1566" i="3"/>
  <c r="C1570" i="3"/>
  <c r="C1574" i="3"/>
  <c r="C1578" i="3"/>
  <c r="C1582" i="3"/>
  <c r="C1586" i="3"/>
  <c r="C1590" i="3"/>
  <c r="C1594" i="3"/>
  <c r="C1598" i="3"/>
  <c r="C1602" i="3"/>
  <c r="C1606" i="3"/>
  <c r="C1610" i="3"/>
  <c r="C1614" i="3"/>
  <c r="C1618" i="3"/>
  <c r="C1622" i="3"/>
  <c r="C1626" i="3"/>
  <c r="C1630" i="3"/>
  <c r="C1634" i="3"/>
  <c r="C1638" i="3"/>
  <c r="C1642" i="3"/>
  <c r="C1646" i="3"/>
  <c r="C1650" i="3"/>
  <c r="C1654" i="3"/>
  <c r="C1658" i="3"/>
  <c r="C1662" i="3"/>
  <c r="C1666" i="3"/>
  <c r="C1670" i="3"/>
  <c r="C1674" i="3"/>
  <c r="C1678" i="3"/>
  <c r="C1682" i="3"/>
  <c r="C1686" i="3"/>
  <c r="C1690" i="3"/>
  <c r="C1694" i="3"/>
  <c r="C1698" i="3"/>
  <c r="C1702" i="3"/>
  <c r="C1706" i="3"/>
  <c r="C1710" i="3"/>
  <c r="C1714" i="3"/>
  <c r="C1718" i="3"/>
  <c r="C1722" i="3"/>
  <c r="C1726" i="3"/>
  <c r="C1730" i="3"/>
  <c r="C1734" i="3"/>
  <c r="C1738" i="3"/>
  <c r="C1742" i="3"/>
  <c r="C1746" i="3"/>
  <c r="C1750" i="3"/>
  <c r="C1754" i="3"/>
  <c r="C1758" i="3"/>
  <c r="C1762" i="3"/>
  <c r="C1766" i="3"/>
  <c r="C1770" i="3"/>
  <c r="C1774" i="3"/>
  <c r="C1778" i="3"/>
  <c r="C1782" i="3"/>
  <c r="C1786" i="3"/>
  <c r="C1790" i="3"/>
  <c r="C1794" i="3"/>
  <c r="C1798" i="3"/>
  <c r="C1802" i="3"/>
  <c r="C1806" i="3"/>
  <c r="C1810" i="3"/>
  <c r="C1814" i="3"/>
  <c r="C1818" i="3"/>
  <c r="C1822" i="3"/>
  <c r="C1826" i="3"/>
  <c r="C1830" i="3"/>
  <c r="C1834" i="3"/>
  <c r="C1838" i="3"/>
  <c r="C1842" i="3"/>
  <c r="C1846" i="3"/>
  <c r="C1850" i="3"/>
  <c r="C1854" i="3"/>
  <c r="C1858" i="3"/>
  <c r="C1862" i="3"/>
  <c r="C1866" i="3"/>
  <c r="C1870" i="3"/>
  <c r="C1874" i="3"/>
  <c r="C1878" i="3"/>
  <c r="C1882" i="3"/>
  <c r="C1886" i="3"/>
  <c r="C1890" i="3"/>
  <c r="C1894" i="3"/>
  <c r="C1898" i="3"/>
  <c r="C1902" i="3"/>
  <c r="C1906" i="3"/>
  <c r="C1910" i="3"/>
  <c r="C1914" i="3"/>
  <c r="C1918" i="3"/>
  <c r="C1922" i="3"/>
  <c r="C1926" i="3"/>
  <c r="C1930" i="3"/>
  <c r="C1934" i="3"/>
  <c r="C1938" i="3"/>
  <c r="C1942" i="3"/>
  <c r="C1946" i="3"/>
  <c r="C1950" i="3"/>
  <c r="C1954" i="3"/>
  <c r="C1958" i="3"/>
  <c r="C1962" i="3"/>
  <c r="C1966" i="3"/>
  <c r="C1970" i="3"/>
  <c r="C1974" i="3"/>
  <c r="C1978" i="3"/>
  <c r="C1982" i="3"/>
  <c r="C1986" i="3"/>
  <c r="C1990" i="3"/>
  <c r="C1994" i="3"/>
  <c r="C1998" i="3"/>
  <c r="C11" i="3"/>
  <c r="C15" i="3"/>
  <c r="C19" i="3"/>
  <c r="C23" i="3"/>
  <c r="C27" i="3"/>
  <c r="C31" i="3"/>
  <c r="C35" i="3"/>
  <c r="C39" i="3"/>
  <c r="C43" i="3"/>
  <c r="C47" i="3"/>
  <c r="C51" i="3"/>
  <c r="C55" i="3"/>
  <c r="C59" i="3"/>
  <c r="C63" i="3"/>
  <c r="C67" i="3"/>
  <c r="C71" i="3"/>
  <c r="C75"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19" i="3"/>
  <c r="C223" i="3"/>
  <c r="C227" i="3"/>
  <c r="C231"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347" i="3"/>
  <c r="C351" i="3"/>
  <c r="C355" i="3"/>
  <c r="C359" i="3"/>
  <c r="C363" i="3"/>
  <c r="C367" i="3"/>
  <c r="C371" i="3"/>
  <c r="C375" i="3"/>
  <c r="C379" i="3"/>
  <c r="C383" i="3"/>
  <c r="C387" i="3"/>
  <c r="C391" i="3"/>
  <c r="C395" i="3"/>
  <c r="C399" i="3"/>
  <c r="C403" i="3"/>
  <c r="C407" i="3"/>
  <c r="C411" i="3"/>
  <c r="C415" i="3"/>
  <c r="C419" i="3"/>
  <c r="C423" i="3"/>
  <c r="C427" i="3"/>
  <c r="C431" i="3"/>
  <c r="C435" i="3"/>
  <c r="C439" i="3"/>
  <c r="C443" i="3"/>
  <c r="C447" i="3"/>
  <c r="C451" i="3"/>
  <c r="C455" i="3"/>
  <c r="C459" i="3"/>
  <c r="C463" i="3"/>
  <c r="C467" i="3"/>
  <c r="C471" i="3"/>
  <c r="C475" i="3"/>
  <c r="C479" i="3"/>
  <c r="C483" i="3"/>
  <c r="C487" i="3"/>
  <c r="C491" i="3"/>
  <c r="C495" i="3"/>
  <c r="C499" i="3"/>
  <c r="C503" i="3"/>
  <c r="C507" i="3"/>
  <c r="C511" i="3"/>
  <c r="C515" i="3"/>
  <c r="C519" i="3"/>
  <c r="C523" i="3"/>
  <c r="C527" i="3"/>
  <c r="C531" i="3"/>
  <c r="C535" i="3"/>
  <c r="C539" i="3"/>
  <c r="C543" i="3"/>
  <c r="C547" i="3"/>
  <c r="C551" i="3"/>
  <c r="C555" i="3"/>
  <c r="C559" i="3"/>
  <c r="C563" i="3"/>
  <c r="C567" i="3"/>
  <c r="C571" i="3"/>
  <c r="C575" i="3"/>
  <c r="C579" i="3"/>
  <c r="C583" i="3"/>
  <c r="C587" i="3"/>
  <c r="C591" i="3"/>
  <c r="C595" i="3"/>
  <c r="C599" i="3"/>
  <c r="C603" i="3"/>
  <c r="C607" i="3"/>
  <c r="C611" i="3"/>
  <c r="C615" i="3"/>
  <c r="C619" i="3"/>
  <c r="C623" i="3"/>
  <c r="C627" i="3"/>
  <c r="C631" i="3"/>
  <c r="C635" i="3"/>
  <c r="C639" i="3"/>
  <c r="C643" i="3"/>
  <c r="C647" i="3"/>
  <c r="C651" i="3"/>
  <c r="C655" i="3"/>
  <c r="C659" i="3"/>
  <c r="C663" i="3"/>
  <c r="C667" i="3"/>
  <c r="C671" i="3"/>
  <c r="C675" i="3"/>
  <c r="C679" i="3"/>
  <c r="C683" i="3"/>
  <c r="C687" i="3"/>
  <c r="C691" i="3"/>
  <c r="C695" i="3"/>
  <c r="C699" i="3"/>
  <c r="C703" i="3"/>
  <c r="C707" i="3"/>
  <c r="C711" i="3"/>
  <c r="C715" i="3"/>
  <c r="C719" i="3"/>
  <c r="C723" i="3"/>
  <c r="C727" i="3"/>
  <c r="C731" i="3"/>
  <c r="C735" i="3"/>
  <c r="C739" i="3"/>
  <c r="C743" i="3"/>
  <c r="C747" i="3"/>
  <c r="C751" i="3"/>
  <c r="C755" i="3"/>
  <c r="C759" i="3"/>
  <c r="C763" i="3"/>
  <c r="C767" i="3"/>
  <c r="C771" i="3"/>
  <c r="C775" i="3"/>
  <c r="C779" i="3"/>
  <c r="C783" i="3"/>
  <c r="C787" i="3"/>
  <c r="C791" i="3"/>
  <c r="C795" i="3"/>
  <c r="C799" i="3"/>
  <c r="C803" i="3"/>
  <c r="C807" i="3"/>
  <c r="C811" i="3"/>
  <c r="C815" i="3"/>
  <c r="C819" i="3"/>
  <c r="C823" i="3"/>
  <c r="C827" i="3"/>
  <c r="C831" i="3"/>
  <c r="C835" i="3"/>
  <c r="C839" i="3"/>
  <c r="C843" i="3"/>
  <c r="C847" i="3"/>
  <c r="C851" i="3"/>
  <c r="C855" i="3"/>
  <c r="C859" i="3"/>
  <c r="C863" i="3"/>
  <c r="C867" i="3"/>
  <c r="C871" i="3"/>
  <c r="C875" i="3"/>
  <c r="C879" i="3"/>
  <c r="C883" i="3"/>
  <c r="C887" i="3"/>
  <c r="C891" i="3"/>
  <c r="C895" i="3"/>
  <c r="C899" i="3"/>
  <c r="C903" i="3"/>
  <c r="C907" i="3"/>
  <c r="C911" i="3"/>
  <c r="C915" i="3"/>
  <c r="C919" i="3"/>
  <c r="C923" i="3"/>
  <c r="C927" i="3"/>
  <c r="C931" i="3"/>
  <c r="C935" i="3"/>
  <c r="C939" i="3"/>
  <c r="C943" i="3"/>
  <c r="C947" i="3"/>
  <c r="C951" i="3"/>
  <c r="C955" i="3"/>
  <c r="C959" i="3"/>
  <c r="C963" i="3"/>
  <c r="C967" i="3"/>
  <c r="C971" i="3"/>
  <c r="C975" i="3"/>
  <c r="C979" i="3"/>
  <c r="C983" i="3"/>
  <c r="C987" i="3"/>
  <c r="C991" i="3"/>
  <c r="C995" i="3"/>
  <c r="C999" i="3"/>
  <c r="C1003" i="3"/>
  <c r="C1007" i="3"/>
  <c r="C1011" i="3"/>
  <c r="C1015" i="3"/>
  <c r="C1019" i="3"/>
  <c r="C1023" i="3"/>
  <c r="C1027" i="3"/>
  <c r="C1031" i="3"/>
  <c r="C1035" i="3"/>
  <c r="C1039" i="3"/>
  <c r="C1043" i="3"/>
  <c r="C1047" i="3"/>
  <c r="C1051" i="3"/>
  <c r="C1055" i="3"/>
  <c r="C1059" i="3"/>
  <c r="C1063" i="3"/>
  <c r="C1067" i="3"/>
  <c r="C1071" i="3"/>
  <c r="C1075" i="3"/>
  <c r="C1079" i="3"/>
  <c r="C1083" i="3"/>
  <c r="C1087" i="3"/>
  <c r="C1091" i="3"/>
  <c r="C1095" i="3"/>
  <c r="C1099" i="3"/>
  <c r="C1103" i="3"/>
  <c r="C1107" i="3"/>
  <c r="C1111" i="3"/>
  <c r="C1115" i="3"/>
  <c r="C1119" i="3"/>
  <c r="C1123" i="3"/>
  <c r="C1127" i="3"/>
  <c r="C1131" i="3"/>
  <c r="C1135" i="3"/>
  <c r="C1139" i="3"/>
  <c r="C1143" i="3"/>
  <c r="C1147" i="3"/>
  <c r="C1151" i="3"/>
  <c r="C1155" i="3"/>
  <c r="C1159" i="3"/>
  <c r="C1163" i="3"/>
  <c r="C1167" i="3"/>
  <c r="C1171" i="3"/>
  <c r="C1175" i="3"/>
  <c r="C1179" i="3"/>
  <c r="C1183" i="3"/>
  <c r="C1187" i="3"/>
  <c r="C1191" i="3"/>
  <c r="C1195" i="3"/>
  <c r="C1199" i="3"/>
  <c r="C1203" i="3"/>
  <c r="C1207" i="3"/>
  <c r="C1211" i="3"/>
  <c r="C1215" i="3"/>
  <c r="C1219" i="3"/>
  <c r="C1223" i="3"/>
  <c r="C1227" i="3"/>
  <c r="C1231" i="3"/>
  <c r="C1235" i="3"/>
  <c r="C1239" i="3"/>
  <c r="C1243" i="3"/>
  <c r="C1247" i="3"/>
  <c r="C1251" i="3"/>
  <c r="C1255" i="3"/>
  <c r="C1259" i="3"/>
  <c r="C1263" i="3"/>
  <c r="C1267" i="3"/>
  <c r="C1271" i="3"/>
  <c r="C1275" i="3"/>
  <c r="C1279" i="3"/>
  <c r="C1283" i="3"/>
  <c r="C1287" i="3"/>
  <c r="C1291" i="3"/>
  <c r="C1295" i="3"/>
  <c r="C1299" i="3"/>
  <c r="C1303" i="3"/>
  <c r="C1307" i="3"/>
  <c r="C1311" i="3"/>
  <c r="C1315" i="3"/>
  <c r="C1319" i="3"/>
  <c r="C1323" i="3"/>
  <c r="C1327" i="3"/>
  <c r="C1331" i="3"/>
  <c r="C1335" i="3"/>
  <c r="C1339" i="3"/>
  <c r="C1343" i="3"/>
  <c r="C1347" i="3"/>
  <c r="C1351" i="3"/>
  <c r="C1355" i="3"/>
  <c r="C1359" i="3"/>
  <c r="C1363" i="3"/>
  <c r="C1367" i="3"/>
  <c r="C1371" i="3"/>
  <c r="C1375" i="3"/>
  <c r="C1379" i="3"/>
  <c r="C1383" i="3"/>
  <c r="C1387" i="3"/>
  <c r="C1391" i="3"/>
  <c r="C1395" i="3"/>
  <c r="C1399" i="3"/>
  <c r="C1403" i="3"/>
  <c r="C1407" i="3"/>
  <c r="C1411" i="3"/>
  <c r="C1415" i="3"/>
  <c r="C1419" i="3"/>
  <c r="C1423" i="3"/>
  <c r="C1427" i="3"/>
  <c r="C1431" i="3"/>
  <c r="C1435" i="3"/>
  <c r="C1439" i="3"/>
  <c r="C1443" i="3"/>
  <c r="C1447" i="3"/>
  <c r="C1451" i="3"/>
  <c r="C1455" i="3"/>
  <c r="C1459" i="3"/>
  <c r="C1463" i="3"/>
  <c r="C1467" i="3"/>
  <c r="C1471" i="3"/>
  <c r="C1475" i="3"/>
  <c r="C1479" i="3"/>
  <c r="C1483" i="3"/>
  <c r="C1487" i="3"/>
  <c r="C1491" i="3"/>
  <c r="C1495" i="3"/>
  <c r="C1499" i="3"/>
  <c r="C1503" i="3"/>
  <c r="C1507" i="3"/>
  <c r="C1511" i="3"/>
  <c r="C1515" i="3"/>
  <c r="C1519" i="3"/>
  <c r="C1523" i="3"/>
  <c r="C1527" i="3"/>
  <c r="C1531" i="3"/>
  <c r="C1535" i="3"/>
  <c r="C1539" i="3"/>
  <c r="C1543" i="3"/>
  <c r="C1547" i="3"/>
  <c r="C1551" i="3"/>
  <c r="C1555" i="3"/>
  <c r="C1559" i="3"/>
  <c r="C1563" i="3"/>
  <c r="C1567" i="3"/>
  <c r="C1571" i="3"/>
  <c r="C1575" i="3"/>
  <c r="C1579" i="3"/>
  <c r="C1583" i="3"/>
  <c r="C1587" i="3"/>
  <c r="C1591" i="3"/>
  <c r="C1595" i="3"/>
  <c r="C1599" i="3"/>
  <c r="C1603" i="3"/>
  <c r="C1607" i="3"/>
  <c r="C1611" i="3"/>
  <c r="C1615" i="3"/>
  <c r="C1619" i="3"/>
  <c r="C1623" i="3"/>
  <c r="C1627" i="3"/>
  <c r="C1631" i="3"/>
  <c r="C1635" i="3"/>
  <c r="C1639" i="3"/>
  <c r="C1643" i="3"/>
  <c r="C1647" i="3"/>
  <c r="C1651" i="3"/>
  <c r="C1655" i="3"/>
  <c r="C1659" i="3"/>
  <c r="C1663" i="3"/>
  <c r="C1667" i="3"/>
  <c r="C1671" i="3"/>
  <c r="C1675" i="3"/>
  <c r="C1679" i="3"/>
  <c r="C1683" i="3"/>
  <c r="C1687" i="3"/>
  <c r="C1691" i="3"/>
  <c r="C1695" i="3"/>
  <c r="C1699" i="3"/>
  <c r="C1703" i="3"/>
  <c r="C1707" i="3"/>
  <c r="C1711" i="3"/>
  <c r="C1715" i="3"/>
  <c r="C1719" i="3"/>
  <c r="C1723" i="3"/>
  <c r="C1727" i="3"/>
  <c r="C1731" i="3"/>
  <c r="C1735" i="3"/>
  <c r="C1739" i="3"/>
  <c r="C1743" i="3"/>
  <c r="C1747" i="3"/>
  <c r="C1751" i="3"/>
  <c r="C1755" i="3"/>
  <c r="C1759" i="3"/>
  <c r="C1763" i="3"/>
  <c r="C1767" i="3"/>
  <c r="C1771" i="3"/>
  <c r="C1775" i="3"/>
  <c r="C1779" i="3"/>
  <c r="C1783" i="3"/>
  <c r="C1787" i="3"/>
  <c r="C1791" i="3"/>
  <c r="C1795" i="3"/>
  <c r="C1799" i="3"/>
  <c r="C1803" i="3"/>
  <c r="C1807" i="3"/>
  <c r="C1811" i="3"/>
  <c r="C1815" i="3"/>
  <c r="C1819" i="3"/>
  <c r="C1823" i="3"/>
  <c r="C1827" i="3"/>
  <c r="C1831" i="3"/>
  <c r="C1835" i="3"/>
  <c r="C1839" i="3"/>
  <c r="C1843" i="3"/>
  <c r="C1847" i="3"/>
  <c r="C1851" i="3"/>
  <c r="C1855" i="3"/>
  <c r="C1859" i="3"/>
  <c r="C1863" i="3"/>
  <c r="C1867" i="3"/>
  <c r="C1871" i="3"/>
  <c r="C1875" i="3"/>
  <c r="C1879" i="3"/>
  <c r="C1883" i="3"/>
  <c r="C1887" i="3"/>
  <c r="C1891" i="3"/>
  <c r="C1895" i="3"/>
  <c r="C1899" i="3"/>
  <c r="C1903" i="3"/>
  <c r="C1907" i="3"/>
  <c r="C1911" i="3"/>
  <c r="C1915" i="3"/>
  <c r="C1919" i="3"/>
  <c r="C1923" i="3"/>
  <c r="C1927" i="3"/>
  <c r="C1931" i="3"/>
  <c r="C1935" i="3"/>
  <c r="C1939" i="3"/>
  <c r="C1943" i="3"/>
  <c r="C1947" i="3"/>
  <c r="C1951" i="3"/>
  <c r="C1955" i="3"/>
  <c r="C1959" i="3"/>
  <c r="C1963" i="3"/>
  <c r="C1967" i="3"/>
  <c r="C1971" i="3"/>
  <c r="C1975" i="3"/>
  <c r="C1979" i="3"/>
  <c r="C1983" i="3"/>
  <c r="C1987" i="3"/>
  <c r="C1991" i="3"/>
  <c r="C1995" i="3"/>
  <c r="C1999"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2" i="3"/>
  <c r="C216" i="3"/>
  <c r="C220" i="3"/>
  <c r="C224" i="3"/>
  <c r="C228" i="3"/>
  <c r="C232" i="3"/>
  <c r="C236" i="3"/>
  <c r="C240" i="3"/>
  <c r="C244" i="3"/>
  <c r="C248" i="3"/>
  <c r="C252" i="3"/>
  <c r="C256" i="3"/>
  <c r="C260" i="3"/>
  <c r="C264" i="3"/>
  <c r="C268" i="3"/>
  <c r="C272" i="3"/>
  <c r="C276" i="3"/>
  <c r="C280" i="3"/>
  <c r="C284" i="3"/>
  <c r="C288" i="3"/>
  <c r="C292" i="3"/>
  <c r="C296" i="3"/>
  <c r="C300" i="3"/>
  <c r="C304" i="3"/>
  <c r="C308" i="3"/>
  <c r="C312" i="3"/>
  <c r="C316" i="3"/>
  <c r="C320" i="3"/>
  <c r="C324" i="3"/>
  <c r="C328" i="3"/>
  <c r="C332" i="3"/>
  <c r="C336" i="3"/>
  <c r="C340" i="3"/>
  <c r="C344" i="3"/>
  <c r="C348" i="3"/>
  <c r="C352" i="3"/>
  <c r="C356" i="3"/>
  <c r="C360" i="3"/>
  <c r="C364" i="3"/>
  <c r="C368" i="3"/>
  <c r="C372" i="3"/>
  <c r="C376" i="3"/>
  <c r="C380" i="3"/>
  <c r="C384" i="3"/>
  <c r="C388" i="3"/>
  <c r="C392" i="3"/>
  <c r="C396" i="3"/>
  <c r="C400" i="3"/>
  <c r="C404" i="3"/>
  <c r="C408" i="3"/>
  <c r="C412" i="3"/>
  <c r="C416" i="3"/>
  <c r="C420" i="3"/>
  <c r="C424" i="3"/>
  <c r="C428" i="3"/>
  <c r="C432" i="3"/>
  <c r="C436" i="3"/>
  <c r="C440" i="3"/>
  <c r="C444" i="3"/>
  <c r="C448" i="3"/>
  <c r="C452" i="3"/>
  <c r="C456" i="3"/>
  <c r="C460" i="3"/>
  <c r="C464" i="3"/>
  <c r="C468" i="3"/>
  <c r="C472" i="3"/>
  <c r="C476" i="3"/>
  <c r="C480" i="3"/>
  <c r="C484" i="3"/>
  <c r="C488" i="3"/>
  <c r="C492" i="3"/>
  <c r="C496" i="3"/>
  <c r="C500" i="3"/>
  <c r="C504" i="3"/>
  <c r="C508" i="3"/>
  <c r="C512" i="3"/>
  <c r="C516" i="3"/>
  <c r="C520" i="3"/>
  <c r="C524" i="3"/>
  <c r="C528" i="3"/>
  <c r="C532" i="3"/>
  <c r="C536" i="3"/>
  <c r="C540" i="3"/>
  <c r="C544" i="3"/>
  <c r="C548" i="3"/>
  <c r="C552" i="3"/>
  <c r="C556" i="3"/>
  <c r="C560" i="3"/>
  <c r="C564" i="3"/>
  <c r="C568" i="3"/>
  <c r="C572" i="3"/>
  <c r="C576" i="3"/>
  <c r="C580" i="3"/>
  <c r="C584" i="3"/>
  <c r="C588" i="3"/>
  <c r="C592" i="3"/>
  <c r="C596" i="3"/>
  <c r="C600" i="3"/>
  <c r="C604" i="3"/>
  <c r="C608" i="3"/>
  <c r="C612" i="3"/>
  <c r="C616" i="3"/>
  <c r="C620" i="3"/>
  <c r="C624" i="3"/>
  <c r="C628" i="3"/>
  <c r="C632" i="3"/>
  <c r="C636" i="3"/>
  <c r="C640" i="3"/>
  <c r="C644" i="3"/>
  <c r="C648" i="3"/>
  <c r="C652" i="3"/>
  <c r="C656" i="3"/>
  <c r="C660" i="3"/>
  <c r="C664" i="3"/>
  <c r="C668" i="3"/>
  <c r="C672" i="3"/>
  <c r="C676" i="3"/>
  <c r="C680" i="3"/>
  <c r="C684" i="3"/>
  <c r="C688" i="3"/>
  <c r="C692" i="3"/>
  <c r="C696" i="3"/>
  <c r="C700" i="3"/>
  <c r="C704" i="3"/>
  <c r="C708" i="3"/>
  <c r="C712" i="3"/>
  <c r="C716" i="3"/>
  <c r="C720" i="3"/>
  <c r="C724" i="3"/>
  <c r="C728" i="3"/>
  <c r="C732" i="3"/>
  <c r="C736" i="3"/>
  <c r="C740" i="3"/>
  <c r="C744" i="3"/>
  <c r="C748" i="3"/>
  <c r="C752" i="3"/>
  <c r="C756" i="3"/>
  <c r="C760" i="3"/>
  <c r="C764" i="3"/>
  <c r="C768" i="3"/>
  <c r="C772" i="3"/>
  <c r="C776" i="3"/>
  <c r="C780" i="3"/>
  <c r="C784" i="3"/>
  <c r="C788" i="3"/>
  <c r="C792" i="3"/>
  <c r="C796" i="3"/>
  <c r="C800" i="3"/>
  <c r="C804" i="3"/>
  <c r="C808" i="3"/>
  <c r="C812" i="3"/>
  <c r="C816" i="3"/>
  <c r="C820" i="3"/>
  <c r="C824" i="3"/>
  <c r="C828" i="3"/>
  <c r="C832" i="3"/>
  <c r="C836" i="3"/>
  <c r="C840" i="3"/>
  <c r="C844" i="3"/>
  <c r="C848" i="3"/>
  <c r="C852" i="3"/>
  <c r="C856" i="3"/>
  <c r="C860" i="3"/>
  <c r="C864" i="3"/>
  <c r="C868" i="3"/>
  <c r="C872" i="3"/>
  <c r="C876" i="3"/>
  <c r="C880" i="3"/>
  <c r="C884" i="3"/>
  <c r="C888" i="3"/>
  <c r="C892" i="3"/>
  <c r="C896" i="3"/>
  <c r="C900" i="3"/>
  <c r="C904" i="3"/>
  <c r="C908" i="3"/>
  <c r="C912" i="3"/>
  <c r="C916" i="3"/>
  <c r="C920" i="3"/>
  <c r="C924" i="3"/>
  <c r="C928" i="3"/>
  <c r="C932" i="3"/>
  <c r="C936" i="3"/>
  <c r="C940" i="3"/>
  <c r="C944" i="3"/>
  <c r="C948" i="3"/>
  <c r="C952" i="3"/>
  <c r="C956" i="3"/>
  <c r="C960" i="3"/>
  <c r="C964" i="3"/>
  <c r="C968" i="3"/>
  <c r="C972" i="3"/>
  <c r="C976" i="3"/>
  <c r="C980" i="3"/>
  <c r="C984" i="3"/>
  <c r="C988" i="3"/>
  <c r="C992" i="3"/>
  <c r="C996" i="3"/>
  <c r="C1000" i="3"/>
  <c r="C1004" i="3"/>
  <c r="C1008" i="3"/>
  <c r="C1012" i="3"/>
  <c r="C1016" i="3"/>
  <c r="C1020" i="3"/>
  <c r="C1024" i="3"/>
  <c r="C1028" i="3"/>
  <c r="C1032" i="3"/>
  <c r="C1036" i="3"/>
  <c r="C1040" i="3"/>
  <c r="C1044" i="3"/>
  <c r="C1048" i="3"/>
  <c r="C1052" i="3"/>
  <c r="C1056" i="3"/>
  <c r="C1060" i="3"/>
  <c r="C1064" i="3"/>
  <c r="C1068" i="3"/>
  <c r="C1072" i="3"/>
  <c r="C1076" i="3"/>
  <c r="C1080" i="3"/>
  <c r="C1084" i="3"/>
  <c r="C1088" i="3"/>
  <c r="C1092" i="3"/>
  <c r="C1096" i="3"/>
  <c r="C1100" i="3"/>
  <c r="C1104" i="3"/>
  <c r="C1108" i="3"/>
  <c r="C1112" i="3"/>
  <c r="C1116" i="3"/>
  <c r="C1120" i="3"/>
  <c r="C1124" i="3"/>
  <c r="C1128" i="3"/>
  <c r="C1132" i="3"/>
  <c r="C1136" i="3"/>
  <c r="C1140" i="3"/>
  <c r="C1144" i="3"/>
  <c r="C1148" i="3"/>
  <c r="C1152" i="3"/>
  <c r="C1156" i="3"/>
  <c r="C1160" i="3"/>
  <c r="C1164" i="3"/>
  <c r="C1168" i="3"/>
  <c r="C1172" i="3"/>
  <c r="C1176" i="3"/>
  <c r="C1180" i="3"/>
  <c r="C1184" i="3"/>
  <c r="C1188" i="3"/>
  <c r="C1192" i="3"/>
  <c r="C1196" i="3"/>
  <c r="C1200" i="3"/>
  <c r="C1204" i="3"/>
  <c r="C1208" i="3"/>
  <c r="C1212" i="3"/>
  <c r="C1216" i="3"/>
  <c r="C1220" i="3"/>
  <c r="C1224" i="3"/>
  <c r="C1228" i="3"/>
  <c r="C1232" i="3"/>
  <c r="C1236" i="3"/>
  <c r="C1240" i="3"/>
  <c r="C1244" i="3"/>
  <c r="C1248" i="3"/>
  <c r="C1252" i="3"/>
  <c r="C1256" i="3"/>
  <c r="C1260" i="3"/>
  <c r="C1264" i="3"/>
  <c r="C1268" i="3"/>
  <c r="C1272" i="3"/>
  <c r="C1276" i="3"/>
  <c r="C1280" i="3"/>
  <c r="C1284" i="3"/>
  <c r="C1288" i="3"/>
  <c r="C1292" i="3"/>
  <c r="C1296" i="3"/>
  <c r="C1300" i="3"/>
  <c r="C1304" i="3"/>
  <c r="C1308" i="3"/>
  <c r="C1312" i="3"/>
  <c r="C1316" i="3"/>
  <c r="C1320" i="3"/>
  <c r="C1324" i="3"/>
  <c r="C1328" i="3"/>
  <c r="C1332" i="3"/>
  <c r="C1336" i="3"/>
  <c r="C1340" i="3"/>
  <c r="C1344" i="3"/>
  <c r="C1348" i="3"/>
  <c r="C1352" i="3"/>
  <c r="C1356" i="3"/>
  <c r="C1360" i="3"/>
  <c r="C1364" i="3"/>
  <c r="C1368" i="3"/>
  <c r="C1372" i="3"/>
  <c r="C1376" i="3"/>
  <c r="C1380" i="3"/>
  <c r="C1384" i="3"/>
  <c r="C1388" i="3"/>
  <c r="C1392" i="3"/>
  <c r="C1396" i="3"/>
  <c r="C1400" i="3"/>
  <c r="C1404" i="3"/>
  <c r="C1408" i="3"/>
  <c r="C1412" i="3"/>
  <c r="C1416" i="3"/>
  <c r="C1420" i="3"/>
  <c r="C1424" i="3"/>
  <c r="C1428" i="3"/>
  <c r="C1432" i="3"/>
  <c r="C1436" i="3"/>
  <c r="C1440" i="3"/>
  <c r="C1444" i="3"/>
  <c r="C1448" i="3"/>
  <c r="C1452" i="3"/>
  <c r="C1456" i="3"/>
  <c r="C1460" i="3"/>
  <c r="C1464" i="3"/>
  <c r="C1468" i="3"/>
  <c r="C1472" i="3"/>
  <c r="C1476" i="3"/>
  <c r="C1480" i="3"/>
  <c r="C1484" i="3"/>
  <c r="C1488" i="3"/>
  <c r="C1492" i="3"/>
  <c r="C1496" i="3"/>
  <c r="C1500" i="3"/>
  <c r="C1504" i="3"/>
  <c r="C1508" i="3"/>
  <c r="C1512" i="3"/>
  <c r="C1516" i="3"/>
  <c r="C1520" i="3"/>
  <c r="C1524" i="3"/>
  <c r="C1528" i="3"/>
  <c r="C1532" i="3"/>
  <c r="C1536" i="3"/>
  <c r="C1540" i="3"/>
  <c r="C1544" i="3"/>
  <c r="C1548" i="3"/>
  <c r="C1552" i="3"/>
  <c r="C1556" i="3"/>
  <c r="C1560" i="3"/>
  <c r="C1564" i="3"/>
  <c r="C1568" i="3"/>
  <c r="C1572" i="3"/>
  <c r="C1576" i="3"/>
  <c r="C1580" i="3"/>
  <c r="C1584" i="3"/>
  <c r="C1588" i="3"/>
  <c r="C1592" i="3"/>
  <c r="C1596" i="3"/>
  <c r="C1600" i="3"/>
  <c r="C1604" i="3"/>
  <c r="C1608" i="3"/>
  <c r="C1612" i="3"/>
  <c r="C1616" i="3"/>
  <c r="C1620" i="3"/>
  <c r="C1624" i="3"/>
  <c r="C1628" i="3"/>
  <c r="C1632" i="3"/>
  <c r="C1636" i="3"/>
  <c r="C1640" i="3"/>
  <c r="C1644" i="3"/>
  <c r="C1648" i="3"/>
  <c r="C1652" i="3"/>
  <c r="C1656" i="3"/>
  <c r="C1660" i="3"/>
  <c r="C1664" i="3"/>
  <c r="C1668" i="3"/>
  <c r="C1672" i="3"/>
  <c r="C1676" i="3"/>
  <c r="C1680" i="3"/>
  <c r="C1684" i="3"/>
  <c r="C1688" i="3"/>
  <c r="C1692" i="3"/>
  <c r="C1696" i="3"/>
  <c r="C1700" i="3"/>
  <c r="C1704" i="3"/>
  <c r="C1708" i="3"/>
  <c r="C1712" i="3"/>
  <c r="C1716" i="3"/>
  <c r="C1720" i="3"/>
  <c r="C1724" i="3"/>
  <c r="C1728" i="3"/>
  <c r="C1732" i="3"/>
  <c r="C1736" i="3"/>
  <c r="C1740" i="3"/>
  <c r="C1744" i="3"/>
  <c r="C1748" i="3"/>
  <c r="C1752" i="3"/>
  <c r="C1756" i="3"/>
  <c r="C1760" i="3"/>
  <c r="C1764" i="3"/>
  <c r="C1768" i="3"/>
  <c r="C1772" i="3"/>
  <c r="C1776" i="3"/>
  <c r="C1780" i="3"/>
  <c r="C1784" i="3"/>
  <c r="C1788" i="3"/>
  <c r="C1792" i="3"/>
  <c r="C1796" i="3"/>
  <c r="C1800" i="3"/>
  <c r="C1804" i="3"/>
  <c r="C1808" i="3"/>
  <c r="C1812" i="3"/>
  <c r="C1816" i="3"/>
  <c r="C1820" i="3"/>
  <c r="C1824" i="3"/>
  <c r="C1828" i="3"/>
  <c r="C1832" i="3"/>
  <c r="C1836" i="3"/>
  <c r="C1840" i="3"/>
  <c r="C1844" i="3"/>
  <c r="C1848" i="3"/>
  <c r="C1852" i="3"/>
  <c r="C1856" i="3"/>
  <c r="C1860" i="3"/>
  <c r="C1864" i="3"/>
  <c r="C1868" i="3"/>
  <c r="C1872" i="3"/>
  <c r="C1876" i="3"/>
  <c r="C1880" i="3"/>
  <c r="C1884" i="3"/>
  <c r="C1888" i="3"/>
  <c r="C1892" i="3"/>
  <c r="C1896" i="3"/>
  <c r="C1900" i="3"/>
  <c r="C1904" i="3"/>
  <c r="C1908" i="3"/>
  <c r="C1912" i="3"/>
  <c r="C1916" i="3"/>
  <c r="C1920" i="3"/>
  <c r="C1924" i="3"/>
  <c r="C1928" i="3"/>
  <c r="C1932" i="3"/>
  <c r="C1936" i="3"/>
  <c r="C1940" i="3"/>
  <c r="C1944" i="3"/>
  <c r="C1948" i="3"/>
  <c r="C1952" i="3"/>
  <c r="C1956" i="3"/>
  <c r="C1960" i="3"/>
  <c r="C1964" i="3"/>
  <c r="C1968" i="3"/>
  <c r="C1972" i="3"/>
  <c r="C1976" i="3"/>
  <c r="C1980" i="3"/>
  <c r="C1984" i="3"/>
  <c r="C1988" i="3"/>
  <c r="C1992" i="3"/>
  <c r="C1996" i="3"/>
  <c r="C2000"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353" i="3"/>
  <c r="C357" i="3"/>
  <c r="C361" i="3"/>
  <c r="C365" i="3"/>
  <c r="C369" i="3"/>
  <c r="C373" i="3"/>
  <c r="C377" i="3"/>
  <c r="C381" i="3"/>
  <c r="C385" i="3"/>
  <c r="C389" i="3"/>
  <c r="C393" i="3"/>
  <c r="C397" i="3"/>
  <c r="C401" i="3"/>
  <c r="C405" i="3"/>
  <c r="C409" i="3"/>
  <c r="C413" i="3"/>
  <c r="C417" i="3"/>
  <c r="C421" i="3"/>
  <c r="C425" i="3"/>
  <c r="C429" i="3"/>
  <c r="C433" i="3"/>
  <c r="C437" i="3"/>
  <c r="C441" i="3"/>
  <c r="C445" i="3"/>
  <c r="C449" i="3"/>
  <c r="C453" i="3"/>
  <c r="C457" i="3"/>
  <c r="C461" i="3"/>
  <c r="C465" i="3"/>
  <c r="C469" i="3"/>
  <c r="C473" i="3"/>
  <c r="C477" i="3"/>
  <c r="C481" i="3"/>
  <c r="C485" i="3"/>
  <c r="C489" i="3"/>
  <c r="C493" i="3"/>
  <c r="C497" i="3"/>
  <c r="C501" i="3"/>
  <c r="C505" i="3"/>
  <c r="C509" i="3"/>
  <c r="C513" i="3"/>
  <c r="C517" i="3"/>
  <c r="C521" i="3"/>
  <c r="C525" i="3"/>
  <c r="C529" i="3"/>
  <c r="C533" i="3"/>
  <c r="C537" i="3"/>
  <c r="C541" i="3"/>
  <c r="C545" i="3"/>
  <c r="C549" i="3"/>
  <c r="C553" i="3"/>
  <c r="C557" i="3"/>
  <c r="C561" i="3"/>
  <c r="C565" i="3"/>
  <c r="C569" i="3"/>
  <c r="C573" i="3"/>
  <c r="C577" i="3"/>
  <c r="C581" i="3"/>
  <c r="C585" i="3"/>
  <c r="C589" i="3"/>
  <c r="C593" i="3"/>
  <c r="C597" i="3"/>
  <c r="C601" i="3"/>
  <c r="C605" i="3"/>
  <c r="C609" i="3"/>
  <c r="C613" i="3"/>
  <c r="C617" i="3"/>
  <c r="C621" i="3"/>
  <c r="C625" i="3"/>
  <c r="C629" i="3"/>
  <c r="C633" i="3"/>
  <c r="C637" i="3"/>
  <c r="C641" i="3"/>
  <c r="C645" i="3"/>
  <c r="C649" i="3"/>
  <c r="C653" i="3"/>
  <c r="C657" i="3"/>
  <c r="C661" i="3"/>
  <c r="C665" i="3"/>
  <c r="C669" i="3"/>
  <c r="C673" i="3"/>
  <c r="C677" i="3"/>
  <c r="C681" i="3"/>
  <c r="C685" i="3"/>
  <c r="C689" i="3"/>
  <c r="C693" i="3"/>
  <c r="C697" i="3"/>
  <c r="C701" i="3"/>
  <c r="C705" i="3"/>
  <c r="C709" i="3"/>
  <c r="C713" i="3"/>
  <c r="C717" i="3"/>
  <c r="C721" i="3"/>
  <c r="C725" i="3"/>
  <c r="C729" i="3"/>
  <c r="C733" i="3"/>
  <c r="C737" i="3"/>
  <c r="C741" i="3"/>
  <c r="C745" i="3"/>
  <c r="C749" i="3"/>
  <c r="C753" i="3"/>
  <c r="C757" i="3"/>
  <c r="C761" i="3"/>
  <c r="C765" i="3"/>
  <c r="C769" i="3"/>
  <c r="C773" i="3"/>
  <c r="C777" i="3"/>
  <c r="C781" i="3"/>
  <c r="C785" i="3"/>
  <c r="C789" i="3"/>
  <c r="C793" i="3"/>
  <c r="C797" i="3"/>
  <c r="C801" i="3"/>
  <c r="C805" i="3"/>
  <c r="C809" i="3"/>
  <c r="C813" i="3"/>
  <c r="C817" i="3"/>
  <c r="C821" i="3"/>
  <c r="C825" i="3"/>
  <c r="C829" i="3"/>
  <c r="C833" i="3"/>
  <c r="C837" i="3"/>
  <c r="C841" i="3"/>
  <c r="C845" i="3"/>
  <c r="C849" i="3"/>
  <c r="C853" i="3"/>
  <c r="C857" i="3"/>
  <c r="C861" i="3"/>
  <c r="C865" i="3"/>
  <c r="C869" i="3"/>
  <c r="C873" i="3"/>
  <c r="C877" i="3"/>
  <c r="C881" i="3"/>
  <c r="C885" i="3"/>
  <c r="C889" i="3"/>
  <c r="C893" i="3"/>
  <c r="C897" i="3"/>
  <c r="C901" i="3"/>
  <c r="C905" i="3"/>
  <c r="C909" i="3"/>
  <c r="C913" i="3"/>
  <c r="C917" i="3"/>
  <c r="C921" i="3"/>
  <c r="C925" i="3"/>
  <c r="C929" i="3"/>
  <c r="C933" i="3"/>
  <c r="C937" i="3"/>
  <c r="C941" i="3"/>
  <c r="C945" i="3"/>
  <c r="C949" i="3"/>
  <c r="C953" i="3"/>
  <c r="C957" i="3"/>
  <c r="C961" i="3"/>
  <c r="C965" i="3"/>
  <c r="C969" i="3"/>
  <c r="C973" i="3"/>
  <c r="C977" i="3"/>
  <c r="C981" i="3"/>
  <c r="C985" i="3"/>
  <c r="C989" i="3"/>
  <c r="C993" i="3"/>
  <c r="C997" i="3"/>
  <c r="C1001" i="3"/>
  <c r="C1005" i="3"/>
  <c r="C1009" i="3"/>
  <c r="C1013" i="3"/>
  <c r="C1017" i="3"/>
  <c r="C1021" i="3"/>
  <c r="C1025" i="3"/>
  <c r="C1029" i="3"/>
  <c r="C1033" i="3"/>
  <c r="C1037" i="3"/>
  <c r="C1041" i="3"/>
  <c r="C1045" i="3"/>
  <c r="C1049" i="3"/>
  <c r="C1053" i="3"/>
  <c r="C1057" i="3"/>
  <c r="C1061" i="3"/>
  <c r="C1065" i="3"/>
  <c r="C1069" i="3"/>
  <c r="C1073" i="3"/>
  <c r="C1077" i="3"/>
  <c r="C1081" i="3"/>
  <c r="C1085" i="3"/>
  <c r="C1089" i="3"/>
  <c r="C1093" i="3"/>
  <c r="C1097" i="3"/>
  <c r="C1101" i="3"/>
  <c r="C1105" i="3"/>
  <c r="C1109" i="3"/>
  <c r="C1113" i="3"/>
  <c r="C1117" i="3"/>
  <c r="C1121" i="3"/>
  <c r="C1125" i="3"/>
  <c r="C1129" i="3"/>
  <c r="C1133" i="3"/>
  <c r="C1137" i="3"/>
  <c r="C1141" i="3"/>
  <c r="C1145" i="3"/>
  <c r="C1149" i="3"/>
  <c r="C1153" i="3"/>
  <c r="C1157" i="3"/>
  <c r="C1161" i="3"/>
  <c r="C1165" i="3"/>
  <c r="C1169" i="3"/>
  <c r="C1173" i="3"/>
  <c r="C1177" i="3"/>
  <c r="C1181" i="3"/>
  <c r="C1185" i="3"/>
  <c r="C1189" i="3"/>
  <c r="C1193" i="3"/>
  <c r="C1197" i="3"/>
  <c r="C1201" i="3"/>
  <c r="C1205" i="3"/>
  <c r="C1209" i="3"/>
  <c r="C1213" i="3"/>
  <c r="C1217" i="3"/>
  <c r="C1221" i="3"/>
  <c r="C1225" i="3"/>
  <c r="C1229" i="3"/>
  <c r="C1233" i="3"/>
  <c r="C1237" i="3"/>
  <c r="C1241" i="3"/>
  <c r="C1245" i="3"/>
  <c r="C1249" i="3"/>
  <c r="C1253" i="3"/>
  <c r="C1257" i="3"/>
  <c r="C1261" i="3"/>
  <c r="C1265" i="3"/>
  <c r="C1269" i="3"/>
  <c r="C1273" i="3"/>
  <c r="C1277" i="3"/>
  <c r="C1281" i="3"/>
  <c r="C1285" i="3"/>
  <c r="C1289" i="3"/>
  <c r="C1293" i="3"/>
  <c r="C1297" i="3"/>
  <c r="C1301" i="3"/>
  <c r="C1305" i="3"/>
  <c r="C1309" i="3"/>
  <c r="C1313" i="3"/>
  <c r="C1317" i="3"/>
  <c r="C1321" i="3"/>
  <c r="C1325" i="3"/>
  <c r="C1329" i="3"/>
  <c r="C1333" i="3"/>
  <c r="C1337" i="3"/>
  <c r="C1341" i="3"/>
  <c r="C1345" i="3"/>
  <c r="C1349" i="3"/>
  <c r="C1353" i="3"/>
  <c r="C1357" i="3"/>
  <c r="C1361" i="3"/>
  <c r="C1365" i="3"/>
  <c r="C1369" i="3"/>
  <c r="C1373" i="3"/>
  <c r="C1377" i="3"/>
  <c r="C1381" i="3"/>
  <c r="C1385" i="3"/>
  <c r="C1389" i="3"/>
  <c r="C1393" i="3"/>
  <c r="C1397" i="3"/>
  <c r="C1401" i="3"/>
  <c r="C1405" i="3"/>
  <c r="C1409" i="3"/>
  <c r="C1413" i="3"/>
  <c r="C1417" i="3"/>
  <c r="C1421" i="3"/>
  <c r="C1425" i="3"/>
  <c r="C1429" i="3"/>
  <c r="C1433" i="3"/>
  <c r="C1437" i="3"/>
  <c r="C1441" i="3"/>
  <c r="C1445" i="3"/>
  <c r="C1449" i="3"/>
  <c r="C1453" i="3"/>
  <c r="C1457" i="3"/>
  <c r="C1461" i="3"/>
  <c r="C1465" i="3"/>
  <c r="C1469" i="3"/>
  <c r="C1473" i="3"/>
  <c r="C1477" i="3"/>
  <c r="C1481" i="3"/>
  <c r="C1485" i="3"/>
  <c r="C1489" i="3"/>
  <c r="C1493" i="3"/>
  <c r="C1497" i="3"/>
  <c r="C1501" i="3"/>
  <c r="C1505" i="3"/>
  <c r="C1509" i="3"/>
  <c r="C1513" i="3"/>
  <c r="C1517" i="3"/>
  <c r="C1521" i="3"/>
  <c r="C1525" i="3"/>
  <c r="C1529" i="3"/>
  <c r="C1533" i="3"/>
  <c r="C1537" i="3"/>
  <c r="C1541" i="3"/>
  <c r="C1545" i="3"/>
  <c r="C1549" i="3"/>
  <c r="C1553" i="3"/>
  <c r="C1557" i="3"/>
  <c r="C1561" i="3"/>
  <c r="C1565" i="3"/>
  <c r="C1569" i="3"/>
  <c r="C1573" i="3"/>
  <c r="C1577" i="3"/>
  <c r="C1581" i="3"/>
  <c r="C1585" i="3"/>
  <c r="C1589" i="3"/>
  <c r="C1593" i="3"/>
  <c r="C1597" i="3"/>
  <c r="C1601" i="3"/>
  <c r="C1605" i="3"/>
  <c r="C1609" i="3"/>
  <c r="C1613" i="3"/>
  <c r="C1617" i="3"/>
  <c r="C1621" i="3"/>
  <c r="C1625" i="3"/>
  <c r="C1629" i="3"/>
  <c r="C1633" i="3"/>
  <c r="C1637" i="3"/>
  <c r="C1641" i="3"/>
  <c r="C1645" i="3"/>
  <c r="C1649" i="3"/>
  <c r="C1653" i="3"/>
  <c r="C1657" i="3"/>
  <c r="C1661" i="3"/>
  <c r="C1665" i="3"/>
  <c r="C1669" i="3"/>
  <c r="C1673" i="3"/>
  <c r="C1677" i="3"/>
  <c r="C1681" i="3"/>
  <c r="C1685" i="3"/>
  <c r="C1689" i="3"/>
  <c r="C1693" i="3"/>
  <c r="C1697" i="3"/>
  <c r="C1701" i="3"/>
  <c r="C1705" i="3"/>
  <c r="C1709" i="3"/>
  <c r="C1713" i="3"/>
  <c r="C1717" i="3"/>
  <c r="C1721" i="3"/>
  <c r="C1725" i="3"/>
  <c r="C1729" i="3"/>
  <c r="C1733" i="3"/>
  <c r="C1737" i="3"/>
  <c r="C1741" i="3"/>
  <c r="C1745" i="3"/>
  <c r="C1749" i="3"/>
  <c r="C1753" i="3"/>
  <c r="C1757" i="3"/>
  <c r="C1761" i="3"/>
  <c r="C1765" i="3"/>
  <c r="C1769" i="3"/>
  <c r="C1773" i="3"/>
  <c r="C1777" i="3"/>
  <c r="C1781" i="3"/>
  <c r="C1785" i="3"/>
  <c r="C1789" i="3"/>
  <c r="C1793" i="3"/>
  <c r="C1797" i="3"/>
  <c r="C1801" i="3"/>
  <c r="C1805" i="3"/>
  <c r="C1809" i="3"/>
  <c r="C1813" i="3"/>
  <c r="C1817" i="3"/>
  <c r="C1821" i="3"/>
  <c r="C1825" i="3"/>
  <c r="C1829" i="3"/>
  <c r="C1833" i="3"/>
  <c r="C1837" i="3"/>
  <c r="C1841" i="3"/>
  <c r="C1845" i="3"/>
  <c r="C1849" i="3"/>
  <c r="C1853" i="3"/>
  <c r="C1857" i="3"/>
  <c r="C1861" i="3"/>
  <c r="C1865" i="3"/>
  <c r="C1869" i="3"/>
  <c r="C1873" i="3"/>
  <c r="C1877" i="3"/>
  <c r="C1881" i="3"/>
  <c r="C1885" i="3"/>
  <c r="C1889" i="3"/>
  <c r="C1893" i="3"/>
  <c r="C1897" i="3"/>
  <c r="C1901" i="3"/>
  <c r="C1905" i="3"/>
  <c r="C1909" i="3"/>
  <c r="C1913" i="3"/>
  <c r="C1917" i="3"/>
  <c r="C1921" i="3"/>
  <c r="C1925" i="3"/>
  <c r="C1929" i="3"/>
  <c r="C1933" i="3"/>
  <c r="C1937" i="3"/>
  <c r="C1941" i="3"/>
  <c r="C1945" i="3"/>
  <c r="C1949" i="3"/>
  <c r="C1953" i="3"/>
  <c r="C1957" i="3"/>
  <c r="C1961" i="3"/>
  <c r="C1965" i="3"/>
  <c r="C1969" i="3"/>
  <c r="C1973" i="3"/>
  <c r="C1977" i="3"/>
  <c r="C1981" i="3"/>
  <c r="C1985" i="3"/>
  <c r="C1989" i="3"/>
  <c r="C1993" i="3"/>
  <c r="C1997" i="3"/>
  <c r="C10" i="7"/>
  <c r="C14" i="7"/>
  <c r="C18" i="7"/>
  <c r="C22" i="7"/>
  <c r="C26" i="7"/>
  <c r="C30" i="7"/>
  <c r="C34" i="7"/>
  <c r="C38" i="7"/>
  <c r="C42" i="7"/>
  <c r="C46" i="7"/>
  <c r="C50" i="7"/>
  <c r="C54" i="7"/>
  <c r="C58" i="7"/>
  <c r="C62" i="7"/>
  <c r="C66" i="7"/>
  <c r="C70" i="7"/>
  <c r="C74" i="7"/>
  <c r="C78" i="7"/>
  <c r="C82" i="7"/>
  <c r="C86" i="7"/>
  <c r="C90" i="7"/>
  <c r="C94" i="7"/>
  <c r="C98" i="7"/>
  <c r="C102" i="7"/>
  <c r="C106" i="7"/>
  <c r="C110" i="7"/>
  <c r="C114" i="7"/>
  <c r="C118" i="7"/>
  <c r="C122" i="7"/>
  <c r="C126" i="7"/>
  <c r="C130" i="7"/>
  <c r="C134" i="7"/>
  <c r="C138" i="7"/>
  <c r="C142" i="7"/>
  <c r="C146" i="7"/>
  <c r="C150" i="7"/>
  <c r="C154" i="7"/>
  <c r="C158" i="7"/>
  <c r="C162" i="7"/>
  <c r="C166" i="7"/>
  <c r="C170" i="7"/>
  <c r="C174" i="7"/>
  <c r="C178" i="7"/>
  <c r="C182" i="7"/>
  <c r="C186" i="7"/>
  <c r="C190" i="7"/>
  <c r="C194" i="7"/>
  <c r="C198" i="7"/>
  <c r="C202" i="7"/>
  <c r="C206" i="7"/>
  <c r="C210" i="7"/>
  <c r="C214" i="7"/>
  <c r="C218" i="7"/>
  <c r="C222" i="7"/>
  <c r="C226" i="7"/>
  <c r="C230" i="7"/>
  <c r="C234" i="7"/>
  <c r="C238" i="7"/>
  <c r="C242" i="7"/>
  <c r="C246" i="7"/>
  <c r="C250" i="7"/>
  <c r="C254" i="7"/>
  <c r="C258" i="7"/>
  <c r="C262" i="7"/>
  <c r="C266" i="7"/>
  <c r="C270" i="7"/>
  <c r="C274" i="7"/>
  <c r="C278" i="7"/>
  <c r="C282" i="7"/>
  <c r="C286" i="7"/>
  <c r="C290" i="7"/>
  <c r="C294" i="7"/>
  <c r="C298" i="7"/>
  <c r="C302" i="7"/>
  <c r="C306" i="7"/>
  <c r="C310" i="7"/>
  <c r="C314" i="7"/>
  <c r="C318" i="7"/>
  <c r="C322" i="7"/>
  <c r="C326" i="7"/>
  <c r="C330" i="7"/>
  <c r="C334" i="7"/>
  <c r="C338" i="7"/>
  <c r="C342" i="7"/>
  <c r="C346" i="7"/>
  <c r="C350" i="7"/>
  <c r="C354" i="7"/>
  <c r="C358" i="7"/>
  <c r="C362" i="7"/>
  <c r="C366" i="7"/>
  <c r="C370" i="7"/>
  <c r="C374" i="7"/>
  <c r="C378" i="7"/>
  <c r="C382" i="7"/>
  <c r="C386" i="7"/>
  <c r="C390" i="7"/>
  <c r="C394" i="7"/>
  <c r="C398" i="7"/>
  <c r="C402" i="7"/>
  <c r="C406" i="7"/>
  <c r="C410" i="7"/>
  <c r="C414" i="7"/>
  <c r="C418" i="7"/>
  <c r="C422" i="7"/>
  <c r="C426" i="7"/>
  <c r="C430" i="7"/>
  <c r="C434" i="7"/>
  <c r="C438" i="7"/>
  <c r="C442" i="7"/>
  <c r="C446" i="7"/>
  <c r="C450" i="7"/>
  <c r="C454" i="7"/>
  <c r="C458" i="7"/>
  <c r="C462" i="7"/>
  <c r="C466" i="7"/>
  <c r="C470" i="7"/>
  <c r="C474" i="7"/>
  <c r="C478" i="7"/>
  <c r="C482" i="7"/>
  <c r="C486" i="7"/>
  <c r="C490" i="7"/>
  <c r="C494" i="7"/>
  <c r="C498" i="7"/>
  <c r="C502" i="7"/>
  <c r="C506" i="7"/>
  <c r="C510" i="7"/>
  <c r="C514" i="7"/>
  <c r="C518" i="7"/>
  <c r="C522" i="7"/>
  <c r="C526" i="7"/>
  <c r="C530" i="7"/>
  <c r="C534" i="7"/>
  <c r="C538" i="7"/>
  <c r="C542" i="7"/>
  <c r="C546" i="7"/>
  <c r="C550" i="7"/>
  <c r="C554" i="7"/>
  <c r="C558" i="7"/>
  <c r="C562" i="7"/>
  <c r="C566" i="7"/>
  <c r="C570" i="7"/>
  <c r="C574" i="7"/>
  <c r="C578" i="7"/>
  <c r="C582" i="7"/>
  <c r="C586" i="7"/>
  <c r="C590" i="7"/>
  <c r="C594" i="7"/>
  <c r="C598" i="7"/>
  <c r="C602" i="7"/>
  <c r="C606" i="7"/>
  <c r="C610" i="7"/>
  <c r="C614" i="7"/>
  <c r="C618" i="7"/>
  <c r="C622" i="7"/>
  <c r="C626" i="7"/>
  <c r="C630" i="7"/>
  <c r="C634" i="7"/>
  <c r="C638" i="7"/>
  <c r="C642" i="7"/>
  <c r="C646" i="7"/>
  <c r="C650" i="7"/>
  <c r="C654" i="7"/>
  <c r="C658" i="7"/>
  <c r="C662" i="7"/>
  <c r="C666" i="7"/>
  <c r="C670" i="7"/>
  <c r="C674" i="7"/>
  <c r="C678" i="7"/>
  <c r="C682" i="7"/>
  <c r="C686" i="7"/>
  <c r="C690" i="7"/>
  <c r="C694" i="7"/>
  <c r="C698" i="7"/>
  <c r="C702" i="7"/>
  <c r="C706" i="7"/>
  <c r="C710" i="7"/>
  <c r="C714" i="7"/>
  <c r="C718" i="7"/>
  <c r="C722" i="7"/>
  <c r="C726" i="7"/>
  <c r="C730" i="7"/>
  <c r="C734" i="7"/>
  <c r="C738" i="7"/>
  <c r="C742" i="7"/>
  <c r="C746" i="7"/>
  <c r="C750" i="7"/>
  <c r="C754" i="7"/>
  <c r="C758" i="7"/>
  <c r="C762" i="7"/>
  <c r="C766" i="7"/>
  <c r="C770" i="7"/>
  <c r="C774" i="7"/>
  <c r="C778" i="7"/>
  <c r="C782" i="7"/>
  <c r="C786" i="7"/>
  <c r="C790" i="7"/>
  <c r="C794" i="7"/>
  <c r="C798" i="7"/>
  <c r="C802" i="7"/>
  <c r="C806" i="7"/>
  <c r="C810" i="7"/>
  <c r="C814" i="7"/>
  <c r="C818" i="7"/>
  <c r="C822" i="7"/>
  <c r="C826" i="7"/>
  <c r="C830" i="7"/>
  <c r="C834" i="7"/>
  <c r="C838" i="7"/>
  <c r="C842" i="7"/>
  <c r="C846" i="7"/>
  <c r="C850" i="7"/>
  <c r="C854" i="7"/>
  <c r="C858" i="7"/>
  <c r="C862" i="7"/>
  <c r="C866" i="7"/>
  <c r="C870" i="7"/>
  <c r="C874" i="7"/>
  <c r="C878" i="7"/>
  <c r="C882" i="7"/>
  <c r="C886" i="7"/>
  <c r="C890" i="7"/>
  <c r="C894" i="7"/>
  <c r="C898" i="7"/>
  <c r="C902" i="7"/>
  <c r="C906" i="7"/>
  <c r="C910" i="7"/>
  <c r="C914" i="7"/>
  <c r="C918" i="7"/>
  <c r="C922" i="7"/>
  <c r="C926" i="7"/>
  <c r="C930" i="7"/>
  <c r="C934" i="7"/>
  <c r="C938" i="7"/>
  <c r="C942" i="7"/>
  <c r="C946" i="7"/>
  <c r="C950" i="7"/>
  <c r="C954" i="7"/>
  <c r="C958" i="7"/>
  <c r="C962" i="7"/>
  <c r="C966" i="7"/>
  <c r="C970" i="7"/>
  <c r="C974" i="7"/>
  <c r="C978" i="7"/>
  <c r="C982" i="7"/>
  <c r="C986" i="7"/>
  <c r="C990" i="7"/>
  <c r="C994" i="7"/>
  <c r="C998" i="7"/>
  <c r="C1002" i="7"/>
  <c r="C1006" i="7"/>
  <c r="C1010" i="7"/>
  <c r="C1014" i="7"/>
  <c r="C1018" i="7"/>
  <c r="C1022" i="7"/>
  <c r="C1026" i="7"/>
  <c r="C1030" i="7"/>
  <c r="C1034" i="7"/>
  <c r="C1038" i="7"/>
  <c r="C11" i="7"/>
  <c r="C15" i="7"/>
  <c r="C19" i="7"/>
  <c r="C23" i="7"/>
  <c r="C27" i="7"/>
  <c r="C31" i="7"/>
  <c r="C35" i="7"/>
  <c r="C39" i="7"/>
  <c r="C43" i="7"/>
  <c r="C47" i="7"/>
  <c r="C51" i="7"/>
  <c r="C55" i="7"/>
  <c r="C59" i="7"/>
  <c r="C63" i="7"/>
  <c r="C67" i="7"/>
  <c r="C71" i="7"/>
  <c r="C75" i="7"/>
  <c r="C83" i="7"/>
  <c r="C87" i="7"/>
  <c r="C91" i="7"/>
  <c r="C95" i="7"/>
  <c r="C99" i="7"/>
  <c r="C103" i="7"/>
  <c r="C107" i="7"/>
  <c r="C111" i="7"/>
  <c r="C115" i="7"/>
  <c r="C119" i="7"/>
  <c r="C123" i="7"/>
  <c r="C127" i="7"/>
  <c r="C131" i="7"/>
  <c r="C135" i="7"/>
  <c r="C139" i="7"/>
  <c r="C143" i="7"/>
  <c r="C147" i="7"/>
  <c r="C151" i="7"/>
  <c r="C155" i="7"/>
  <c r="C159" i="7"/>
  <c r="C163" i="7"/>
  <c r="C167" i="7"/>
  <c r="C171" i="7"/>
  <c r="C175" i="7"/>
  <c r="C179" i="7"/>
  <c r="C183" i="7"/>
  <c r="C187" i="7"/>
  <c r="C191" i="7"/>
  <c r="C195" i="7"/>
  <c r="C199" i="7"/>
  <c r="C203" i="7"/>
  <c r="C207" i="7"/>
  <c r="C211" i="7"/>
  <c r="C215" i="7"/>
  <c r="C219" i="7"/>
  <c r="C223" i="7"/>
  <c r="C227" i="7"/>
  <c r="C231" i="7"/>
  <c r="C235" i="7"/>
  <c r="C239" i="7"/>
  <c r="C243" i="7"/>
  <c r="C247" i="7"/>
  <c r="C251" i="7"/>
  <c r="C255" i="7"/>
  <c r="C259" i="7"/>
  <c r="C263" i="7"/>
  <c r="C267" i="7"/>
  <c r="C271" i="7"/>
  <c r="C275" i="7"/>
  <c r="C279" i="7"/>
  <c r="C283" i="7"/>
  <c r="C287" i="7"/>
  <c r="C291" i="7"/>
  <c r="C295" i="7"/>
  <c r="C299" i="7"/>
  <c r="C303" i="7"/>
  <c r="C307" i="7"/>
  <c r="C311" i="7"/>
  <c r="C315" i="7"/>
  <c r="C319" i="7"/>
  <c r="C323" i="7"/>
  <c r="C327" i="7"/>
  <c r="C331" i="7"/>
  <c r="C335" i="7"/>
  <c r="C339" i="7"/>
  <c r="C343" i="7"/>
  <c r="C347" i="7"/>
  <c r="C351" i="7"/>
  <c r="C355" i="7"/>
  <c r="C359" i="7"/>
  <c r="C363" i="7"/>
  <c r="C367" i="7"/>
  <c r="C371" i="7"/>
  <c r="C375" i="7"/>
  <c r="C379" i="7"/>
  <c r="C383" i="7"/>
  <c r="C387" i="7"/>
  <c r="C391" i="7"/>
  <c r="C395" i="7"/>
  <c r="C399" i="7"/>
  <c r="C403" i="7"/>
  <c r="C407" i="7"/>
  <c r="C411" i="7"/>
  <c r="C415" i="7"/>
  <c r="C419" i="7"/>
  <c r="C423" i="7"/>
  <c r="C427" i="7"/>
  <c r="C431" i="7"/>
  <c r="C435" i="7"/>
  <c r="C439" i="7"/>
  <c r="C443" i="7"/>
  <c r="C447" i="7"/>
  <c r="C451" i="7"/>
  <c r="C455" i="7"/>
  <c r="C459" i="7"/>
  <c r="C463" i="7"/>
  <c r="C467" i="7"/>
  <c r="C471" i="7"/>
  <c r="C475" i="7"/>
  <c r="C479" i="7"/>
  <c r="C483" i="7"/>
  <c r="C487" i="7"/>
  <c r="C491" i="7"/>
  <c r="C495" i="7"/>
  <c r="C499" i="7"/>
  <c r="C503" i="7"/>
  <c r="C507" i="7"/>
  <c r="C511" i="7"/>
  <c r="C515" i="7"/>
  <c r="C519" i="7"/>
  <c r="C523" i="7"/>
  <c r="C527" i="7"/>
  <c r="C531" i="7"/>
  <c r="C535" i="7"/>
  <c r="C539" i="7"/>
  <c r="C543" i="7"/>
  <c r="C547" i="7"/>
  <c r="C551" i="7"/>
  <c r="C555" i="7"/>
  <c r="C559" i="7"/>
  <c r="C563" i="7"/>
  <c r="C567" i="7"/>
  <c r="C571" i="7"/>
  <c r="C575" i="7"/>
  <c r="C579" i="7"/>
  <c r="C583" i="7"/>
  <c r="C587" i="7"/>
  <c r="C591" i="7"/>
  <c r="C595" i="7"/>
  <c r="C599" i="7"/>
  <c r="C603" i="7"/>
  <c r="C607" i="7"/>
  <c r="C611" i="7"/>
  <c r="C615" i="7"/>
  <c r="C619" i="7"/>
  <c r="C623" i="7"/>
  <c r="C627" i="7"/>
  <c r="C631" i="7"/>
  <c r="C635" i="7"/>
  <c r="C639" i="7"/>
  <c r="C643" i="7"/>
  <c r="C647" i="7"/>
  <c r="C651" i="7"/>
  <c r="C655" i="7"/>
  <c r="C659" i="7"/>
  <c r="C663" i="7"/>
  <c r="C667" i="7"/>
  <c r="C671" i="7"/>
  <c r="C675" i="7"/>
  <c r="C679"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843" i="7"/>
  <c r="C847" i="7"/>
  <c r="C851" i="7"/>
  <c r="C855" i="7"/>
  <c r="C859" i="7"/>
  <c r="C863" i="7"/>
  <c r="C867" i="7"/>
  <c r="C871" i="7"/>
  <c r="C875" i="7"/>
  <c r="C879" i="7"/>
  <c r="C883" i="7"/>
  <c r="C887" i="7"/>
  <c r="C891" i="7"/>
  <c r="C895" i="7"/>
  <c r="C899" i="7"/>
  <c r="C903" i="7"/>
  <c r="C907" i="7"/>
  <c r="C911" i="7"/>
  <c r="C915" i="7"/>
  <c r="C919" i="7"/>
  <c r="C923" i="7"/>
  <c r="C927" i="7"/>
  <c r="C931" i="7"/>
  <c r="C935" i="7"/>
  <c r="C939" i="7"/>
  <c r="C943" i="7"/>
  <c r="C947" i="7"/>
  <c r="C951" i="7"/>
  <c r="C955" i="7"/>
  <c r="C959" i="7"/>
  <c r="C963" i="7"/>
  <c r="C967" i="7"/>
  <c r="C971" i="7"/>
  <c r="C975" i="7"/>
  <c r="C979" i="7"/>
  <c r="C983" i="7"/>
  <c r="C987" i="7"/>
  <c r="C991" i="7"/>
  <c r="C995" i="7"/>
  <c r="C999" i="7"/>
  <c r="C1003" i="7"/>
  <c r="C1007" i="7"/>
  <c r="C1011" i="7"/>
  <c r="C1015" i="7"/>
  <c r="C1019" i="7"/>
  <c r="C1023" i="7"/>
  <c r="C1027" i="7"/>
  <c r="C1031" i="7"/>
  <c r="C1035" i="7"/>
  <c r="C1039" i="7"/>
  <c r="C12" i="7"/>
  <c r="C16" i="7"/>
  <c r="C20" i="7"/>
  <c r="C24" i="7"/>
  <c r="C28" i="7"/>
  <c r="C32" i="7"/>
  <c r="C36" i="7"/>
  <c r="C40" i="7"/>
  <c r="C44" i="7"/>
  <c r="C48" i="7"/>
  <c r="C52" i="7"/>
  <c r="C56" i="7"/>
  <c r="C60" i="7"/>
  <c r="C64" i="7"/>
  <c r="C68" i="7"/>
  <c r="C72" i="7"/>
  <c r="C76" i="7"/>
  <c r="C80" i="7"/>
  <c r="C84" i="7"/>
  <c r="C88" i="7"/>
  <c r="C92" i="7"/>
  <c r="C96" i="7"/>
  <c r="C100" i="7"/>
  <c r="C104" i="7"/>
  <c r="C108" i="7"/>
  <c r="C112" i="7"/>
  <c r="C116" i="7"/>
  <c r="C120" i="7"/>
  <c r="C124" i="7"/>
  <c r="C128" i="7"/>
  <c r="C132" i="7"/>
  <c r="C136" i="7"/>
  <c r="C140" i="7"/>
  <c r="C144" i="7"/>
  <c r="C148" i="7"/>
  <c r="C152" i="7"/>
  <c r="C156" i="7"/>
  <c r="C160" i="7"/>
  <c r="C164" i="7"/>
  <c r="C168" i="7"/>
  <c r="C172" i="7"/>
  <c r="C176" i="7"/>
  <c r="C180" i="7"/>
  <c r="C184" i="7"/>
  <c r="C188" i="7"/>
  <c r="C192" i="7"/>
  <c r="C196" i="7"/>
  <c r="C200" i="7"/>
  <c r="C204" i="7"/>
  <c r="C208" i="7"/>
  <c r="C212" i="7"/>
  <c r="C216" i="7"/>
  <c r="C220" i="7"/>
  <c r="C224" i="7"/>
  <c r="C228" i="7"/>
  <c r="C232" i="7"/>
  <c r="C236" i="7"/>
  <c r="C240" i="7"/>
  <c r="C244" i="7"/>
  <c r="C248" i="7"/>
  <c r="C252" i="7"/>
  <c r="C256" i="7"/>
  <c r="C260" i="7"/>
  <c r="C264" i="7"/>
  <c r="C268" i="7"/>
  <c r="C272" i="7"/>
  <c r="C276" i="7"/>
  <c r="C280" i="7"/>
  <c r="C284" i="7"/>
  <c r="C288" i="7"/>
  <c r="C292" i="7"/>
  <c r="C296" i="7"/>
  <c r="C300" i="7"/>
  <c r="C304" i="7"/>
  <c r="C308" i="7"/>
  <c r="C312" i="7"/>
  <c r="C316" i="7"/>
  <c r="C320" i="7"/>
  <c r="C324" i="7"/>
  <c r="C328" i="7"/>
  <c r="C332" i="7"/>
  <c r="C336" i="7"/>
  <c r="C340" i="7"/>
  <c r="C344" i="7"/>
  <c r="C348" i="7"/>
  <c r="C352" i="7"/>
  <c r="C356" i="7"/>
  <c r="C360" i="7"/>
  <c r="C364" i="7"/>
  <c r="C368" i="7"/>
  <c r="C372" i="7"/>
  <c r="C376" i="7"/>
  <c r="C380" i="7"/>
  <c r="C384" i="7"/>
  <c r="C388" i="7"/>
  <c r="C392" i="7"/>
  <c r="C396" i="7"/>
  <c r="C400" i="7"/>
  <c r="C404" i="7"/>
  <c r="C408" i="7"/>
  <c r="C412" i="7"/>
  <c r="C416" i="7"/>
  <c r="C420" i="7"/>
  <c r="C424" i="7"/>
  <c r="C428" i="7"/>
  <c r="C432" i="7"/>
  <c r="C436" i="7"/>
  <c r="C440" i="7"/>
  <c r="C444" i="7"/>
  <c r="C448" i="7"/>
  <c r="C452" i="7"/>
  <c r="C456" i="7"/>
  <c r="C460" i="7"/>
  <c r="C464" i="7"/>
  <c r="C468" i="7"/>
  <c r="C472" i="7"/>
  <c r="C476" i="7"/>
  <c r="C480" i="7"/>
  <c r="C484" i="7"/>
  <c r="C488" i="7"/>
  <c r="C492" i="7"/>
  <c r="C496" i="7"/>
  <c r="C500" i="7"/>
  <c r="C504" i="7"/>
  <c r="C508" i="7"/>
  <c r="C512" i="7"/>
  <c r="C516" i="7"/>
  <c r="C520" i="7"/>
  <c r="C524" i="7"/>
  <c r="C528" i="7"/>
  <c r="C532" i="7"/>
  <c r="C536" i="7"/>
  <c r="C540" i="7"/>
  <c r="C544" i="7"/>
  <c r="C548" i="7"/>
  <c r="C552" i="7"/>
  <c r="C556" i="7"/>
  <c r="C560" i="7"/>
  <c r="C564" i="7"/>
  <c r="C568" i="7"/>
  <c r="C572" i="7"/>
  <c r="C576" i="7"/>
  <c r="C580" i="7"/>
  <c r="C584" i="7"/>
  <c r="C588" i="7"/>
  <c r="C592" i="7"/>
  <c r="C596" i="7"/>
  <c r="C600" i="7"/>
  <c r="C604" i="7"/>
  <c r="C608" i="7"/>
  <c r="C612" i="7"/>
  <c r="C616" i="7"/>
  <c r="C620" i="7"/>
  <c r="C624" i="7"/>
  <c r="C628" i="7"/>
  <c r="C632" i="7"/>
  <c r="C636" i="7"/>
  <c r="C640" i="7"/>
  <c r="C644" i="7"/>
  <c r="C648" i="7"/>
  <c r="C652" i="7"/>
  <c r="C656" i="7"/>
  <c r="C660" i="7"/>
  <c r="C664" i="7"/>
  <c r="C668" i="7"/>
  <c r="C672" i="7"/>
  <c r="C676" i="7"/>
  <c r="C680" i="7"/>
  <c r="C684" i="7"/>
  <c r="C688" i="7"/>
  <c r="C692" i="7"/>
  <c r="C696" i="7"/>
  <c r="C700" i="7"/>
  <c r="C704" i="7"/>
  <c r="C708" i="7"/>
  <c r="C712" i="7"/>
  <c r="C716" i="7"/>
  <c r="C720" i="7"/>
  <c r="C724" i="7"/>
  <c r="C728" i="7"/>
  <c r="C732" i="7"/>
  <c r="C736" i="7"/>
  <c r="C740" i="7"/>
  <c r="C744" i="7"/>
  <c r="C748" i="7"/>
  <c r="C752" i="7"/>
  <c r="C756" i="7"/>
  <c r="C760" i="7"/>
  <c r="C764" i="7"/>
  <c r="C768" i="7"/>
  <c r="C772" i="7"/>
  <c r="C776" i="7"/>
  <c r="C780" i="7"/>
  <c r="C784" i="7"/>
  <c r="C788" i="7"/>
  <c r="C792" i="7"/>
  <c r="C796" i="7"/>
  <c r="C800" i="7"/>
  <c r="C804" i="7"/>
  <c r="C808" i="7"/>
  <c r="C812" i="7"/>
  <c r="C816" i="7"/>
  <c r="C820" i="7"/>
  <c r="C824" i="7"/>
  <c r="C828" i="7"/>
  <c r="C832" i="7"/>
  <c r="C836" i="7"/>
  <c r="C840" i="7"/>
  <c r="C844" i="7"/>
  <c r="C848" i="7"/>
  <c r="C852" i="7"/>
  <c r="C856" i="7"/>
  <c r="C860" i="7"/>
  <c r="C864" i="7"/>
  <c r="C868" i="7"/>
  <c r="C872" i="7"/>
  <c r="C876" i="7"/>
  <c r="C880" i="7"/>
  <c r="C884" i="7"/>
  <c r="C888" i="7"/>
  <c r="C892" i="7"/>
  <c r="C896" i="7"/>
  <c r="C900" i="7"/>
  <c r="C904" i="7"/>
  <c r="C908" i="7"/>
  <c r="C912" i="7"/>
  <c r="C916" i="7"/>
  <c r="C920" i="7"/>
  <c r="C924" i="7"/>
  <c r="C928" i="7"/>
  <c r="C932" i="7"/>
  <c r="C936" i="7"/>
  <c r="C940" i="7"/>
  <c r="C944" i="7"/>
  <c r="C948" i="7"/>
  <c r="C952" i="7"/>
  <c r="C956" i="7"/>
  <c r="C960" i="7"/>
  <c r="C964" i="7"/>
  <c r="C968" i="7"/>
  <c r="C972" i="7"/>
  <c r="C976" i="7"/>
  <c r="C980" i="7"/>
  <c r="C984" i="7"/>
  <c r="C988" i="7"/>
  <c r="C992" i="7"/>
  <c r="C996" i="7"/>
  <c r="C1000" i="7"/>
  <c r="C1004" i="7"/>
  <c r="C1008" i="7"/>
  <c r="C1012" i="7"/>
  <c r="C1016" i="7"/>
  <c r="C1020" i="7"/>
  <c r="C1024" i="7"/>
  <c r="C1028" i="7"/>
  <c r="C1032" i="7"/>
  <c r="C1036" i="7"/>
  <c r="C1040" i="7"/>
  <c r="C9" i="7"/>
  <c r="C13" i="7"/>
  <c r="C17" i="7"/>
  <c r="C21" i="7"/>
  <c r="C25" i="7"/>
  <c r="C29" i="7"/>
  <c r="C33" i="7"/>
  <c r="C37" i="7"/>
  <c r="C41" i="7"/>
  <c r="C45" i="7"/>
  <c r="C49" i="7"/>
  <c r="C53" i="7"/>
  <c r="C57" i="7"/>
  <c r="C61" i="7"/>
  <c r="C65" i="7"/>
  <c r="C69" i="7"/>
  <c r="C73" i="7"/>
  <c r="C77" i="7"/>
  <c r="C81" i="7"/>
  <c r="C85" i="7"/>
  <c r="C89" i="7"/>
  <c r="C93" i="7"/>
  <c r="C97" i="7"/>
  <c r="C101" i="7"/>
  <c r="C105" i="7"/>
  <c r="C109" i="7"/>
  <c r="C113" i="7"/>
  <c r="C117" i="7"/>
  <c r="C121" i="7"/>
  <c r="C125" i="7"/>
  <c r="C129" i="7"/>
  <c r="C133" i="7"/>
  <c r="C137" i="7"/>
  <c r="C141" i="7"/>
  <c r="C145" i="7"/>
  <c r="C149" i="7"/>
  <c r="C153" i="7"/>
  <c r="C157" i="7"/>
  <c r="C161" i="7"/>
  <c r="C165" i="7"/>
  <c r="C169" i="7"/>
  <c r="C173" i="7"/>
  <c r="C177" i="7"/>
  <c r="C181" i="7"/>
  <c r="C185" i="7"/>
  <c r="C189" i="7"/>
  <c r="C193" i="7"/>
  <c r="C197" i="7"/>
  <c r="C201" i="7"/>
  <c r="C205" i="7"/>
  <c r="C209" i="7"/>
  <c r="C213" i="7"/>
  <c r="C217" i="7"/>
  <c r="C221" i="7"/>
  <c r="C225" i="7"/>
  <c r="C229" i="7"/>
  <c r="C233" i="7"/>
  <c r="C237" i="7"/>
  <c r="C241" i="7"/>
  <c r="C245" i="7"/>
  <c r="C249" i="7"/>
  <c r="C253" i="7"/>
  <c r="C257" i="7"/>
  <c r="C261" i="7"/>
  <c r="C265" i="7"/>
  <c r="C269" i="7"/>
  <c r="C273" i="7"/>
  <c r="C277" i="7"/>
  <c r="C281" i="7"/>
  <c r="C285" i="7"/>
  <c r="C289" i="7"/>
  <c r="C293" i="7"/>
  <c r="C297" i="7"/>
  <c r="C301" i="7"/>
  <c r="C305" i="7"/>
  <c r="C309" i="7"/>
  <c r="C313" i="7"/>
  <c r="C317" i="7"/>
  <c r="C321" i="7"/>
  <c r="C325" i="7"/>
  <c r="C329" i="7"/>
  <c r="C333" i="7"/>
  <c r="C337" i="7"/>
  <c r="C341" i="7"/>
  <c r="C345" i="7"/>
  <c r="C349" i="7"/>
  <c r="C353" i="7"/>
  <c r="C357" i="7"/>
  <c r="C361" i="7"/>
  <c r="C365" i="7"/>
  <c r="C369" i="7"/>
  <c r="C373" i="7"/>
  <c r="C377" i="7"/>
  <c r="C381" i="7"/>
  <c r="C385" i="7"/>
  <c r="C389" i="7"/>
  <c r="C393" i="7"/>
  <c r="C397" i="7"/>
  <c r="C401" i="7"/>
  <c r="C405" i="7"/>
  <c r="C409" i="7"/>
  <c r="C413" i="7"/>
  <c r="C417" i="7"/>
  <c r="C421" i="7"/>
  <c r="C425" i="7"/>
  <c r="C429" i="7"/>
  <c r="C433" i="7"/>
  <c r="C437" i="7"/>
  <c r="C441" i="7"/>
  <c r="C445" i="7"/>
  <c r="C449" i="7"/>
  <c r="C453" i="7"/>
  <c r="C457" i="7"/>
  <c r="C461" i="7"/>
  <c r="C465" i="7"/>
  <c r="C469" i="7"/>
  <c r="C473" i="7"/>
  <c r="C477" i="7"/>
  <c r="C481" i="7"/>
  <c r="C485" i="7"/>
  <c r="C489" i="7"/>
  <c r="C493" i="7"/>
  <c r="C497" i="7"/>
  <c r="C501" i="7"/>
  <c r="C505" i="7"/>
  <c r="C509" i="7"/>
  <c r="C513" i="7"/>
  <c r="C517" i="7"/>
  <c r="C521" i="7"/>
  <c r="C525" i="7"/>
  <c r="C529" i="7"/>
  <c r="C533" i="7"/>
  <c r="C537" i="7"/>
  <c r="C541" i="7"/>
  <c r="C545" i="7"/>
  <c r="C549" i="7"/>
  <c r="C553" i="7"/>
  <c r="C557" i="7"/>
  <c r="C561" i="7"/>
  <c r="C565" i="7"/>
  <c r="C569" i="7"/>
  <c r="C573" i="7"/>
  <c r="C577" i="7"/>
  <c r="C581" i="7"/>
  <c r="C585" i="7"/>
  <c r="C589" i="7"/>
  <c r="C593" i="7"/>
  <c r="C597" i="7"/>
  <c r="C601" i="7"/>
  <c r="C605" i="7"/>
  <c r="C609" i="7"/>
  <c r="C613" i="7"/>
  <c r="C617" i="7"/>
  <c r="C621" i="7"/>
  <c r="C625" i="7"/>
  <c r="C629" i="7"/>
  <c r="C633" i="7"/>
  <c r="C637" i="7"/>
  <c r="C641" i="7"/>
  <c r="C645" i="7"/>
  <c r="C649" i="7"/>
  <c r="C653" i="7"/>
  <c r="C657" i="7"/>
  <c r="C661" i="7"/>
  <c r="C665" i="7"/>
  <c r="C669" i="7"/>
  <c r="C673" i="7"/>
  <c r="C677" i="7"/>
  <c r="C681" i="7"/>
  <c r="C685" i="7"/>
  <c r="C689" i="7"/>
  <c r="C693" i="7"/>
  <c r="C697" i="7"/>
  <c r="C701" i="7"/>
  <c r="C705" i="7"/>
  <c r="C709" i="7"/>
  <c r="C713" i="7"/>
  <c r="C717" i="7"/>
  <c r="C721" i="7"/>
  <c r="C725" i="7"/>
  <c r="C729" i="7"/>
  <c r="C733" i="7"/>
  <c r="C737" i="7"/>
  <c r="C741" i="7"/>
  <c r="C745" i="7"/>
  <c r="C749" i="7"/>
  <c r="C753" i="7"/>
  <c r="C757" i="7"/>
  <c r="C761" i="7"/>
  <c r="C765" i="7"/>
  <c r="C769" i="7"/>
  <c r="C773" i="7"/>
  <c r="C777" i="7"/>
  <c r="C781" i="7"/>
  <c r="C785" i="7"/>
  <c r="C789" i="7"/>
  <c r="C793" i="7"/>
  <c r="C797" i="7"/>
  <c r="C801" i="7"/>
  <c r="C805" i="7"/>
  <c r="C809" i="7"/>
  <c r="C813" i="7"/>
  <c r="C817" i="7"/>
  <c r="C821" i="7"/>
  <c r="C825" i="7"/>
  <c r="C829" i="7"/>
  <c r="C833" i="7"/>
  <c r="C837" i="7"/>
  <c r="C841" i="7"/>
  <c r="C845" i="7"/>
  <c r="C849" i="7"/>
  <c r="C853" i="7"/>
  <c r="C857" i="7"/>
  <c r="C861" i="7"/>
  <c r="C865" i="7"/>
  <c r="C869" i="7"/>
  <c r="C873" i="7"/>
  <c r="C877" i="7"/>
  <c r="C881" i="7"/>
  <c r="C885" i="7"/>
  <c r="C889" i="7"/>
  <c r="C893" i="7"/>
  <c r="C897" i="7"/>
  <c r="C901" i="7"/>
  <c r="C905" i="7"/>
  <c r="C909" i="7"/>
  <c r="C913" i="7"/>
  <c r="C917" i="7"/>
  <c r="C921" i="7"/>
  <c r="C925" i="7"/>
  <c r="C929" i="7"/>
  <c r="C933" i="7"/>
  <c r="C937" i="7"/>
  <c r="C941" i="7"/>
  <c r="C945" i="7"/>
  <c r="C949" i="7"/>
  <c r="C953" i="7"/>
  <c r="C957" i="7"/>
  <c r="C961" i="7"/>
  <c r="C965" i="7"/>
  <c r="C969" i="7"/>
  <c r="C973" i="7"/>
  <c r="C977" i="7"/>
  <c r="C981" i="7"/>
  <c r="C985" i="7"/>
  <c r="C989" i="7"/>
  <c r="C993" i="7"/>
  <c r="C997" i="7"/>
  <c r="C1001" i="7"/>
  <c r="C1005" i="7"/>
  <c r="C1009" i="7"/>
  <c r="C1013" i="7"/>
  <c r="C1017" i="7"/>
  <c r="C1021" i="7"/>
  <c r="C1025" i="7"/>
  <c r="C1029" i="7"/>
  <c r="C1033" i="7"/>
  <c r="C1037" i="7"/>
  <c r="C1041" i="7"/>
  <c r="C1042" i="7"/>
  <c r="C1046" i="7"/>
  <c r="C1050" i="7"/>
  <c r="C1054" i="7"/>
  <c r="C1058" i="7"/>
  <c r="C1062" i="7"/>
  <c r="C1066" i="7"/>
  <c r="C1070" i="7"/>
  <c r="C1074" i="7"/>
  <c r="C1078" i="7"/>
  <c r="C1082" i="7"/>
  <c r="C1086" i="7"/>
  <c r="C1090" i="7"/>
  <c r="C1094" i="7"/>
  <c r="C1098" i="7"/>
  <c r="C1102" i="7"/>
  <c r="C1106" i="7"/>
  <c r="C1110" i="7"/>
  <c r="C1114" i="7"/>
  <c r="C1118" i="7"/>
  <c r="C1122" i="7"/>
  <c r="C1126" i="7"/>
  <c r="C1130" i="7"/>
  <c r="C1134" i="7"/>
  <c r="C1138" i="7"/>
  <c r="C1142" i="7"/>
  <c r="C1146" i="7"/>
  <c r="C1150" i="7"/>
  <c r="C1154" i="7"/>
  <c r="C1158" i="7"/>
  <c r="C1162" i="7"/>
  <c r="C1166" i="7"/>
  <c r="C1170" i="7"/>
  <c r="C1174" i="7"/>
  <c r="C1178" i="7"/>
  <c r="C1182" i="7"/>
  <c r="C1186" i="7"/>
  <c r="C1190" i="7"/>
  <c r="C1194" i="7"/>
  <c r="C1198" i="7"/>
  <c r="C1202" i="7"/>
  <c r="C1206" i="7"/>
  <c r="C1210" i="7"/>
  <c r="C1214" i="7"/>
  <c r="C1218" i="7"/>
  <c r="C1222" i="7"/>
  <c r="C1226" i="7"/>
  <c r="C1230" i="7"/>
  <c r="C1234" i="7"/>
  <c r="C1238" i="7"/>
  <c r="C1242" i="7"/>
  <c r="C1246" i="7"/>
  <c r="C1250" i="7"/>
  <c r="C1254" i="7"/>
  <c r="C1258" i="7"/>
  <c r="C1262" i="7"/>
  <c r="C1266" i="7"/>
  <c r="C1270" i="7"/>
  <c r="C1274" i="7"/>
  <c r="C1278" i="7"/>
  <c r="C1282" i="7"/>
  <c r="C1286" i="7"/>
  <c r="C1290" i="7"/>
  <c r="C1294" i="7"/>
  <c r="C1298" i="7"/>
  <c r="C1302" i="7"/>
  <c r="C1306" i="7"/>
  <c r="C1310" i="7"/>
  <c r="C1314" i="7"/>
  <c r="C1318" i="7"/>
  <c r="C1322" i="7"/>
  <c r="C1326" i="7"/>
  <c r="C1330" i="7"/>
  <c r="C1334" i="7"/>
  <c r="C1338" i="7"/>
  <c r="C1342" i="7"/>
  <c r="C1346" i="7"/>
  <c r="C1350" i="7"/>
  <c r="C1354" i="7"/>
  <c r="C1358" i="7"/>
  <c r="C1362" i="7"/>
  <c r="C1366" i="7"/>
  <c r="C1370" i="7"/>
  <c r="C1374" i="7"/>
  <c r="C1378" i="7"/>
  <c r="C1382" i="7"/>
  <c r="C1386" i="7"/>
  <c r="C1390" i="7"/>
  <c r="C1394" i="7"/>
  <c r="C1398" i="7"/>
  <c r="C1402" i="7"/>
  <c r="C1406" i="7"/>
  <c r="C1410" i="7"/>
  <c r="C1414" i="7"/>
  <c r="C1418" i="7"/>
  <c r="C1422" i="7"/>
  <c r="C1426" i="7"/>
  <c r="C1430" i="7"/>
  <c r="C1434" i="7"/>
  <c r="C1438" i="7"/>
  <c r="C1442" i="7"/>
  <c r="C1446" i="7"/>
  <c r="C1450" i="7"/>
  <c r="C1454" i="7"/>
  <c r="C1458" i="7"/>
  <c r="C1462" i="7"/>
  <c r="C1466" i="7"/>
  <c r="C1470" i="7"/>
  <c r="C1474" i="7"/>
  <c r="C1478" i="7"/>
  <c r="C1482" i="7"/>
  <c r="C1486" i="7"/>
  <c r="C1490" i="7"/>
  <c r="C1494" i="7"/>
  <c r="C1498" i="7"/>
  <c r="C1502" i="7"/>
  <c r="C1506" i="7"/>
  <c r="C1510" i="7"/>
  <c r="C1514" i="7"/>
  <c r="C1518" i="7"/>
  <c r="C1522" i="7"/>
  <c r="C1526" i="7"/>
  <c r="C1530" i="7"/>
  <c r="C1534" i="7"/>
  <c r="C1538" i="7"/>
  <c r="C1542" i="7"/>
  <c r="C1546" i="7"/>
  <c r="C1550" i="7"/>
  <c r="C1554" i="7"/>
  <c r="C1558" i="7"/>
  <c r="C1562" i="7"/>
  <c r="C1566" i="7"/>
  <c r="C1570" i="7"/>
  <c r="C1574" i="7"/>
  <c r="C1578" i="7"/>
  <c r="C1582" i="7"/>
  <c r="C1586" i="7"/>
  <c r="C1590" i="7"/>
  <c r="C1594" i="7"/>
  <c r="C1598" i="7"/>
  <c r="C1602" i="7"/>
  <c r="C1606" i="7"/>
  <c r="C1610" i="7"/>
  <c r="C1614" i="7"/>
  <c r="C1618" i="7"/>
  <c r="C1622" i="7"/>
  <c r="C1626" i="7"/>
  <c r="C1630" i="7"/>
  <c r="C1634" i="7"/>
  <c r="C1638" i="7"/>
  <c r="C1642" i="7"/>
  <c r="C1646" i="7"/>
  <c r="C1650" i="7"/>
  <c r="C1654" i="7"/>
  <c r="C1658" i="7"/>
  <c r="C1662" i="7"/>
  <c r="C1666" i="7"/>
  <c r="C1670" i="7"/>
  <c r="C1674" i="7"/>
  <c r="C1678" i="7"/>
  <c r="C1682" i="7"/>
  <c r="C1686" i="7"/>
  <c r="C1690" i="7"/>
  <c r="C1694" i="7"/>
  <c r="C1698" i="7"/>
  <c r="C1702" i="7"/>
  <c r="C1706" i="7"/>
  <c r="C1710" i="7"/>
  <c r="C1714" i="7"/>
  <c r="C1718" i="7"/>
  <c r="C1722" i="7"/>
  <c r="C1726" i="7"/>
  <c r="C1730" i="7"/>
  <c r="C1734" i="7"/>
  <c r="C1738" i="7"/>
  <c r="C1742" i="7"/>
  <c r="C1746" i="7"/>
  <c r="C1750" i="7"/>
  <c r="C1754" i="7"/>
  <c r="C1758" i="7"/>
  <c r="C1762" i="7"/>
  <c r="C1766" i="7"/>
  <c r="C1770" i="7"/>
  <c r="C1774" i="7"/>
  <c r="C1778" i="7"/>
  <c r="C1782" i="7"/>
  <c r="C1786" i="7"/>
  <c r="C1790" i="7"/>
  <c r="C1794" i="7"/>
  <c r="C1798" i="7"/>
  <c r="C1802" i="7"/>
  <c r="C1806" i="7"/>
  <c r="C1810" i="7"/>
  <c r="C1814" i="7"/>
  <c r="C1818" i="7"/>
  <c r="C1822" i="7"/>
  <c r="C1826" i="7"/>
  <c r="C1830" i="7"/>
  <c r="C1834" i="7"/>
  <c r="C1838" i="7"/>
  <c r="C1842" i="7"/>
  <c r="C1846" i="7"/>
  <c r="C1850" i="7"/>
  <c r="C1854" i="7"/>
  <c r="C1858" i="7"/>
  <c r="C1862" i="7"/>
  <c r="C1866" i="7"/>
  <c r="C1870" i="7"/>
  <c r="C1874" i="7"/>
  <c r="C1878" i="7"/>
  <c r="C1882" i="7"/>
  <c r="C1886" i="7"/>
  <c r="C1890" i="7"/>
  <c r="C1894" i="7"/>
  <c r="C1898" i="7"/>
  <c r="C1902" i="7"/>
  <c r="C1906" i="7"/>
  <c r="C1910" i="7"/>
  <c r="C1914" i="7"/>
  <c r="C1918" i="7"/>
  <c r="C1922" i="7"/>
  <c r="C1926" i="7"/>
  <c r="C1930" i="7"/>
  <c r="C1934" i="7"/>
  <c r="C1938" i="7"/>
  <c r="C1942" i="7"/>
  <c r="C1946" i="7"/>
  <c r="C1950" i="7"/>
  <c r="C1954" i="7"/>
  <c r="C1958" i="7"/>
  <c r="C1962" i="7"/>
  <c r="C1966" i="7"/>
  <c r="C1970" i="7"/>
  <c r="C1974" i="7"/>
  <c r="C1978" i="7"/>
  <c r="C1982" i="7"/>
  <c r="C1986" i="7"/>
  <c r="C1990" i="7"/>
  <c r="C1994" i="7"/>
  <c r="C1998" i="7"/>
  <c r="C8" i="7"/>
  <c r="C1043" i="7"/>
  <c r="C1047" i="7"/>
  <c r="C1051" i="7"/>
  <c r="C1055" i="7"/>
  <c r="C1059" i="7"/>
  <c r="C1063" i="7"/>
  <c r="C1067" i="7"/>
  <c r="C1071" i="7"/>
  <c r="C1075" i="7"/>
  <c r="C1079" i="7"/>
  <c r="C1083" i="7"/>
  <c r="C1087" i="7"/>
  <c r="C1091" i="7"/>
  <c r="C1095" i="7"/>
  <c r="C1099" i="7"/>
  <c r="C1103" i="7"/>
  <c r="C1107" i="7"/>
  <c r="C1111" i="7"/>
  <c r="C1115" i="7"/>
  <c r="C1119" i="7"/>
  <c r="C1123" i="7"/>
  <c r="C1127" i="7"/>
  <c r="C1131" i="7"/>
  <c r="C1135" i="7"/>
  <c r="C1139" i="7"/>
  <c r="C1143" i="7"/>
  <c r="C1147" i="7"/>
  <c r="C1151" i="7"/>
  <c r="C1155" i="7"/>
  <c r="C1159" i="7"/>
  <c r="C1163" i="7"/>
  <c r="C1167" i="7"/>
  <c r="C1171" i="7"/>
  <c r="C1175" i="7"/>
  <c r="C1179" i="7"/>
  <c r="C1183" i="7"/>
  <c r="C1187" i="7"/>
  <c r="C1191" i="7"/>
  <c r="C1195" i="7"/>
  <c r="C1199" i="7"/>
  <c r="C1203" i="7"/>
  <c r="C1207" i="7"/>
  <c r="C1211" i="7"/>
  <c r="C1215" i="7"/>
  <c r="C1219" i="7"/>
  <c r="C1223" i="7"/>
  <c r="C1227" i="7"/>
  <c r="C1231" i="7"/>
  <c r="C1235" i="7"/>
  <c r="C1239" i="7"/>
  <c r="C1243" i="7"/>
  <c r="C1247" i="7"/>
  <c r="C1251" i="7"/>
  <c r="C1255" i="7"/>
  <c r="C1259" i="7"/>
  <c r="C1263" i="7"/>
  <c r="C1267" i="7"/>
  <c r="C1271" i="7"/>
  <c r="C1275" i="7"/>
  <c r="C1279" i="7"/>
  <c r="C1283" i="7"/>
  <c r="C1287" i="7"/>
  <c r="C1291" i="7"/>
  <c r="C1295" i="7"/>
  <c r="C1299" i="7"/>
  <c r="C1303" i="7"/>
  <c r="C1307" i="7"/>
  <c r="C1311" i="7"/>
  <c r="C1315" i="7"/>
  <c r="C1319" i="7"/>
  <c r="C1323" i="7"/>
  <c r="C1327" i="7"/>
  <c r="C1331" i="7"/>
  <c r="C1335" i="7"/>
  <c r="C1339" i="7"/>
  <c r="C1343" i="7"/>
  <c r="C1347" i="7"/>
  <c r="C1351" i="7"/>
  <c r="C1355" i="7"/>
  <c r="C1359" i="7"/>
  <c r="C1363" i="7"/>
  <c r="C1367" i="7"/>
  <c r="C1371" i="7"/>
  <c r="C1375" i="7"/>
  <c r="C1379" i="7"/>
  <c r="C1383" i="7"/>
  <c r="C1387" i="7"/>
  <c r="C1391" i="7"/>
  <c r="C1395" i="7"/>
  <c r="C1399" i="7"/>
  <c r="C1403" i="7"/>
  <c r="C1407" i="7"/>
  <c r="C1411" i="7"/>
  <c r="C1415" i="7"/>
  <c r="C1419" i="7"/>
  <c r="C1423" i="7"/>
  <c r="C1427" i="7"/>
  <c r="C1431" i="7"/>
  <c r="C1435" i="7"/>
  <c r="C1439" i="7"/>
  <c r="C1443" i="7"/>
  <c r="C1447" i="7"/>
  <c r="C1451" i="7"/>
  <c r="C1455" i="7"/>
  <c r="C1459" i="7"/>
  <c r="C1463" i="7"/>
  <c r="C1467" i="7"/>
  <c r="C1471" i="7"/>
  <c r="C1475" i="7"/>
  <c r="C1479" i="7"/>
  <c r="C1483" i="7"/>
  <c r="C1487" i="7"/>
  <c r="C1491" i="7"/>
  <c r="C1495" i="7"/>
  <c r="C1499" i="7"/>
  <c r="C1503" i="7"/>
  <c r="C1507" i="7"/>
  <c r="C1511" i="7"/>
  <c r="C1515" i="7"/>
  <c r="C1519" i="7"/>
  <c r="C1523" i="7"/>
  <c r="C1527" i="7"/>
  <c r="C1531" i="7"/>
  <c r="C1535" i="7"/>
  <c r="C1539" i="7"/>
  <c r="C1543" i="7"/>
  <c r="C1547" i="7"/>
  <c r="C1551" i="7"/>
  <c r="C1555" i="7"/>
  <c r="C1559" i="7"/>
  <c r="C1563" i="7"/>
  <c r="C1567" i="7"/>
  <c r="C1571" i="7"/>
  <c r="C1575" i="7"/>
  <c r="C1579" i="7"/>
  <c r="C1583" i="7"/>
  <c r="C1587" i="7"/>
  <c r="C1591" i="7"/>
  <c r="C1595" i="7"/>
  <c r="C1599" i="7"/>
  <c r="C1603" i="7"/>
  <c r="C1607" i="7"/>
  <c r="C1611" i="7"/>
  <c r="C1615" i="7"/>
  <c r="C1619" i="7"/>
  <c r="C1623" i="7"/>
  <c r="C1627" i="7"/>
  <c r="C1631" i="7"/>
  <c r="C1635" i="7"/>
  <c r="C1639" i="7"/>
  <c r="C1643" i="7"/>
  <c r="C1647" i="7"/>
  <c r="C1651" i="7"/>
  <c r="C1655" i="7"/>
  <c r="C1659" i="7"/>
  <c r="C1663" i="7"/>
  <c r="C1667" i="7"/>
  <c r="C1671" i="7"/>
  <c r="C1675" i="7"/>
  <c r="C1679" i="7"/>
  <c r="C1683" i="7"/>
  <c r="C1687" i="7"/>
  <c r="C1691" i="7"/>
  <c r="C1695" i="7"/>
  <c r="C1699" i="7"/>
  <c r="C1703" i="7"/>
  <c r="C1707" i="7"/>
  <c r="C1711" i="7"/>
  <c r="C1715" i="7"/>
  <c r="C1719" i="7"/>
  <c r="C1723" i="7"/>
  <c r="C1727" i="7"/>
  <c r="C1731" i="7"/>
  <c r="C1735" i="7"/>
  <c r="C1739" i="7"/>
  <c r="C1743" i="7"/>
  <c r="C1747" i="7"/>
  <c r="C1751" i="7"/>
  <c r="C1755" i="7"/>
  <c r="C1759" i="7"/>
  <c r="C1763" i="7"/>
  <c r="C1767" i="7"/>
  <c r="C1771" i="7"/>
  <c r="C1775" i="7"/>
  <c r="C1779" i="7"/>
  <c r="C1783" i="7"/>
  <c r="C1787" i="7"/>
  <c r="C1791" i="7"/>
  <c r="C1795" i="7"/>
  <c r="C1799" i="7"/>
  <c r="C1803" i="7"/>
  <c r="C1807" i="7"/>
  <c r="C1811" i="7"/>
  <c r="C1815" i="7"/>
  <c r="C1819" i="7"/>
  <c r="C1823" i="7"/>
  <c r="C1827" i="7"/>
  <c r="C1831" i="7"/>
  <c r="C1835" i="7"/>
  <c r="C1839" i="7"/>
  <c r="C1843" i="7"/>
  <c r="C1847" i="7"/>
  <c r="C1851" i="7"/>
  <c r="C1855" i="7"/>
  <c r="C1859" i="7"/>
  <c r="C1863" i="7"/>
  <c r="C1867" i="7"/>
  <c r="C1871" i="7"/>
  <c r="C1875" i="7"/>
  <c r="C1879" i="7"/>
  <c r="C1883" i="7"/>
  <c r="C1887" i="7"/>
  <c r="C1891" i="7"/>
  <c r="C1895" i="7"/>
  <c r="C1899" i="7"/>
  <c r="C1903" i="7"/>
  <c r="C1907" i="7"/>
  <c r="C1911" i="7"/>
  <c r="C1915" i="7"/>
  <c r="C1919" i="7"/>
  <c r="C1923" i="7"/>
  <c r="C1927" i="7"/>
  <c r="C1931" i="7"/>
  <c r="C1935" i="7"/>
  <c r="C1939" i="7"/>
  <c r="C1943" i="7"/>
  <c r="C1947" i="7"/>
  <c r="C1951" i="7"/>
  <c r="C1955" i="7"/>
  <c r="C1959" i="7"/>
  <c r="C1963" i="7"/>
  <c r="C1967" i="7"/>
  <c r="C1971" i="7"/>
  <c r="C1975" i="7"/>
  <c r="C1979" i="7"/>
  <c r="C1983" i="7"/>
  <c r="C1987" i="7"/>
  <c r="C1991" i="7"/>
  <c r="C1995" i="7"/>
  <c r="C1999" i="7"/>
  <c r="C1044" i="7"/>
  <c r="C1048" i="7"/>
  <c r="C1052" i="7"/>
  <c r="C1056" i="7"/>
  <c r="C1060" i="7"/>
  <c r="C1064" i="7"/>
  <c r="C1068" i="7"/>
  <c r="C1072" i="7"/>
  <c r="C1076" i="7"/>
  <c r="C1080" i="7"/>
  <c r="C1084" i="7"/>
  <c r="C1088" i="7"/>
  <c r="C1092" i="7"/>
  <c r="C1096" i="7"/>
  <c r="C1100" i="7"/>
  <c r="C1104" i="7"/>
  <c r="C1108" i="7"/>
  <c r="C1112" i="7"/>
  <c r="C1116" i="7"/>
  <c r="C1120" i="7"/>
  <c r="C1124" i="7"/>
  <c r="C1128" i="7"/>
  <c r="C1132" i="7"/>
  <c r="C1136" i="7"/>
  <c r="C1140" i="7"/>
  <c r="C1144" i="7"/>
  <c r="C1148" i="7"/>
  <c r="C1152" i="7"/>
  <c r="C1156" i="7"/>
  <c r="C1160" i="7"/>
  <c r="C1164" i="7"/>
  <c r="C1168" i="7"/>
  <c r="C1172" i="7"/>
  <c r="C1176" i="7"/>
  <c r="C1180" i="7"/>
  <c r="C1184" i="7"/>
  <c r="C1188" i="7"/>
  <c r="C1192" i="7"/>
  <c r="C1196" i="7"/>
  <c r="C1200" i="7"/>
  <c r="C1204" i="7"/>
  <c r="C1208" i="7"/>
  <c r="C1212" i="7"/>
  <c r="C1216" i="7"/>
  <c r="C1220" i="7"/>
  <c r="C1224" i="7"/>
  <c r="C1228" i="7"/>
  <c r="C1232" i="7"/>
  <c r="C1236" i="7"/>
  <c r="C1240" i="7"/>
  <c r="C1244" i="7"/>
  <c r="C1248" i="7"/>
  <c r="C1252" i="7"/>
  <c r="C1256" i="7"/>
  <c r="C1260" i="7"/>
  <c r="C1264" i="7"/>
  <c r="C1268" i="7"/>
  <c r="C1272" i="7"/>
  <c r="C1276" i="7"/>
  <c r="C1280" i="7"/>
  <c r="C1284" i="7"/>
  <c r="C1288" i="7"/>
  <c r="C1292" i="7"/>
  <c r="C1296" i="7"/>
  <c r="C1300" i="7"/>
  <c r="C1304" i="7"/>
  <c r="C1308" i="7"/>
  <c r="C1312" i="7"/>
  <c r="C1316" i="7"/>
  <c r="C1320" i="7"/>
  <c r="C1324" i="7"/>
  <c r="C1328" i="7"/>
  <c r="C1332" i="7"/>
  <c r="C1336" i="7"/>
  <c r="C1340" i="7"/>
  <c r="C1344" i="7"/>
  <c r="C1348" i="7"/>
  <c r="C1352" i="7"/>
  <c r="C1356" i="7"/>
  <c r="C1360" i="7"/>
  <c r="C1364" i="7"/>
  <c r="C1368" i="7"/>
  <c r="C1372" i="7"/>
  <c r="C1376" i="7"/>
  <c r="C1380" i="7"/>
  <c r="C1384" i="7"/>
  <c r="C1388" i="7"/>
  <c r="C1392" i="7"/>
  <c r="C1396" i="7"/>
  <c r="C1400" i="7"/>
  <c r="C1404" i="7"/>
  <c r="C1408" i="7"/>
  <c r="C1412" i="7"/>
  <c r="C1416" i="7"/>
  <c r="C1420" i="7"/>
  <c r="C1424" i="7"/>
  <c r="C1428" i="7"/>
  <c r="C1432" i="7"/>
  <c r="C1436" i="7"/>
  <c r="C1440" i="7"/>
  <c r="C1444" i="7"/>
  <c r="C1448" i="7"/>
  <c r="C1452" i="7"/>
  <c r="C1456" i="7"/>
  <c r="C1460" i="7"/>
  <c r="C1464" i="7"/>
  <c r="C1468" i="7"/>
  <c r="C1472" i="7"/>
  <c r="C1476" i="7"/>
  <c r="C1480" i="7"/>
  <c r="C1484" i="7"/>
  <c r="C1488" i="7"/>
  <c r="C1492" i="7"/>
  <c r="C1496" i="7"/>
  <c r="C1500" i="7"/>
  <c r="C1504" i="7"/>
  <c r="C1508" i="7"/>
  <c r="C1512" i="7"/>
  <c r="C1516" i="7"/>
  <c r="C1520" i="7"/>
  <c r="C1524" i="7"/>
  <c r="C1528" i="7"/>
  <c r="C1532" i="7"/>
  <c r="C1536" i="7"/>
  <c r="C1540" i="7"/>
  <c r="C1544" i="7"/>
  <c r="C1548" i="7"/>
  <c r="C1552" i="7"/>
  <c r="C1556" i="7"/>
  <c r="C1560" i="7"/>
  <c r="C1564" i="7"/>
  <c r="C1568" i="7"/>
  <c r="C1572" i="7"/>
  <c r="C1576" i="7"/>
  <c r="C1580" i="7"/>
  <c r="C1584" i="7"/>
  <c r="C1588" i="7"/>
  <c r="C1592" i="7"/>
  <c r="C1596" i="7"/>
  <c r="C1600" i="7"/>
  <c r="C1604" i="7"/>
  <c r="C1608" i="7"/>
  <c r="C1612" i="7"/>
  <c r="C1616" i="7"/>
  <c r="C1620" i="7"/>
  <c r="C1624" i="7"/>
  <c r="C1628" i="7"/>
  <c r="C1632" i="7"/>
  <c r="C1636" i="7"/>
  <c r="C1640" i="7"/>
  <c r="C1644" i="7"/>
  <c r="C1648" i="7"/>
  <c r="C1652" i="7"/>
  <c r="C1656" i="7"/>
  <c r="C1660" i="7"/>
  <c r="C1664" i="7"/>
  <c r="C1668" i="7"/>
  <c r="C1672" i="7"/>
  <c r="C1676" i="7"/>
  <c r="C1680" i="7"/>
  <c r="C1684" i="7"/>
  <c r="C1688" i="7"/>
  <c r="C1692" i="7"/>
  <c r="C1696" i="7"/>
  <c r="C1700" i="7"/>
  <c r="C1704" i="7"/>
  <c r="C1708" i="7"/>
  <c r="C1712" i="7"/>
  <c r="C1716" i="7"/>
  <c r="C1720" i="7"/>
  <c r="C1724" i="7"/>
  <c r="C1728" i="7"/>
  <c r="C1732" i="7"/>
  <c r="C1736" i="7"/>
  <c r="C1740" i="7"/>
  <c r="C1744" i="7"/>
  <c r="C1748" i="7"/>
  <c r="C1752" i="7"/>
  <c r="C1756" i="7"/>
  <c r="C1760" i="7"/>
  <c r="C1764" i="7"/>
  <c r="C1768" i="7"/>
  <c r="C1772" i="7"/>
  <c r="C1776" i="7"/>
  <c r="C1780" i="7"/>
  <c r="C1784" i="7"/>
  <c r="C1788" i="7"/>
  <c r="C1792" i="7"/>
  <c r="C1796" i="7"/>
  <c r="C1800" i="7"/>
  <c r="C1804" i="7"/>
  <c r="C1808" i="7"/>
  <c r="C1812" i="7"/>
  <c r="C1816" i="7"/>
  <c r="C1820" i="7"/>
  <c r="C1824" i="7"/>
  <c r="C1828" i="7"/>
  <c r="C1832" i="7"/>
  <c r="C1836" i="7"/>
  <c r="C1840" i="7"/>
  <c r="C1844" i="7"/>
  <c r="C1848" i="7"/>
  <c r="C1852" i="7"/>
  <c r="C1856" i="7"/>
  <c r="C1860" i="7"/>
  <c r="C1864" i="7"/>
  <c r="C1868" i="7"/>
  <c r="C1872" i="7"/>
  <c r="C1876" i="7"/>
  <c r="C1880" i="7"/>
  <c r="C1884" i="7"/>
  <c r="C1888" i="7"/>
  <c r="C1892" i="7"/>
  <c r="C1896" i="7"/>
  <c r="C1900" i="7"/>
  <c r="C1904" i="7"/>
  <c r="C1908" i="7"/>
  <c r="C1912" i="7"/>
  <c r="C1916" i="7"/>
  <c r="C1920" i="7"/>
  <c r="C1924" i="7"/>
  <c r="C1928" i="7"/>
  <c r="C1932" i="7"/>
  <c r="C1936" i="7"/>
  <c r="C1940" i="7"/>
  <c r="C1944" i="7"/>
  <c r="C1948" i="7"/>
  <c r="C1952" i="7"/>
  <c r="C1956" i="7"/>
  <c r="C1960" i="7"/>
  <c r="C1964" i="7"/>
  <c r="C1968" i="7"/>
  <c r="C1972" i="7"/>
  <c r="C1976" i="7"/>
  <c r="C1980" i="7"/>
  <c r="C1984" i="7"/>
  <c r="C1988" i="7"/>
  <c r="C1992" i="7"/>
  <c r="C1996" i="7"/>
  <c r="C2000" i="7"/>
  <c r="C1045" i="7"/>
  <c r="C1049" i="7"/>
  <c r="C1053" i="7"/>
  <c r="C1057" i="7"/>
  <c r="C1061" i="7"/>
  <c r="C1065" i="7"/>
  <c r="C1069" i="7"/>
  <c r="C1073" i="7"/>
  <c r="C1077" i="7"/>
  <c r="C1081" i="7"/>
  <c r="C1085" i="7"/>
  <c r="C1089" i="7"/>
  <c r="C1093" i="7"/>
  <c r="C1097" i="7"/>
  <c r="C1101" i="7"/>
  <c r="C1105" i="7"/>
  <c r="C1109" i="7"/>
  <c r="C1113" i="7"/>
  <c r="C1117" i="7"/>
  <c r="C1121" i="7"/>
  <c r="C1125" i="7"/>
  <c r="C1129" i="7"/>
  <c r="C1133" i="7"/>
  <c r="C1137" i="7"/>
  <c r="C1141" i="7"/>
  <c r="C1145" i="7"/>
  <c r="C1149" i="7"/>
  <c r="C1153" i="7"/>
  <c r="C1157" i="7"/>
  <c r="C1161" i="7"/>
  <c r="C1165" i="7"/>
  <c r="C1169" i="7"/>
  <c r="C1173" i="7"/>
  <c r="C1177" i="7"/>
  <c r="C1181" i="7"/>
  <c r="C1185" i="7"/>
  <c r="C1189" i="7"/>
  <c r="C1193" i="7"/>
  <c r="C1197" i="7"/>
  <c r="C1201" i="7"/>
  <c r="C1205" i="7"/>
  <c r="C1209" i="7"/>
  <c r="C1213" i="7"/>
  <c r="C1217" i="7"/>
  <c r="C1221" i="7"/>
  <c r="C1225" i="7"/>
  <c r="C1229" i="7"/>
  <c r="C1233" i="7"/>
  <c r="C1237" i="7"/>
  <c r="C1241" i="7"/>
  <c r="C1245" i="7"/>
  <c r="C1249" i="7"/>
  <c r="C1253" i="7"/>
  <c r="C1257" i="7"/>
  <c r="C1261" i="7"/>
  <c r="C1265" i="7"/>
  <c r="C1269" i="7"/>
  <c r="C1273" i="7"/>
  <c r="C1277" i="7"/>
  <c r="C1281" i="7"/>
  <c r="C1285" i="7"/>
  <c r="C1289" i="7"/>
  <c r="C1293" i="7"/>
  <c r="C1297" i="7"/>
  <c r="C1301" i="7"/>
  <c r="C1305" i="7"/>
  <c r="C1309" i="7"/>
  <c r="C1313" i="7"/>
  <c r="C1317" i="7"/>
  <c r="C1321" i="7"/>
  <c r="C1325" i="7"/>
  <c r="C1329" i="7"/>
  <c r="C1333" i="7"/>
  <c r="C1337" i="7"/>
  <c r="C1341" i="7"/>
  <c r="C1345" i="7"/>
  <c r="C1349" i="7"/>
  <c r="C1353" i="7"/>
  <c r="C1357" i="7"/>
  <c r="C1361" i="7"/>
  <c r="C1365" i="7"/>
  <c r="C1369" i="7"/>
  <c r="C1373" i="7"/>
  <c r="C1377" i="7"/>
  <c r="C1381" i="7"/>
  <c r="C1385" i="7"/>
  <c r="C1389" i="7"/>
  <c r="C1393" i="7"/>
  <c r="C1397" i="7"/>
  <c r="C1401" i="7"/>
  <c r="C1405" i="7"/>
  <c r="C1409" i="7"/>
  <c r="C1413" i="7"/>
  <c r="C1417" i="7"/>
  <c r="C1421" i="7"/>
  <c r="C1425" i="7"/>
  <c r="C1429" i="7"/>
  <c r="C1433" i="7"/>
  <c r="C1437" i="7"/>
  <c r="C1441" i="7"/>
  <c r="C1445" i="7"/>
  <c r="C1449" i="7"/>
  <c r="C1453" i="7"/>
  <c r="C1457" i="7"/>
  <c r="C1461" i="7"/>
  <c r="C1465" i="7"/>
  <c r="C1469" i="7"/>
  <c r="C1473" i="7"/>
  <c r="C1477" i="7"/>
  <c r="C1481" i="7"/>
  <c r="C1485" i="7"/>
  <c r="C1489" i="7"/>
  <c r="C1493" i="7"/>
  <c r="C1497" i="7"/>
  <c r="C1501" i="7"/>
  <c r="C1505" i="7"/>
  <c r="C1509" i="7"/>
  <c r="C1513" i="7"/>
  <c r="C1517" i="7"/>
  <c r="C1521" i="7"/>
  <c r="C1525" i="7"/>
  <c r="C1529" i="7"/>
  <c r="C1533" i="7"/>
  <c r="C1537" i="7"/>
  <c r="C1541" i="7"/>
  <c r="C1545" i="7"/>
  <c r="C1549" i="7"/>
  <c r="C1553" i="7"/>
  <c r="C1557" i="7"/>
  <c r="C1561" i="7"/>
  <c r="C1565" i="7"/>
  <c r="C1569" i="7"/>
  <c r="C1573" i="7"/>
  <c r="C1577" i="7"/>
  <c r="C1581" i="7"/>
  <c r="C1585" i="7"/>
  <c r="C1589" i="7"/>
  <c r="C1593" i="7"/>
  <c r="C1597" i="7"/>
  <c r="C1601" i="7"/>
  <c r="C1605" i="7"/>
  <c r="C1609" i="7"/>
  <c r="C1613" i="7"/>
  <c r="C1617" i="7"/>
  <c r="C1621" i="7"/>
  <c r="C1625" i="7"/>
  <c r="C1629" i="7"/>
  <c r="C1633" i="7"/>
  <c r="C1637" i="7"/>
  <c r="C1641" i="7"/>
  <c r="C1645" i="7"/>
  <c r="C1649" i="7"/>
  <c r="C1653" i="7"/>
  <c r="C1657" i="7"/>
  <c r="C1661" i="7"/>
  <c r="C1665" i="7"/>
  <c r="C1669" i="7"/>
  <c r="C1673" i="7"/>
  <c r="C1677" i="7"/>
  <c r="C1681" i="7"/>
  <c r="C1685" i="7"/>
  <c r="C1689" i="7"/>
  <c r="C1693" i="7"/>
  <c r="C1697" i="7"/>
  <c r="C1701" i="7"/>
  <c r="C1705" i="7"/>
  <c r="C1709" i="7"/>
  <c r="C1713" i="7"/>
  <c r="C1717" i="7"/>
  <c r="C1721" i="7"/>
  <c r="C1725" i="7"/>
  <c r="C1729" i="7"/>
  <c r="C1733" i="7"/>
  <c r="C1737" i="7"/>
  <c r="C1741" i="7"/>
  <c r="C1745" i="7"/>
  <c r="C1749" i="7"/>
  <c r="C1753" i="7"/>
  <c r="C1757" i="7"/>
  <c r="C1761" i="7"/>
  <c r="C1765" i="7"/>
  <c r="C1769" i="7"/>
  <c r="C1773" i="7"/>
  <c r="C1777" i="7"/>
  <c r="C1781" i="7"/>
  <c r="C1785" i="7"/>
  <c r="C1789" i="7"/>
  <c r="C1793" i="7"/>
  <c r="C1797" i="7"/>
  <c r="C1801" i="7"/>
  <c r="C1805" i="7"/>
  <c r="C1809" i="7"/>
  <c r="C1813" i="7"/>
  <c r="C1817" i="7"/>
  <c r="C1821" i="7"/>
  <c r="C1825" i="7"/>
  <c r="C1829" i="7"/>
  <c r="C1833" i="7"/>
  <c r="C1837" i="7"/>
  <c r="C1841" i="7"/>
  <c r="C1845" i="7"/>
  <c r="C1849" i="7"/>
  <c r="C1853" i="7"/>
  <c r="C1857" i="7"/>
  <c r="C1861" i="7"/>
  <c r="C1865" i="7"/>
  <c r="C1869" i="7"/>
  <c r="C1873" i="7"/>
  <c r="C1877" i="7"/>
  <c r="C1881" i="7"/>
  <c r="C1885" i="7"/>
  <c r="C1889" i="7"/>
  <c r="C1893" i="7"/>
  <c r="C1897" i="7"/>
  <c r="C1901" i="7"/>
  <c r="C1905" i="7"/>
  <c r="C1909" i="7"/>
  <c r="C1913" i="7"/>
  <c r="C1917" i="7"/>
  <c r="C1921" i="7"/>
  <c r="C1925" i="7"/>
  <c r="C1929" i="7"/>
  <c r="C1933" i="7"/>
  <c r="C1937" i="7"/>
  <c r="C1941" i="7"/>
  <c r="C1945" i="7"/>
  <c r="C1949" i="7"/>
  <c r="C1953" i="7"/>
  <c r="C1957" i="7"/>
  <c r="C1961" i="7"/>
  <c r="C1965" i="7"/>
  <c r="C1969" i="7"/>
  <c r="C1973" i="7"/>
  <c r="C1977" i="7"/>
  <c r="C1981" i="7"/>
  <c r="C1985" i="7"/>
  <c r="C1989" i="7"/>
  <c r="C1993" i="7"/>
  <c r="C1997" i="7"/>
</calcChain>
</file>

<file path=xl/sharedStrings.xml><?xml version="1.0" encoding="utf-8"?>
<sst xmlns="http://schemas.openxmlformats.org/spreadsheetml/2006/main" count="105" uniqueCount="78">
  <si>
    <t xml:space="preserve">År </t>
  </si>
  <si>
    <t>Piggar</t>
  </si>
  <si>
    <t>Rör ej:</t>
  </si>
  <si>
    <t>Män</t>
  </si>
  <si>
    <t>Kvinnor</t>
  </si>
  <si>
    <t>Säsongrensat</t>
  </si>
  <si>
    <t>Trend</t>
  </si>
  <si>
    <t>Båda könen</t>
  </si>
  <si>
    <t>Säsongsrensat: skriv 1, original: skriv 0</t>
  </si>
  <si>
    <t>Statistics Sweden</t>
  </si>
  <si>
    <t>Producent</t>
  </si>
  <si>
    <t xml:space="preserve">STATISTISKA CENTRALBYRÅN </t>
  </si>
  <si>
    <t>Arbetskraftsundersökningarna</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</si>
  <si>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</si>
  <si>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</si>
  <si>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</si>
  <si>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</si>
  <si>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</si>
  <si>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</si>
  <si>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</si>
  <si>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Miljoner timmar</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</si>
  <si>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</si>
  <si>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</si>
  <si>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</si>
  <si>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</si>
  <si>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</si>
  <si>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</si>
  <si>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</si>
  <si>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</si>
  <si>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</si>
  <si>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</si>
  <si>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</si>
  <si>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</si>
  <si>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</si>
  <si>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</si>
  <si>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</si>
  <si>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</si>
  <si>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</si>
  <si>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Diagram</t>
  </si>
  <si>
    <r>
      <rPr>
        <b/>
        <sz val="11"/>
        <rFont val="Arial"/>
        <family val="2"/>
      </rPr>
      <t>Trendvärden</t>
    </r>
    <r>
      <rPr>
        <sz val="11"/>
        <rFont val="Arial"/>
        <family val="2"/>
      </rPr>
      <t xml:space="preserve"> är utjämnade värden som störs mindre av slumpfel och kortsiktiga variationer.</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</si>
  <si>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</si>
  <si>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Statistikservice: 010-479 5000, e-post: aku@scb.se</t>
  </si>
  <si>
    <t>Tabeller avseende</t>
  </si>
  <si>
    <t>Enheten för arbetsmarknadsstatistik|Arbetskraftsundersökningarna</t>
  </si>
  <si>
    <t>Solna Strandväg 86, Solna</t>
  </si>
  <si>
    <t>scb.se</t>
  </si>
  <si>
    <t>Referensperioder:</t>
  </si>
  <si>
    <t xml:space="preserve">Svensk näringsgrenindelning (SNI) har sedan 1987 utvecklats i AKU enligt följande:
1987-1994: SNI69
1995-2002: SNI92
2003-2008: SNI2002
2009-        : SNI2007 </t>
  </si>
  <si>
    <t>Avdelningen för social statistik och analys</t>
  </si>
  <si>
    <t>Originalvärden*</t>
  </si>
  <si>
    <t>Kalenderkorrigerat**</t>
  </si>
  <si>
    <t>Förändring miljoner/år***</t>
  </si>
  <si>
    <t>Labour Force Survey Q1 2022</t>
  </si>
  <si>
    <t>2022</t>
  </si>
  <si>
    <t>1:a kvartalet 2022</t>
  </si>
  <si>
    <t>April 2005 - mars 2022</t>
  </si>
  <si>
    <t>Kvartal</t>
  </si>
  <si>
    <t>fast anställda</t>
  </si>
  <si>
    <t>Fast anställda</t>
  </si>
  <si>
    <t>ar</t>
  </si>
  <si>
    <t>kv</t>
  </si>
  <si>
    <t>BK_AtTOTUTL_O</t>
  </si>
  <si>
    <t>BK_AtTOTUTL_OK</t>
  </si>
  <si>
    <t>BK_AtTOTUTL_SR</t>
  </si>
  <si>
    <t>BK_AtTOTUTL_TC</t>
  </si>
  <si>
    <t>BK_AtTOTUTL_AT</t>
  </si>
  <si>
    <t>M_AtTOTUTL_O</t>
  </si>
  <si>
    <t>M_AtTOTUTL_OK</t>
  </si>
  <si>
    <t>M_AtTOTUTL_SR</t>
  </si>
  <si>
    <t>M_AtTOTUTL_TC</t>
  </si>
  <si>
    <t>M_AtTOTUTL_AT</t>
  </si>
  <si>
    <t>K_AtTOTUTL_O</t>
  </si>
  <si>
    <t>K_AtTOTUTL_OK</t>
  </si>
  <si>
    <t>K_AtTOTUTL_SR</t>
  </si>
  <si>
    <t>K_AtTOTUTL_TC</t>
  </si>
  <si>
    <t>K_AtTOTUTL_AT</t>
  </si>
  <si>
    <t>* Från och med april 2005 till och med december 2020 innehåller kolumnerna 'Originalvärden' länkade data.
** Kalenderkorrigerade originalvärden som tar hänsyn till AKU:s referensveckor som har använts som ingångsvärden i säsongrensningen.
*** För månader/kvartal som korrigerats för outliers i trendserierna är årsförändringen inte representativ.</t>
  </si>
  <si>
    <t>Säsongrensade tidsserier över faktiskt arbetad tid, fast anställda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</si>
</sst>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sz val="10"/>
      <color theme="1"/>
      <name val="Arial"/>
      <family val="2"/>
    </font>
    <font>
      <i/>
      <sz val="11"/>
      <color theme="1"/>
      <name val="Arial"/>
      <family val="2"/>
    </font>
    <font>
      <sz val="10"/>
      <color theme="0"/>
      <name val="Arial"/>
      <family val="2"/>
    </font>
    <font>
      <sz val="11"/>
      <color theme="0"/>
      <name val="Arial"/>
      <family val="2"/>
    </font>
    <font>
      <u/>
      <sz val="10"/>
      <color theme="10"/>
      <name val="Arial"/>
      <family val="2"/>
    </font>
    <font>
      <b/>
      <sz val="9"/>
      <name val="Arial"/>
      <family val="2"/>
    </font>
    <font>
      <b/>
      <vertAlign val="superscript"/>
      <sz val="9"/>
      <name val="Arial"/>
      <family val="2"/>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31" fillId="0" borderId="0" applyNumberForma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5" fontId="3" fillId="0" borderId="1" xfId="0" applyNumberFormat="1" applyFont="1" applyBorder="1"/>
    <xf numFmtId="0" fontId="3" fillId="0" borderId="1" xfId="0" applyFont="1" applyBorder="1"/>
    <xf numFmtId="166" fontId="22" fillId="0" borderId="0" xfId="0" applyNumberFormat="1" applyFont="1"/>
    <xf numFmtId="166" fontId="23" fillId="0" borderId="0" xfId="0" applyNumberFormat="1" applyFont="1"/>
    <xf numFmtId="166" fontId="23" fillId="0" borderId="0" xfId="0" applyNumberFormat="1" applyFont="1" applyAlignment="1">
      <alignment horizontal="right"/>
    </xf>
    <xf numFmtId="0" fontId="11"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1" fillId="0" borderId="0" xfId="0" applyFont="1" applyAlignment="1">
      <alignment horizontal="left"/>
    </xf>
    <xf numFmtId="0" fontId="6" fillId="0" borderId="0" xfId="0" applyFont="1" applyAlignment="1">
      <alignment horizontal="left"/>
    </xf>
    <xf numFmtId="166" fontId="23" fillId="0" borderId="0" xfId="0" applyNumberFormat="1" applyFont="1" applyBorder="1"/>
    <xf numFmtId="166" fontId="24" fillId="0" borderId="0" xfId="0" applyNumberFormat="1" applyFont="1"/>
    <xf numFmtId="166" fontId="3" fillId="0" borderId="0" xfId="0" applyNumberFormat="1" applyFont="1" applyFill="1"/>
    <xf numFmtId="2" fontId="23" fillId="0" borderId="0" xfId="0" applyNumberFormat="1" applyFont="1" applyBorder="1"/>
    <xf numFmtId="166" fontId="23" fillId="0" borderId="1" xfId="0" applyNumberFormat="1" applyFont="1" applyBorder="1" applyAlignment="1">
      <alignment horizontal="right" vertical="top"/>
    </xf>
    <xf numFmtId="166" fontId="23"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0" fontId="29" fillId="0" borderId="0" xfId="0" applyFont="1"/>
    <xf numFmtId="0" fontId="8" fillId="4" borderId="0" xfId="0" applyFont="1" applyFill="1" applyBorder="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Border="1" applyAlignment="1">
      <alignment wrapText="1"/>
    </xf>
    <xf numFmtId="0" fontId="9" fillId="4" borderId="0" xfId="0" applyFont="1" applyFill="1" applyBorder="1"/>
    <xf numFmtId="0" fontId="10" fillId="4" borderId="0" xfId="0" applyFont="1" applyFill="1" applyBorder="1" applyAlignment="1">
      <alignment vertical="top"/>
    </xf>
    <xf numFmtId="49" fontId="10" fillId="4" borderId="0" xfId="0" applyNumberFormat="1" applyFont="1" applyFill="1" applyBorder="1" applyAlignment="1">
      <alignment vertical="top" wrapText="1"/>
    </xf>
    <xf numFmtId="49" fontId="11" fillId="4" borderId="0" xfId="0" applyNumberFormat="1" applyFont="1" applyFill="1" applyBorder="1" applyAlignment="1">
      <alignment vertical="top" wrapText="1"/>
    </xf>
    <xf numFmtId="0" fontId="10" fillId="4" borderId="0" xfId="0" applyFont="1" applyFill="1" applyBorder="1"/>
    <xf numFmtId="0" fontId="8" fillId="4" borderId="0" xfId="0" applyFont="1" applyFill="1" applyBorder="1" applyAlignment="1">
      <alignment vertical="top"/>
    </xf>
    <xf numFmtId="0" fontId="25" fillId="4" borderId="0" xfId="0" applyFont="1" applyFill="1" applyBorder="1"/>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applyBorder="1"/>
    <xf numFmtId="0" fontId="10"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0" fontId="26" fillId="4" borderId="0" xfId="0" applyFont="1" applyFill="1" applyBorder="1" applyAlignment="1">
      <alignment vertical="top"/>
    </xf>
    <xf numFmtId="0" fontId="27" fillId="4" borderId="0" xfId="0" applyFont="1" applyFill="1" applyBorder="1"/>
    <xf numFmtId="49" fontId="30" fillId="4" borderId="0" xfId="0" applyNumberFormat="1" applyFont="1" applyFill="1" applyBorder="1" applyAlignment="1">
      <alignment horizontal="center" vertical="top" wrapText="1"/>
    </xf>
    <xf numFmtId="1" fontId="30" fillId="4" borderId="0" xfId="0" applyNumberFormat="1" applyFont="1" applyFill="1" applyBorder="1" applyAlignment="1">
      <alignment horizontal="right"/>
    </xf>
    <xf numFmtId="0" fontId="30" fillId="4" borderId="0" xfId="0" applyFont="1" applyFill="1" applyBorder="1"/>
    <xf numFmtId="0" fontId="29" fillId="4" borderId="0" xfId="0" applyFont="1" applyFill="1" applyBorder="1"/>
    <xf numFmtId="0" fontId="28" fillId="4" borderId="0" xfId="0" applyFont="1" applyFill="1" applyBorder="1" applyAlignment="1">
      <alignment vertical="top"/>
    </xf>
    <xf numFmtId="1" fontId="25" fillId="4" borderId="0" xfId="0" applyNumberFormat="1" applyFont="1" applyFill="1" applyBorder="1" applyAlignment="1"/>
    <xf numFmtId="49" fontId="25" fillId="4" borderId="0" xfId="0" applyNumberFormat="1" applyFont="1" applyFill="1" applyBorder="1" applyAlignment="1">
      <alignment horizontal="center" vertical="top" wrapText="1"/>
    </xf>
    <xf numFmtId="1" fontId="25" fillId="4" borderId="0" xfId="0" applyNumberFormat="1" applyFont="1" applyFill="1" applyBorder="1" applyAlignment="1">
      <alignment horizontal="right"/>
    </xf>
    <xf numFmtId="1" fontId="10" fillId="4" borderId="0" xfId="0" applyNumberFormat="1" applyFont="1" applyFill="1" applyBorder="1" applyAlignment="1"/>
    <xf numFmtId="0" fontId="10" fillId="4" borderId="0" xfId="0" applyFont="1" applyFill="1" applyBorder="1" applyAlignment="1">
      <alignment horizontal="left"/>
    </xf>
    <xf numFmtId="1" fontId="10" fillId="4" borderId="0" xfId="0" applyNumberFormat="1" applyFont="1" applyFill="1" applyBorder="1" applyAlignment="1">
      <alignment horizontal="right"/>
    </xf>
    <xf numFmtId="0" fontId="8" fillId="4" borderId="0" xfId="0" applyFont="1" applyFill="1" applyBorder="1" applyAlignment="1">
      <alignment horizontal="left" vertical="top"/>
    </xf>
    <xf numFmtId="0" fontId="0" fillId="4" borderId="0" xfId="0" applyFill="1" applyBorder="1" applyAlignment="1"/>
    <xf numFmtId="0" fontId="1"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0" fillId="4" borderId="0" xfId="0" applyFill="1" applyBorder="1" applyAlignment="1">
      <alignment vertical="top" wrapText="1"/>
    </xf>
    <xf numFmtId="0" fontId="1" fillId="4" borderId="0" xfId="0" applyFont="1" applyFill="1" applyBorder="1" applyAlignment="1">
      <alignment wrapText="1"/>
    </xf>
    <xf numFmtId="0" fontId="0" fillId="4" borderId="0" xfId="0" applyFill="1" applyBorder="1" applyAlignment="1">
      <alignment vertical="top"/>
    </xf>
    <xf numFmtId="1" fontId="9" fillId="4" borderId="0" xfId="0" applyNumberFormat="1" applyFont="1" applyFill="1" applyBorder="1" applyAlignment="1">
      <alignment horizontal="left"/>
    </xf>
    <xf numFmtId="0" fontId="10" fillId="4" borderId="0" xfId="0" applyFont="1" applyFill="1" applyBorder="1" applyAlignment="1">
      <alignment vertical="top" wrapText="1"/>
    </xf>
    <xf numFmtId="0" fontId="31" fillId="4" borderId="0" xfId="4" applyFill="1" applyBorder="1" applyAlignment="1">
      <alignment vertical="center"/>
    </xf>
    <xf numFmtId="0" fontId="1" fillId="4" borderId="0" xfId="0" applyFont="1" applyFill="1"/>
    <xf numFmtId="165" fontId="1" fillId="0" borderId="0" xfId="0" applyNumberFormat="1" applyFont="1"/>
    <xf numFmtId="167" fontId="3" fillId="0" borderId="0" xfId="0" applyNumberFormat="1" applyFont="1" applyAlignment="1">
      <alignment horizontal="right" vertical="top"/>
    </xf>
    <xf numFmtId="2" fontId="23" fillId="0" borderId="1" xfId="0" applyNumberFormat="1" applyFont="1" applyBorder="1" applyAlignment="1">
      <alignment horizontal="right" vertical="top"/>
    </xf>
    <xf numFmtId="166" fontId="34" fillId="0" borderId="0" xfId="0" applyNumberFormat="1" applyFont="1" applyAlignment="1">
      <alignment wrapText="1"/>
    </xf>
    <xf numFmtId="0" fontId="33" fillId="0" borderId="2" xfId="0" applyNumberFormat="1" applyFont="1" applyBorder="1" applyAlignment="1">
      <alignment horizontal="left"/>
    </xf>
    <xf numFmtId="1" fontId="16" fillId="4" borderId="0" xfId="0" applyNumberFormat="1" applyFont="1" applyFill="1" applyAlignment="1">
      <alignment vertical="top"/>
    </xf>
    <xf numFmtId="0" fontId="10" fillId="4" borderId="0" xfId="0" applyFont="1" applyFill="1"/>
    <xf numFmtId="0" fontId="8" fillId="4" borderId="0" xfId="0" applyFont="1" applyFill="1" applyBorder="1" applyAlignment="1">
      <alignment horizontal="left" vertical="top"/>
    </xf>
    <xf numFmtId="0" fontId="0" fillId="4" borderId="0" xfId="0" applyFill="1" applyBorder="1" applyAlignment="1"/>
    <xf numFmtId="14" fontId="25" fillId="4" borderId="0" xfId="0" applyNumberFormat="1" applyFont="1" applyFill="1" applyBorder="1" applyAlignment="1">
      <alignment horizontal="left" vertical="top" wrapText="1"/>
    </xf>
    <xf numFmtId="14" fontId="25" fillId="4" borderId="0" xfId="0" applyNumberFormat="1" applyFont="1" applyFill="1" applyBorder="1" applyAlignment="1">
      <alignment vertical="top" wrapText="1"/>
    </xf>
    <xf numFmtId="0" fontId="27" fillId="4" borderId="0" xfId="0" applyFont="1" applyFill="1" applyBorder="1" applyAlignment="1">
      <alignment vertical="top" wrapText="1"/>
    </xf>
    <xf numFmtId="0" fontId="27" fillId="4" borderId="0" xfId="0" applyFont="1" applyFill="1" applyBorder="1" applyAlignment="1">
      <alignment wrapText="1"/>
    </xf>
    <xf numFmtId="0" fontId="10" fillId="4" borderId="0" xfId="0" applyFont="1" applyFill="1" applyBorder="1" applyAlignment="1">
      <alignment horizontal="left" vertical="top" wrapText="1"/>
    </xf>
    <xf numFmtId="0" fontId="13" fillId="4" borderId="0" xfId="0" applyFont="1" applyFill="1" applyBorder="1" applyAlignment="1">
      <alignment vertical="top" wrapText="1"/>
    </xf>
    <xf numFmtId="0" fontId="10" fillId="4" borderId="0" xfId="0" applyFont="1" applyFill="1" applyBorder="1" applyAlignment="1">
      <alignment vertical="top"/>
    </xf>
    <xf numFmtId="14" fontId="10" fillId="4" borderId="0" xfId="0" applyNumberFormat="1" applyFont="1" applyFill="1" applyBorder="1" applyAlignment="1">
      <alignment horizontal="left" vertical="top" wrapText="1"/>
    </xf>
    <xf numFmtId="0" fontId="11" fillId="4" borderId="0" xfId="0" applyFont="1" applyFill="1" applyBorder="1" applyAlignment="1">
      <alignment horizontal="left" vertical="top" wrapText="1"/>
    </xf>
    <xf numFmtId="14" fontId="10" fillId="4" borderId="0" xfId="0" applyNumberFormat="1" applyFont="1" applyFill="1" applyBorder="1" applyAlignment="1">
      <alignment vertical="top" wrapText="1"/>
    </xf>
    <xf numFmtId="0" fontId="1" fillId="4" borderId="0" xfId="0" applyFont="1" applyFill="1" applyBorder="1" applyAlignment="1">
      <alignment vertical="top" wrapText="1"/>
    </xf>
    <xf numFmtId="0" fontId="1" fillId="4" borderId="0" xfId="0" applyFont="1" applyFill="1" applyBorder="1" applyAlignment="1"/>
    <xf numFmtId="0" fontId="11" fillId="4" borderId="0" xfId="0" applyFont="1" applyFill="1" applyBorder="1" applyAlignment="1"/>
    <xf numFmtId="0" fontId="10" fillId="4" borderId="0" xfId="0" quotePrefix="1" applyFont="1" applyFill="1" applyBorder="1" applyAlignment="1">
      <alignment vertical="top" wrapText="1"/>
    </xf>
    <xf numFmtId="0" fontId="10" fillId="4" borderId="0" xfId="0" applyFont="1" applyFill="1" applyBorder="1" applyAlignment="1">
      <alignment vertical="top" wrapText="1"/>
    </xf>
    <xf numFmtId="0" fontId="1" fillId="4" borderId="0" xfId="0" applyFont="1" applyFill="1" applyBorder="1" applyAlignment="1">
      <alignment wrapText="1"/>
    </xf>
    <xf numFmtId="0" fontId="0" fillId="4" borderId="0" xfId="0" applyFill="1" applyBorder="1" applyAlignment="1">
      <alignment vertical="top" wrapText="1"/>
    </xf>
    <xf numFmtId="166" fontId="23" fillId="0" borderId="0" xfId="0" applyNumberFormat="1" applyFont="1" applyAlignment="1">
      <alignment wrapText="1"/>
    </xf>
    <xf numFmtId="0" fontId="0" fillId="0" borderId="0" xfId="0" applyAlignment="1"/>
    <xf numFmtId="166" fontId="32" fillId="0" borderId="2" xfId="0" applyNumberFormat="1" applyFont="1" applyBorder="1" applyAlignment="1">
      <alignment horizontal="right"/>
    </xf>
    <xf numFmtId="0" fontId="0" fillId="0" borderId="2" xfId="0" applyBorder="1" applyAlignment="1">
      <alignment horizontal="right"/>
    </xf>
  </cellXfs>
  <cellStyles count="5">
    <cellStyle name="Hyperlänk 3" xfId="4" xr:uid="{00000000-0005-0000-0000-000000000000}"/>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5400" cap="rnd">
              <a:noFill/>
              <a:roun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Data_BK!$C$8:$C$76</c:f>
              <c:numCache>
                <c:formatCode>#\ ##0.0</c:formatCode>
                <c:ptCount val="69"/>
                <c:pt idx="0">
                  <c:v>0</c:v>
                </c:pt>
                <c:pt idx="1">
                  <c:v>95.8</c:v>
                </c:pt>
                <c:pt idx="2">
                  <c:v>95.2</c:v>
                </c:pt>
                <c:pt idx="3">
                  <c:v>94.3</c:v>
                </c:pt>
                <c:pt idx="4">
                  <c:v>94.1</c:v>
                </c:pt>
                <c:pt idx="5">
                  <c:v>93.8</c:v>
                </c:pt>
                <c:pt idx="6">
                  <c:v>94.5</c:v>
                </c:pt>
                <c:pt idx="7">
                  <c:v>95.8</c:v>
                </c:pt>
                <c:pt idx="8">
                  <c:v>96.9</c:v>
                </c:pt>
                <c:pt idx="9">
                  <c:v>96.9</c:v>
                </c:pt>
                <c:pt idx="10">
                  <c:v>98.2</c:v>
                </c:pt>
                <c:pt idx="11">
                  <c:v>99.4</c:v>
                </c:pt>
                <c:pt idx="12">
                  <c:v>100.6</c:v>
                </c:pt>
                <c:pt idx="13">
                  <c:v>101.9</c:v>
                </c:pt>
                <c:pt idx="14">
                  <c:v>102.5</c:v>
                </c:pt>
                <c:pt idx="15">
                  <c:v>102.6</c:v>
                </c:pt>
                <c:pt idx="16">
                  <c:v>100.6</c:v>
                </c:pt>
                <c:pt idx="17">
                  <c:v>100.6</c:v>
                </c:pt>
                <c:pt idx="18">
                  <c:v>99.7</c:v>
                </c:pt>
                <c:pt idx="19">
                  <c:v>99</c:v>
                </c:pt>
                <c:pt idx="20">
                  <c:v>100.1</c:v>
                </c:pt>
                <c:pt idx="21">
                  <c:v>100.8</c:v>
                </c:pt>
                <c:pt idx="22">
                  <c:v>100.9</c:v>
                </c:pt>
                <c:pt idx="23">
                  <c:v>101</c:v>
                </c:pt>
                <c:pt idx="24">
                  <c:v>102.4</c:v>
                </c:pt>
                <c:pt idx="25">
                  <c:v>103</c:v>
                </c:pt>
                <c:pt idx="26">
                  <c:v>102.5</c:v>
                </c:pt>
                <c:pt idx="27">
                  <c:v>103.5</c:v>
                </c:pt>
                <c:pt idx="28">
                  <c:v>103.3</c:v>
                </c:pt>
                <c:pt idx="29">
                  <c:v>103.4</c:v>
                </c:pt>
                <c:pt idx="30">
                  <c:v>103.5</c:v>
                </c:pt>
                <c:pt idx="31">
                  <c:v>103.1</c:v>
                </c:pt>
                <c:pt idx="32">
                  <c:v>102.1</c:v>
                </c:pt>
                <c:pt idx="33">
                  <c:v>102.4</c:v>
                </c:pt>
                <c:pt idx="34">
                  <c:v>103.6</c:v>
                </c:pt>
                <c:pt idx="35">
                  <c:v>104.1</c:v>
                </c:pt>
                <c:pt idx="36">
                  <c:v>104.7</c:v>
                </c:pt>
                <c:pt idx="37">
                  <c:v>104.3</c:v>
                </c:pt>
                <c:pt idx="38">
                  <c:v>105.2</c:v>
                </c:pt>
                <c:pt idx="39">
                  <c:v>105.7</c:v>
                </c:pt>
                <c:pt idx="40">
                  <c:v>105.5</c:v>
                </c:pt>
                <c:pt idx="41">
                  <c:v>105.2</c:v>
                </c:pt>
                <c:pt idx="42">
                  <c:v>106</c:v>
                </c:pt>
                <c:pt idx="43">
                  <c:v>107.3</c:v>
                </c:pt>
                <c:pt idx="44">
                  <c:v>109.1</c:v>
                </c:pt>
                <c:pt idx="45">
                  <c:v>110.5</c:v>
                </c:pt>
                <c:pt idx="46">
                  <c:v>110.8</c:v>
                </c:pt>
                <c:pt idx="47">
                  <c:v>110.3</c:v>
                </c:pt>
                <c:pt idx="48">
                  <c:v>110.9</c:v>
                </c:pt>
                <c:pt idx="49">
                  <c:v>111.5</c:v>
                </c:pt>
                <c:pt idx="50">
                  <c:v>113</c:v>
                </c:pt>
                <c:pt idx="51">
                  <c:v>114.1</c:v>
                </c:pt>
                <c:pt idx="52">
                  <c:v>114.4</c:v>
                </c:pt>
                <c:pt idx="53">
                  <c:v>115.2</c:v>
                </c:pt>
                <c:pt idx="54">
                  <c:v>113.3</c:v>
                </c:pt>
                <c:pt idx="55">
                  <c:v>114.1</c:v>
                </c:pt>
                <c:pt idx="56">
                  <c:v>113.8</c:v>
                </c:pt>
                <c:pt idx="57">
                  <c:v>113.8</c:v>
                </c:pt>
                <c:pt idx="58">
                  <c:v>113.7</c:v>
                </c:pt>
                <c:pt idx="59">
                  <c:v>115</c:v>
                </c:pt>
                <c:pt idx="60">
                  <c:v>113.3</c:v>
                </c:pt>
                <c:pt idx="61">
                  <c:v>106.8</c:v>
                </c:pt>
                <c:pt idx="62">
                  <c:v>111.8</c:v>
                </c:pt>
                <c:pt idx="63">
                  <c:v>113</c:v>
                </c:pt>
                <c:pt idx="64">
                  <c:v>116.8</c:v>
                </c:pt>
                <c:pt idx="65">
                  <c:v>116.5</c:v>
                </c:pt>
                <c:pt idx="66">
                  <c:v>117.2</c:v>
                </c:pt>
                <c:pt idx="67">
                  <c:v>116.8</c:v>
                </c:pt>
                <c:pt idx="68">
                  <c:v>115.8</c:v>
                </c:pt>
              </c:numCache>
            </c:numRef>
          </c:val>
          <c:smooth val="0"/>
          <c:extLst>
            <c:ext xmlns:c16="http://schemas.microsoft.com/office/drawing/2014/chart" uri="{C3380CC4-5D6E-409C-BE32-E72D297353CC}">
              <c16:uniqueId val="{00000000-3C67-462C-8610-3E09ABE37D6E}"/>
            </c:ext>
          </c:extLst>
        </c:ser>
        <c:ser>
          <c:idx val="1"/>
          <c:order val="1"/>
          <c:tx>
            <c:strRef>
              <c:f>Data_BK!$C$5:$G$5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Data_BK!$G$8:$G$76</c:f>
              <c:numCache>
                <c:formatCode>0.00</c:formatCode>
                <c:ptCount val="69"/>
                <c:pt idx="1">
                  <c:v>95.7</c:v>
                </c:pt>
                <c:pt idx="2">
                  <c:v>95.02</c:v>
                </c:pt>
                <c:pt idx="3">
                  <c:v>94.39</c:v>
                </c:pt>
                <c:pt idx="4">
                  <c:v>93.98</c:v>
                </c:pt>
                <c:pt idx="5">
                  <c:v>94.02</c:v>
                </c:pt>
                <c:pt idx="6">
                  <c:v>94.67</c:v>
                </c:pt>
                <c:pt idx="7">
                  <c:v>95.66</c:v>
                </c:pt>
                <c:pt idx="8">
                  <c:v>96.56</c:v>
                </c:pt>
                <c:pt idx="9">
                  <c:v>97.27</c:v>
                </c:pt>
                <c:pt idx="10">
                  <c:v>98.14</c:v>
                </c:pt>
                <c:pt idx="11">
                  <c:v>99.37</c:v>
                </c:pt>
                <c:pt idx="12">
                  <c:v>100.75</c:v>
                </c:pt>
                <c:pt idx="13">
                  <c:v>101.92</c:v>
                </c:pt>
                <c:pt idx="14">
                  <c:v>102.4</c:v>
                </c:pt>
                <c:pt idx="15">
                  <c:v>102.03</c:v>
                </c:pt>
                <c:pt idx="16">
                  <c:v>101.19</c:v>
                </c:pt>
                <c:pt idx="17">
                  <c:v>100.3</c:v>
                </c:pt>
                <c:pt idx="18">
                  <c:v>99.73</c:v>
                </c:pt>
                <c:pt idx="19">
                  <c:v>99.61</c:v>
                </c:pt>
                <c:pt idx="20">
                  <c:v>99.98</c:v>
                </c:pt>
                <c:pt idx="21">
                  <c:v>100.55</c:v>
                </c:pt>
                <c:pt idx="22">
                  <c:v>100.99</c:v>
                </c:pt>
                <c:pt idx="23">
                  <c:v>101.45</c:v>
                </c:pt>
                <c:pt idx="24">
                  <c:v>102.03</c:v>
                </c:pt>
                <c:pt idx="25">
                  <c:v>102.59</c:v>
                </c:pt>
                <c:pt idx="26">
                  <c:v>103.04</c:v>
                </c:pt>
                <c:pt idx="27">
                  <c:v>103.32</c:v>
                </c:pt>
                <c:pt idx="28">
                  <c:v>103.46</c:v>
                </c:pt>
                <c:pt idx="29">
                  <c:v>103.42</c:v>
                </c:pt>
                <c:pt idx="30">
                  <c:v>103.18</c:v>
                </c:pt>
                <c:pt idx="31">
                  <c:v>102.79</c:v>
                </c:pt>
                <c:pt idx="32">
                  <c:v>102.49</c:v>
                </c:pt>
                <c:pt idx="33">
                  <c:v>102.71</c:v>
                </c:pt>
                <c:pt idx="34">
                  <c:v>103.4</c:v>
                </c:pt>
                <c:pt idx="35">
                  <c:v>104.07</c:v>
                </c:pt>
                <c:pt idx="36">
                  <c:v>104.47</c:v>
                </c:pt>
                <c:pt idx="37">
                  <c:v>104.82</c:v>
                </c:pt>
                <c:pt idx="38">
                  <c:v>105.22</c:v>
                </c:pt>
                <c:pt idx="39">
                  <c:v>105.47</c:v>
                </c:pt>
                <c:pt idx="40">
                  <c:v>105.44</c:v>
                </c:pt>
                <c:pt idx="41">
                  <c:v>105.43</c:v>
                </c:pt>
                <c:pt idx="42">
                  <c:v>106.04</c:v>
                </c:pt>
                <c:pt idx="43">
                  <c:v>107.39</c:v>
                </c:pt>
                <c:pt idx="44">
                  <c:v>109.06</c:v>
                </c:pt>
                <c:pt idx="45">
                  <c:v>110.16</c:v>
                </c:pt>
                <c:pt idx="46">
                  <c:v>110.5</c:v>
                </c:pt>
                <c:pt idx="47">
                  <c:v>110.52</c:v>
                </c:pt>
                <c:pt idx="48">
                  <c:v>110.83</c:v>
                </c:pt>
                <c:pt idx="49">
                  <c:v>111.74</c:v>
                </c:pt>
                <c:pt idx="50">
                  <c:v>112.95</c:v>
                </c:pt>
                <c:pt idx="51">
                  <c:v>114.09</c:v>
                </c:pt>
                <c:pt idx="52">
                  <c:v>114.68</c:v>
                </c:pt>
                <c:pt idx="53">
                  <c:v>114.58</c:v>
                </c:pt>
                <c:pt idx="54">
                  <c:v>114.16</c:v>
                </c:pt>
                <c:pt idx="55">
                  <c:v>113.83</c:v>
                </c:pt>
                <c:pt idx="56">
                  <c:v>113.62</c:v>
                </c:pt>
                <c:pt idx="57">
                  <c:v>113.61</c:v>
                </c:pt>
                <c:pt idx="58">
                  <c:v>113.95</c:v>
                </c:pt>
                <c:pt idx="59">
                  <c:v>114.67</c:v>
                </c:pt>
                <c:pt idx="60">
                  <c:v>113.81</c:v>
                </c:pt>
                <c:pt idx="61">
                  <c:v>106.83</c:v>
                </c:pt>
                <c:pt idx="62">
                  <c:v>111.47</c:v>
                </c:pt>
                <c:pt idx="63">
                  <c:v>114</c:v>
                </c:pt>
                <c:pt idx="64">
                  <c:v>115.77</c:v>
                </c:pt>
                <c:pt idx="65">
                  <c:v>116.84</c:v>
                </c:pt>
                <c:pt idx="66">
                  <c:v>116.95</c:v>
                </c:pt>
                <c:pt idx="67">
                  <c:v>116.5</c:v>
                </c:pt>
                <c:pt idx="68">
                  <c:v>116.21</c:v>
                </c:pt>
              </c:numCache>
            </c:numRef>
          </c:val>
          <c:smooth val="0"/>
          <c:extLst>
            <c:ext xmlns:c16="http://schemas.microsoft.com/office/drawing/2014/chart" uri="{C3380CC4-5D6E-409C-BE32-E72D297353CC}">
              <c16:uniqueId val="{00000001-3C67-462C-8610-3E09ABE37D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8863360"/>
        <c:axId val="308864896"/>
      </c:lineChart>
      <c:catAx>
        <c:axId val="308863360"/>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4896"/>
        <c:crosses val="autoZero"/>
        <c:auto val="0"/>
        <c:lblAlgn val="ctr"/>
        <c:lblOffset val="100"/>
        <c:tickLblSkip val="4"/>
        <c:tickMarkSkip val="4"/>
        <c:noMultiLvlLbl val="0"/>
      </c:catAx>
      <c:valAx>
        <c:axId val="308864896"/>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33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5400" cap="rnd">
              <a:noFill/>
              <a:round/>
            </a:ln>
            <a:effectLst/>
          </c:spPr>
          <c:marker>
            <c:symbol val="none"/>
          </c:marker>
          <c:cat>
            <c:numRef>
              <c:f>Data_M!$A$8:$A$76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Data_M!$C$8:$C$76</c:f>
              <c:numCache>
                <c:formatCode>#\ ##0.0</c:formatCode>
                <c:ptCount val="69"/>
                <c:pt idx="0">
                  <c:v>0</c:v>
                </c:pt>
                <c:pt idx="1">
                  <c:v>54</c:v>
                </c:pt>
                <c:pt idx="2">
                  <c:v>53.7</c:v>
                </c:pt>
                <c:pt idx="3">
                  <c:v>52.9</c:v>
                </c:pt>
                <c:pt idx="4">
                  <c:v>53.1</c:v>
                </c:pt>
                <c:pt idx="5">
                  <c:v>53.1</c:v>
                </c:pt>
                <c:pt idx="6">
                  <c:v>53.3</c:v>
                </c:pt>
                <c:pt idx="7">
                  <c:v>54</c:v>
                </c:pt>
                <c:pt idx="8">
                  <c:v>55</c:v>
                </c:pt>
                <c:pt idx="9">
                  <c:v>54.7</c:v>
                </c:pt>
                <c:pt idx="10">
                  <c:v>55.6</c:v>
                </c:pt>
                <c:pt idx="11">
                  <c:v>56.2</c:v>
                </c:pt>
                <c:pt idx="12">
                  <c:v>57</c:v>
                </c:pt>
                <c:pt idx="13">
                  <c:v>57.7</c:v>
                </c:pt>
                <c:pt idx="14">
                  <c:v>58.2</c:v>
                </c:pt>
                <c:pt idx="15">
                  <c:v>58.1</c:v>
                </c:pt>
                <c:pt idx="16">
                  <c:v>56.2</c:v>
                </c:pt>
                <c:pt idx="17">
                  <c:v>56.1</c:v>
                </c:pt>
                <c:pt idx="18">
                  <c:v>55.3</c:v>
                </c:pt>
                <c:pt idx="19">
                  <c:v>55.4</c:v>
                </c:pt>
                <c:pt idx="20">
                  <c:v>56.2</c:v>
                </c:pt>
                <c:pt idx="21">
                  <c:v>57.1</c:v>
                </c:pt>
                <c:pt idx="22">
                  <c:v>57</c:v>
                </c:pt>
                <c:pt idx="23">
                  <c:v>56.9</c:v>
                </c:pt>
                <c:pt idx="24">
                  <c:v>57.6</c:v>
                </c:pt>
                <c:pt idx="25">
                  <c:v>57.7</c:v>
                </c:pt>
                <c:pt idx="26">
                  <c:v>57.4</c:v>
                </c:pt>
                <c:pt idx="27">
                  <c:v>57.7</c:v>
                </c:pt>
                <c:pt idx="28">
                  <c:v>57.4</c:v>
                </c:pt>
                <c:pt idx="29">
                  <c:v>57.4</c:v>
                </c:pt>
                <c:pt idx="30">
                  <c:v>57.3</c:v>
                </c:pt>
                <c:pt idx="31">
                  <c:v>57.1</c:v>
                </c:pt>
                <c:pt idx="32">
                  <c:v>56.8</c:v>
                </c:pt>
                <c:pt idx="33">
                  <c:v>56.8</c:v>
                </c:pt>
                <c:pt idx="34">
                  <c:v>57.7</c:v>
                </c:pt>
                <c:pt idx="35">
                  <c:v>57.5</c:v>
                </c:pt>
                <c:pt idx="36">
                  <c:v>57.9</c:v>
                </c:pt>
                <c:pt idx="37">
                  <c:v>57.8</c:v>
                </c:pt>
                <c:pt idx="38">
                  <c:v>58.1</c:v>
                </c:pt>
                <c:pt idx="39">
                  <c:v>58.7</c:v>
                </c:pt>
                <c:pt idx="40">
                  <c:v>58.4</c:v>
                </c:pt>
                <c:pt idx="41">
                  <c:v>58.2</c:v>
                </c:pt>
                <c:pt idx="42">
                  <c:v>58.4</c:v>
                </c:pt>
                <c:pt idx="43">
                  <c:v>59.1</c:v>
                </c:pt>
                <c:pt idx="44">
                  <c:v>59.9</c:v>
                </c:pt>
                <c:pt idx="45">
                  <c:v>61</c:v>
                </c:pt>
                <c:pt idx="46">
                  <c:v>61.1</c:v>
                </c:pt>
                <c:pt idx="47">
                  <c:v>61</c:v>
                </c:pt>
                <c:pt idx="48">
                  <c:v>61.2</c:v>
                </c:pt>
                <c:pt idx="49">
                  <c:v>61.4</c:v>
                </c:pt>
                <c:pt idx="50">
                  <c:v>61.9</c:v>
                </c:pt>
                <c:pt idx="51">
                  <c:v>62.7</c:v>
                </c:pt>
                <c:pt idx="52">
                  <c:v>63.1</c:v>
                </c:pt>
                <c:pt idx="53">
                  <c:v>63.1</c:v>
                </c:pt>
                <c:pt idx="54">
                  <c:v>62.3</c:v>
                </c:pt>
                <c:pt idx="55">
                  <c:v>62.5</c:v>
                </c:pt>
                <c:pt idx="56">
                  <c:v>62.4</c:v>
                </c:pt>
                <c:pt idx="57">
                  <c:v>63</c:v>
                </c:pt>
                <c:pt idx="58">
                  <c:v>62.8</c:v>
                </c:pt>
                <c:pt idx="59">
                  <c:v>63</c:v>
                </c:pt>
                <c:pt idx="60">
                  <c:v>62.5</c:v>
                </c:pt>
                <c:pt idx="61">
                  <c:v>58.4</c:v>
                </c:pt>
                <c:pt idx="62">
                  <c:v>61.7</c:v>
                </c:pt>
                <c:pt idx="63">
                  <c:v>62.4</c:v>
                </c:pt>
                <c:pt idx="64">
                  <c:v>64.2</c:v>
                </c:pt>
                <c:pt idx="65">
                  <c:v>63.9</c:v>
                </c:pt>
                <c:pt idx="66">
                  <c:v>64.3</c:v>
                </c:pt>
                <c:pt idx="67">
                  <c:v>64.099999999999994</c:v>
                </c:pt>
                <c:pt idx="68">
                  <c:v>63.4</c:v>
                </c:pt>
              </c:numCache>
            </c:numRef>
          </c:val>
          <c:smooth val="0"/>
          <c:extLst>
            <c:ext xmlns:c16="http://schemas.microsoft.com/office/drawing/2014/chart" uri="{C3380CC4-5D6E-409C-BE32-E72D297353CC}">
              <c16:uniqueId val="{00000000-CF2F-4634-B37D-732DB7FADC7B}"/>
            </c:ext>
          </c:extLst>
        </c:ser>
        <c:ser>
          <c:idx val="1"/>
          <c:order val="1"/>
          <c:tx>
            <c:strRef>
              <c:f>Data_M!$C$5:$G$5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Data_M!$A$8:$A$76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Data_M!$G$8:$G$76</c:f>
              <c:numCache>
                <c:formatCode>0.00</c:formatCode>
                <c:ptCount val="69"/>
                <c:pt idx="1">
                  <c:v>54.05</c:v>
                </c:pt>
                <c:pt idx="2">
                  <c:v>53.54</c:v>
                </c:pt>
                <c:pt idx="3">
                  <c:v>53.13</c:v>
                </c:pt>
                <c:pt idx="4">
                  <c:v>52.96</c:v>
                </c:pt>
                <c:pt idx="5">
                  <c:v>53.08</c:v>
                </c:pt>
                <c:pt idx="6">
                  <c:v>53.5</c:v>
                </c:pt>
                <c:pt idx="7">
                  <c:v>54.07</c:v>
                </c:pt>
                <c:pt idx="8">
                  <c:v>54.6</c:v>
                </c:pt>
                <c:pt idx="9">
                  <c:v>54.99</c:v>
                </c:pt>
                <c:pt idx="10">
                  <c:v>55.48</c:v>
                </c:pt>
                <c:pt idx="11">
                  <c:v>56.22</c:v>
                </c:pt>
                <c:pt idx="12">
                  <c:v>57.05</c:v>
                </c:pt>
                <c:pt idx="13">
                  <c:v>57.76</c:v>
                </c:pt>
                <c:pt idx="14">
                  <c:v>58.01</c:v>
                </c:pt>
                <c:pt idx="15">
                  <c:v>57.6</c:v>
                </c:pt>
                <c:pt idx="16">
                  <c:v>56.75</c:v>
                </c:pt>
                <c:pt idx="17">
                  <c:v>55.9</c:v>
                </c:pt>
                <c:pt idx="18">
                  <c:v>55.53</c:v>
                </c:pt>
                <c:pt idx="19">
                  <c:v>55.7</c:v>
                </c:pt>
                <c:pt idx="20">
                  <c:v>56.29</c:v>
                </c:pt>
                <c:pt idx="21">
                  <c:v>56.88</c:v>
                </c:pt>
                <c:pt idx="22">
                  <c:v>57.15</c:v>
                </c:pt>
                <c:pt idx="23">
                  <c:v>57.25</c:v>
                </c:pt>
                <c:pt idx="24">
                  <c:v>57.35</c:v>
                </c:pt>
                <c:pt idx="25">
                  <c:v>57.48</c:v>
                </c:pt>
                <c:pt idx="26">
                  <c:v>57.57</c:v>
                </c:pt>
                <c:pt idx="27">
                  <c:v>57.56</c:v>
                </c:pt>
                <c:pt idx="28">
                  <c:v>57.48</c:v>
                </c:pt>
                <c:pt idx="29">
                  <c:v>57.35</c:v>
                </c:pt>
                <c:pt idx="30">
                  <c:v>57.2</c:v>
                </c:pt>
                <c:pt idx="31">
                  <c:v>57.02</c:v>
                </c:pt>
                <c:pt idx="32">
                  <c:v>56.94</c:v>
                </c:pt>
                <c:pt idx="33">
                  <c:v>57.09</c:v>
                </c:pt>
                <c:pt idx="34">
                  <c:v>57.37</c:v>
                </c:pt>
                <c:pt idx="35">
                  <c:v>57.59</c:v>
                </c:pt>
                <c:pt idx="36">
                  <c:v>57.72</c:v>
                </c:pt>
                <c:pt idx="37">
                  <c:v>57.94</c:v>
                </c:pt>
                <c:pt idx="38">
                  <c:v>58.26</c:v>
                </c:pt>
                <c:pt idx="39">
                  <c:v>58.46</c:v>
                </c:pt>
                <c:pt idx="40">
                  <c:v>58.42</c:v>
                </c:pt>
                <c:pt idx="41">
                  <c:v>58.31</c:v>
                </c:pt>
                <c:pt idx="42">
                  <c:v>58.5</c:v>
                </c:pt>
                <c:pt idx="43">
                  <c:v>59.12</c:v>
                </c:pt>
                <c:pt idx="44">
                  <c:v>60.01</c:v>
                </c:pt>
                <c:pt idx="45">
                  <c:v>60.7</c:v>
                </c:pt>
                <c:pt idx="46">
                  <c:v>61.03</c:v>
                </c:pt>
                <c:pt idx="47">
                  <c:v>61.13</c:v>
                </c:pt>
                <c:pt idx="48">
                  <c:v>61.22</c:v>
                </c:pt>
                <c:pt idx="49">
                  <c:v>61.52</c:v>
                </c:pt>
                <c:pt idx="50">
                  <c:v>62.06</c:v>
                </c:pt>
                <c:pt idx="51">
                  <c:v>62.72</c:v>
                </c:pt>
                <c:pt idx="52">
                  <c:v>63.06</c:v>
                </c:pt>
                <c:pt idx="53">
                  <c:v>62.92</c:v>
                </c:pt>
                <c:pt idx="54">
                  <c:v>62.56</c:v>
                </c:pt>
                <c:pt idx="55">
                  <c:v>62.35</c:v>
                </c:pt>
                <c:pt idx="56">
                  <c:v>62.44</c:v>
                </c:pt>
                <c:pt idx="57">
                  <c:v>62.67</c:v>
                </c:pt>
                <c:pt idx="58">
                  <c:v>62.9</c:v>
                </c:pt>
                <c:pt idx="59">
                  <c:v>63.14</c:v>
                </c:pt>
                <c:pt idx="60">
                  <c:v>62.7</c:v>
                </c:pt>
                <c:pt idx="61">
                  <c:v>58.42</c:v>
                </c:pt>
                <c:pt idx="62">
                  <c:v>61.32</c:v>
                </c:pt>
                <c:pt idx="63">
                  <c:v>62.73</c:v>
                </c:pt>
                <c:pt idx="64">
                  <c:v>63.66</c:v>
                </c:pt>
                <c:pt idx="65">
                  <c:v>64.2</c:v>
                </c:pt>
                <c:pt idx="66">
                  <c:v>64.260000000000005</c:v>
                </c:pt>
                <c:pt idx="67">
                  <c:v>63.94</c:v>
                </c:pt>
                <c:pt idx="68">
                  <c:v>63.58</c:v>
                </c:pt>
              </c:numCache>
            </c:numRef>
          </c:val>
          <c:smooth val="0"/>
          <c:extLst>
            <c:ext xmlns:c16="http://schemas.microsoft.com/office/drawing/2014/chart" uri="{C3380CC4-5D6E-409C-BE32-E72D297353CC}">
              <c16:uniqueId val="{00000001-CF2F-4634-B37D-732DB7FADC7B}"/>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0074368"/>
        <c:axId val="310088448"/>
      </c:lineChart>
      <c:catAx>
        <c:axId val="31007436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88448"/>
        <c:crosses val="autoZero"/>
        <c:auto val="0"/>
        <c:lblAlgn val="ctr"/>
        <c:lblOffset val="100"/>
        <c:tickLblSkip val="4"/>
        <c:tickMarkSkip val="4"/>
        <c:noMultiLvlLbl val="0"/>
      </c:catAx>
      <c:valAx>
        <c:axId val="31008844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7436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5400" cap="rnd">
              <a:noFill/>
              <a:round/>
            </a:ln>
            <a:effectLst/>
          </c:spPr>
          <c:marker>
            <c:symbol val="none"/>
          </c:marker>
          <c:cat>
            <c:numRef>
              <c:f>Data_K!$A$8:$A$76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Data_K!$C$8:$C$76</c:f>
              <c:numCache>
                <c:formatCode>#\ ##0.0</c:formatCode>
                <c:ptCount val="69"/>
                <c:pt idx="0">
                  <c:v>0</c:v>
                </c:pt>
                <c:pt idx="1">
                  <c:v>41.8</c:v>
                </c:pt>
                <c:pt idx="2">
                  <c:v>41.5</c:v>
                </c:pt>
                <c:pt idx="3">
                  <c:v>41.4</c:v>
                </c:pt>
                <c:pt idx="4">
                  <c:v>41.1</c:v>
                </c:pt>
                <c:pt idx="5">
                  <c:v>40.6</c:v>
                </c:pt>
                <c:pt idx="6">
                  <c:v>41.2</c:v>
                </c:pt>
                <c:pt idx="7">
                  <c:v>41.8</c:v>
                </c:pt>
                <c:pt idx="8">
                  <c:v>41.9</c:v>
                </c:pt>
                <c:pt idx="9">
                  <c:v>42.2</c:v>
                </c:pt>
                <c:pt idx="10">
                  <c:v>42.6</c:v>
                </c:pt>
                <c:pt idx="11">
                  <c:v>43.2</c:v>
                </c:pt>
                <c:pt idx="12">
                  <c:v>43.6</c:v>
                </c:pt>
                <c:pt idx="13">
                  <c:v>44.2</c:v>
                </c:pt>
                <c:pt idx="14">
                  <c:v>44.3</c:v>
                </c:pt>
                <c:pt idx="15">
                  <c:v>44.5</c:v>
                </c:pt>
                <c:pt idx="16">
                  <c:v>44.4</c:v>
                </c:pt>
                <c:pt idx="17">
                  <c:v>44.5</c:v>
                </c:pt>
                <c:pt idx="18">
                  <c:v>44.4</c:v>
                </c:pt>
                <c:pt idx="19">
                  <c:v>43.5</c:v>
                </c:pt>
                <c:pt idx="20">
                  <c:v>43.9</c:v>
                </c:pt>
                <c:pt idx="21">
                  <c:v>43.7</c:v>
                </c:pt>
                <c:pt idx="22">
                  <c:v>43.9</c:v>
                </c:pt>
                <c:pt idx="23">
                  <c:v>44.1</c:v>
                </c:pt>
                <c:pt idx="24">
                  <c:v>44.8</c:v>
                </c:pt>
                <c:pt idx="25">
                  <c:v>45.3</c:v>
                </c:pt>
                <c:pt idx="26">
                  <c:v>45.2</c:v>
                </c:pt>
                <c:pt idx="27">
                  <c:v>45.8</c:v>
                </c:pt>
                <c:pt idx="28">
                  <c:v>45.9</c:v>
                </c:pt>
                <c:pt idx="29">
                  <c:v>46</c:v>
                </c:pt>
                <c:pt idx="30">
                  <c:v>46.1</c:v>
                </c:pt>
                <c:pt idx="31">
                  <c:v>45.9</c:v>
                </c:pt>
                <c:pt idx="32">
                  <c:v>45.3</c:v>
                </c:pt>
                <c:pt idx="33">
                  <c:v>45.6</c:v>
                </c:pt>
                <c:pt idx="34">
                  <c:v>45.9</c:v>
                </c:pt>
                <c:pt idx="35">
                  <c:v>46.6</c:v>
                </c:pt>
                <c:pt idx="36">
                  <c:v>46.9</c:v>
                </c:pt>
                <c:pt idx="37">
                  <c:v>46.6</c:v>
                </c:pt>
                <c:pt idx="38">
                  <c:v>47.1</c:v>
                </c:pt>
                <c:pt idx="39">
                  <c:v>47</c:v>
                </c:pt>
                <c:pt idx="40">
                  <c:v>47.1</c:v>
                </c:pt>
                <c:pt idx="41">
                  <c:v>47</c:v>
                </c:pt>
                <c:pt idx="42">
                  <c:v>47.6</c:v>
                </c:pt>
                <c:pt idx="43">
                  <c:v>48.2</c:v>
                </c:pt>
                <c:pt idx="44">
                  <c:v>49.2</c:v>
                </c:pt>
                <c:pt idx="45">
                  <c:v>49.5</c:v>
                </c:pt>
                <c:pt idx="46">
                  <c:v>49.7</c:v>
                </c:pt>
                <c:pt idx="47">
                  <c:v>49.3</c:v>
                </c:pt>
                <c:pt idx="48">
                  <c:v>49.7</c:v>
                </c:pt>
                <c:pt idx="49">
                  <c:v>50.2</c:v>
                </c:pt>
                <c:pt idx="50">
                  <c:v>51</c:v>
                </c:pt>
                <c:pt idx="51">
                  <c:v>51.4</c:v>
                </c:pt>
                <c:pt idx="52">
                  <c:v>51.2</c:v>
                </c:pt>
                <c:pt idx="53">
                  <c:v>52.1</c:v>
                </c:pt>
                <c:pt idx="54">
                  <c:v>51</c:v>
                </c:pt>
                <c:pt idx="55">
                  <c:v>51.6</c:v>
                </c:pt>
                <c:pt idx="56">
                  <c:v>51.3</c:v>
                </c:pt>
                <c:pt idx="57">
                  <c:v>50.9</c:v>
                </c:pt>
                <c:pt idx="58">
                  <c:v>50.9</c:v>
                </c:pt>
                <c:pt idx="59">
                  <c:v>52</c:v>
                </c:pt>
                <c:pt idx="60">
                  <c:v>50.8</c:v>
                </c:pt>
                <c:pt idx="61">
                  <c:v>48.5</c:v>
                </c:pt>
                <c:pt idx="62">
                  <c:v>50.1</c:v>
                </c:pt>
                <c:pt idx="63">
                  <c:v>50.6</c:v>
                </c:pt>
                <c:pt idx="64">
                  <c:v>52.6</c:v>
                </c:pt>
                <c:pt idx="65">
                  <c:v>52.5</c:v>
                </c:pt>
                <c:pt idx="66">
                  <c:v>52.9</c:v>
                </c:pt>
                <c:pt idx="67">
                  <c:v>52.7</c:v>
                </c:pt>
                <c:pt idx="68">
                  <c:v>52.4</c:v>
                </c:pt>
              </c:numCache>
            </c:numRef>
          </c:val>
          <c:smooth val="0"/>
          <c:extLst>
            <c:ext xmlns:c16="http://schemas.microsoft.com/office/drawing/2014/chart" uri="{C3380CC4-5D6E-409C-BE32-E72D297353CC}">
              <c16:uniqueId val="{00000000-47CD-47F9-AACE-751E65672CC0}"/>
            </c:ext>
          </c:extLst>
        </c:ser>
        <c:ser>
          <c:idx val="1"/>
          <c:order val="1"/>
          <c:tx>
            <c:strRef>
              <c:f>Data_K!$C$5:$G$5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Data_K!$G$8:$G$76</c:f>
              <c:numCache>
                <c:formatCode>0.00</c:formatCode>
                <c:ptCount val="69"/>
                <c:pt idx="1">
                  <c:v>41.66</c:v>
                </c:pt>
                <c:pt idx="2">
                  <c:v>41.48</c:v>
                </c:pt>
                <c:pt idx="3">
                  <c:v>41.26</c:v>
                </c:pt>
                <c:pt idx="4">
                  <c:v>41.01</c:v>
                </c:pt>
                <c:pt idx="5">
                  <c:v>40.94</c:v>
                </c:pt>
                <c:pt idx="6">
                  <c:v>41.18</c:v>
                </c:pt>
                <c:pt idx="7">
                  <c:v>41.59</c:v>
                </c:pt>
                <c:pt idx="8">
                  <c:v>41.96</c:v>
                </c:pt>
                <c:pt idx="9">
                  <c:v>42.28</c:v>
                </c:pt>
                <c:pt idx="10">
                  <c:v>42.66</c:v>
                </c:pt>
                <c:pt idx="11">
                  <c:v>43.15</c:v>
                </c:pt>
                <c:pt idx="12">
                  <c:v>43.7</c:v>
                </c:pt>
                <c:pt idx="13">
                  <c:v>44.16</c:v>
                </c:pt>
                <c:pt idx="14">
                  <c:v>44.39</c:v>
                </c:pt>
                <c:pt idx="15">
                  <c:v>44.43</c:v>
                </c:pt>
                <c:pt idx="16">
                  <c:v>44.44</c:v>
                </c:pt>
                <c:pt idx="17">
                  <c:v>44.4</c:v>
                </c:pt>
                <c:pt idx="18">
                  <c:v>44.2</c:v>
                </c:pt>
                <c:pt idx="19">
                  <c:v>43.91</c:v>
                </c:pt>
                <c:pt idx="20">
                  <c:v>43.69</c:v>
                </c:pt>
                <c:pt idx="21">
                  <c:v>43.68</c:v>
                </c:pt>
                <c:pt idx="22">
                  <c:v>43.84</c:v>
                </c:pt>
                <c:pt idx="23">
                  <c:v>44.2</c:v>
                </c:pt>
                <c:pt idx="24">
                  <c:v>44.68</c:v>
                </c:pt>
                <c:pt idx="25">
                  <c:v>45.11</c:v>
                </c:pt>
                <c:pt idx="26">
                  <c:v>45.47</c:v>
                </c:pt>
                <c:pt idx="27">
                  <c:v>45.76</c:v>
                </c:pt>
                <c:pt idx="28">
                  <c:v>45.98</c:v>
                </c:pt>
                <c:pt idx="29">
                  <c:v>46.07</c:v>
                </c:pt>
                <c:pt idx="30">
                  <c:v>45.98</c:v>
                </c:pt>
                <c:pt idx="31">
                  <c:v>45.76</c:v>
                </c:pt>
                <c:pt idx="32">
                  <c:v>45.55</c:v>
                </c:pt>
                <c:pt idx="33">
                  <c:v>45.62</c:v>
                </c:pt>
                <c:pt idx="34">
                  <c:v>46.03</c:v>
                </c:pt>
                <c:pt idx="35">
                  <c:v>46.48</c:v>
                </c:pt>
                <c:pt idx="36">
                  <c:v>46.76</c:v>
                </c:pt>
                <c:pt idx="37">
                  <c:v>46.88</c:v>
                </c:pt>
                <c:pt idx="38">
                  <c:v>46.96</c:v>
                </c:pt>
                <c:pt idx="39">
                  <c:v>47.01</c:v>
                </c:pt>
                <c:pt idx="40">
                  <c:v>47.01</c:v>
                </c:pt>
                <c:pt idx="41">
                  <c:v>47.12</c:v>
                </c:pt>
                <c:pt idx="42">
                  <c:v>47.54</c:v>
                </c:pt>
                <c:pt idx="43">
                  <c:v>48.27</c:v>
                </c:pt>
                <c:pt idx="44">
                  <c:v>49.05</c:v>
                </c:pt>
                <c:pt idx="45">
                  <c:v>49.47</c:v>
                </c:pt>
                <c:pt idx="46">
                  <c:v>49.47</c:v>
                </c:pt>
                <c:pt idx="47">
                  <c:v>49.39</c:v>
                </c:pt>
                <c:pt idx="48">
                  <c:v>49.61</c:v>
                </c:pt>
                <c:pt idx="49">
                  <c:v>50.22</c:v>
                </c:pt>
                <c:pt idx="50">
                  <c:v>50.89</c:v>
                </c:pt>
                <c:pt idx="51">
                  <c:v>51.38</c:v>
                </c:pt>
                <c:pt idx="52">
                  <c:v>51.62</c:v>
                </c:pt>
                <c:pt idx="53">
                  <c:v>51.65</c:v>
                </c:pt>
                <c:pt idx="54">
                  <c:v>51.61</c:v>
                </c:pt>
                <c:pt idx="55">
                  <c:v>51.47</c:v>
                </c:pt>
                <c:pt idx="56">
                  <c:v>51.19</c:v>
                </c:pt>
                <c:pt idx="57">
                  <c:v>50.95</c:v>
                </c:pt>
                <c:pt idx="58">
                  <c:v>51.06</c:v>
                </c:pt>
                <c:pt idx="59">
                  <c:v>51.53</c:v>
                </c:pt>
                <c:pt idx="60">
                  <c:v>51.11</c:v>
                </c:pt>
                <c:pt idx="61">
                  <c:v>48.41</c:v>
                </c:pt>
                <c:pt idx="62">
                  <c:v>50.15</c:v>
                </c:pt>
                <c:pt idx="63">
                  <c:v>51.27</c:v>
                </c:pt>
                <c:pt idx="64">
                  <c:v>52.12</c:v>
                </c:pt>
                <c:pt idx="65">
                  <c:v>52.65</c:v>
                </c:pt>
                <c:pt idx="66">
                  <c:v>52.69</c:v>
                </c:pt>
                <c:pt idx="67">
                  <c:v>52.56</c:v>
                </c:pt>
                <c:pt idx="68">
                  <c:v>52.63</c:v>
                </c:pt>
              </c:numCache>
            </c:numRef>
          </c:val>
          <c:smooth val="0"/>
          <c:extLst>
            <c:ext xmlns:c16="http://schemas.microsoft.com/office/drawing/2014/chart" uri="{C3380CC4-5D6E-409C-BE32-E72D297353CC}">
              <c16:uniqueId val="{00000001-47CD-47F9-AACE-751E65672CC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9822592"/>
        <c:axId val="309824128"/>
      </c:lineChart>
      <c:catAx>
        <c:axId val="309822592"/>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4128"/>
        <c:crosses val="autoZero"/>
        <c:auto val="0"/>
        <c:lblAlgn val="ctr"/>
        <c:lblOffset val="100"/>
        <c:tickLblSkip val="4"/>
        <c:tickMarkSkip val="4"/>
        <c:noMultiLvlLbl val="0"/>
      </c:catAx>
      <c:valAx>
        <c:axId val="30982412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25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33" r="0.750000000000004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spPr>
            <a:ln w="25400" cap="rnd">
              <a:noFill/>
              <a:roun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Data_BK!#REF!</c:f>
              <c:numCache>
                <c:formatCode>#.##0\.0</c:formatCode>
                <c:ptCount val="69"/>
                <c:pt idx="0">
                  <c:v>0</c:v>
                </c:pt>
                <c:pt idx="1">
                  <c:v>0.8</c:v>
                </c:pt>
                <c:pt idx="2">
                  <c:v>0.7</c:v>
                </c:pt>
                <c:pt idx="3">
                  <c:v>0.8</c:v>
                </c:pt>
                <c:pt idx="4">
                  <c:v>0.9</c:v>
                </c:pt>
                <c:pt idx="5">
                  <c:v>0.8</c:v>
                </c:pt>
                <c:pt idx="6">
                  <c:v>0.9</c:v>
                </c:pt>
                <c:pt idx="7">
                  <c:v>0.9</c:v>
                </c:pt>
                <c:pt idx="8">
                  <c:v>1</c:v>
                </c:pt>
                <c:pt idx="9">
                  <c:v>1.1000000000000001</c:v>
                </c:pt>
                <c:pt idx="10">
                  <c:v>1.2</c:v>
                </c:pt>
                <c:pt idx="11">
                  <c:v>1.2</c:v>
                </c:pt>
                <c:pt idx="12">
                  <c:v>1.2</c:v>
                </c:pt>
                <c:pt idx="13">
                  <c:v>1.3</c:v>
                </c:pt>
                <c:pt idx="14">
                  <c:v>1.4</c:v>
                </c:pt>
                <c:pt idx="15">
                  <c:v>1.4</c:v>
                </c:pt>
                <c:pt idx="16">
                  <c:v>1.2</c:v>
                </c:pt>
                <c:pt idx="17">
                  <c:v>1.3</c:v>
                </c:pt>
                <c:pt idx="18">
                  <c:v>1.2</c:v>
                </c:pt>
                <c:pt idx="19">
                  <c:v>1.3</c:v>
                </c:pt>
                <c:pt idx="20">
                  <c:v>1.3</c:v>
                </c:pt>
                <c:pt idx="21">
                  <c:v>1.3</c:v>
                </c:pt>
                <c:pt idx="22">
                  <c:v>1.2</c:v>
                </c:pt>
                <c:pt idx="23">
                  <c:v>1.2</c:v>
                </c:pt>
                <c:pt idx="24">
                  <c:v>1.3</c:v>
                </c:pt>
                <c:pt idx="25">
                  <c:v>1.2</c:v>
                </c:pt>
                <c:pt idx="26">
                  <c:v>1.1000000000000001</c:v>
                </c:pt>
                <c:pt idx="27">
                  <c:v>1.1000000000000001</c:v>
                </c:pt>
                <c:pt idx="28">
                  <c:v>1.2</c:v>
                </c:pt>
                <c:pt idx="29">
                  <c:v>1.1000000000000001</c:v>
                </c:pt>
                <c:pt idx="30">
                  <c:v>1.2</c:v>
                </c:pt>
                <c:pt idx="31">
                  <c:v>1.2</c:v>
                </c:pt>
                <c:pt idx="32">
                  <c:v>1.2</c:v>
                </c:pt>
                <c:pt idx="33">
                  <c:v>1.2</c:v>
                </c:pt>
                <c:pt idx="34">
                  <c:v>1.2</c:v>
                </c:pt>
                <c:pt idx="35">
                  <c:v>1.2</c:v>
                </c:pt>
                <c:pt idx="36">
                  <c:v>1.3</c:v>
                </c:pt>
                <c:pt idx="37">
                  <c:v>1.3</c:v>
                </c:pt>
                <c:pt idx="38">
                  <c:v>1.2</c:v>
                </c:pt>
                <c:pt idx="39">
                  <c:v>1.3</c:v>
                </c:pt>
                <c:pt idx="40">
                  <c:v>1.2</c:v>
                </c:pt>
                <c:pt idx="41">
                  <c:v>1.3</c:v>
                </c:pt>
                <c:pt idx="42">
                  <c:v>1.1000000000000001</c:v>
                </c:pt>
                <c:pt idx="43">
                  <c:v>1</c:v>
                </c:pt>
                <c:pt idx="44">
                  <c:v>1</c:v>
                </c:pt>
                <c:pt idx="45">
                  <c:v>0.9</c:v>
                </c:pt>
                <c:pt idx="46">
                  <c:v>0.9</c:v>
                </c:pt>
                <c:pt idx="47">
                  <c:v>0.8</c:v>
                </c:pt>
                <c:pt idx="48">
                  <c:v>0.9</c:v>
                </c:pt>
                <c:pt idx="49">
                  <c:v>0.9</c:v>
                </c:pt>
                <c:pt idx="50">
                  <c:v>1</c:v>
                </c:pt>
                <c:pt idx="51">
                  <c:v>0.9</c:v>
                </c:pt>
                <c:pt idx="52">
                  <c:v>0.8</c:v>
                </c:pt>
                <c:pt idx="53">
                  <c:v>0.9</c:v>
                </c:pt>
                <c:pt idx="54">
                  <c:v>0.9</c:v>
                </c:pt>
                <c:pt idx="55">
                  <c:v>1</c:v>
                </c:pt>
                <c:pt idx="56">
                  <c:v>1</c:v>
                </c:pt>
                <c:pt idx="57">
                  <c:v>1</c:v>
                </c:pt>
                <c:pt idx="58">
                  <c:v>1</c:v>
                </c:pt>
                <c:pt idx="59">
                  <c:v>1</c:v>
                </c:pt>
                <c:pt idx="60">
                  <c:v>1</c:v>
                </c:pt>
                <c:pt idx="61">
                  <c:v>0.9</c:v>
                </c:pt>
                <c:pt idx="62">
                  <c:v>0.9</c:v>
                </c:pt>
                <c:pt idx="63">
                  <c:v>0.9</c:v>
                </c:pt>
                <c:pt idx="64">
                  <c:v>0.9</c:v>
                </c:pt>
                <c:pt idx="65">
                  <c:v>1</c:v>
                </c:pt>
                <c:pt idx="66">
                  <c:v>1.1000000000000001</c:v>
                </c:pt>
                <c:pt idx="67">
                  <c:v>1.2</c:v>
                </c:pt>
                <c:pt idx="68">
                  <c:v>1.2</c:v>
                </c:pt>
              </c:numCache>
            </c:numRef>
          </c:val>
          <c:smooth val="0"/>
          <c:extLst>
            <c:ext xmlns:c15="http://schemas.microsoft.com/office/drawing/2012/chart" uri="{02D57815-91ED-43cb-92C2-25804820EDAC}">
              <c15:filteredSeriesTitle>
                <c15:tx>
                  <c:strRef>
                    <c:extLst>
                      <c:ext uri="{02D57815-91ED-43cb-92C2-25804820EDAC}">
                        <c15:formulaRef>
                          <c15:sqref>Data_BK!#REF!</c15:sqref>
                        </c15:formulaRef>
                      </c:ext>
                    </c:extLst>
                    <c:strCache>
                      <c:ptCount val="1"/>
                      <c:pt idx="0">
                        <c:v>Piggar</c:v>
                      </c:pt>
                    </c:strCache>
                  </c:strRef>
                </c15:tx>
              </c15:filteredSeriesTitle>
            </c:ext>
            <c:ext xmlns:c16="http://schemas.microsoft.com/office/drawing/2014/chart" uri="{C3380CC4-5D6E-409C-BE32-E72D297353CC}">
              <c16:uniqueId val="{00000000-3064-411D-B631-99413A34E917}"/>
            </c:ext>
          </c:extLst>
        </c:ser>
        <c:ser>
          <c:idx val="1"/>
          <c:order val="1"/>
          <c:spPr>
            <a:ln w="28575" cap="rnd" cmpd="sng" algn="ctr">
              <a:solidFill>
                <a:srgbClr val="1E00BE">
                  <a:lumMod val="100000"/>
                </a:srgbClr>
              </a:solidFill>
              <a:prstDash val="solid"/>
              <a:round/>
              <a:headEnd type="none" w="med" len="med"/>
              <a:tailEnd type="none" w="med" len="me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Data_BK!#REF!</c:f>
              <c:numCache>
                <c:formatCode>0.00</c:formatCode>
                <c:ptCount val="69"/>
                <c:pt idx="1">
                  <c:v>0.8</c:v>
                </c:pt>
                <c:pt idx="2">
                  <c:v>0.78</c:v>
                </c:pt>
                <c:pt idx="3">
                  <c:v>0.79</c:v>
                </c:pt>
                <c:pt idx="4">
                  <c:v>0.83</c:v>
                </c:pt>
                <c:pt idx="5">
                  <c:v>0.85</c:v>
                </c:pt>
                <c:pt idx="6">
                  <c:v>0.86</c:v>
                </c:pt>
                <c:pt idx="7">
                  <c:v>0.91</c:v>
                </c:pt>
                <c:pt idx="8">
                  <c:v>1.02</c:v>
                </c:pt>
                <c:pt idx="9">
                  <c:v>1.1299999999999999</c:v>
                </c:pt>
                <c:pt idx="10">
                  <c:v>1.18</c:v>
                </c:pt>
                <c:pt idx="11">
                  <c:v>1.19</c:v>
                </c:pt>
                <c:pt idx="12">
                  <c:v>1.21</c:v>
                </c:pt>
                <c:pt idx="13">
                  <c:v>1.29</c:v>
                </c:pt>
                <c:pt idx="14">
                  <c:v>1.35</c:v>
                </c:pt>
                <c:pt idx="15">
                  <c:v>1.35</c:v>
                </c:pt>
                <c:pt idx="16">
                  <c:v>1.29</c:v>
                </c:pt>
                <c:pt idx="17">
                  <c:v>1.25</c:v>
                </c:pt>
                <c:pt idx="18">
                  <c:v>1.27</c:v>
                </c:pt>
                <c:pt idx="19">
                  <c:v>1.29</c:v>
                </c:pt>
                <c:pt idx="20">
                  <c:v>1.28</c:v>
                </c:pt>
                <c:pt idx="21">
                  <c:v>1.25</c:v>
                </c:pt>
                <c:pt idx="22">
                  <c:v>1.25</c:v>
                </c:pt>
                <c:pt idx="23">
                  <c:v>1.26</c:v>
                </c:pt>
                <c:pt idx="24">
                  <c:v>1.24</c:v>
                </c:pt>
                <c:pt idx="25">
                  <c:v>1.18</c:v>
                </c:pt>
                <c:pt idx="26">
                  <c:v>1.1200000000000001</c:v>
                </c:pt>
                <c:pt idx="27">
                  <c:v>1.1200000000000001</c:v>
                </c:pt>
                <c:pt idx="28">
                  <c:v>1.1499999999999999</c:v>
                </c:pt>
                <c:pt idx="29">
                  <c:v>1.18</c:v>
                </c:pt>
                <c:pt idx="30">
                  <c:v>1.19</c:v>
                </c:pt>
                <c:pt idx="31">
                  <c:v>1.19</c:v>
                </c:pt>
                <c:pt idx="32">
                  <c:v>1.19</c:v>
                </c:pt>
                <c:pt idx="33">
                  <c:v>1.19</c:v>
                </c:pt>
                <c:pt idx="34">
                  <c:v>1.2</c:v>
                </c:pt>
                <c:pt idx="35">
                  <c:v>1.22</c:v>
                </c:pt>
                <c:pt idx="36">
                  <c:v>1.24</c:v>
                </c:pt>
                <c:pt idx="37">
                  <c:v>1.27</c:v>
                </c:pt>
                <c:pt idx="38">
                  <c:v>1.28</c:v>
                </c:pt>
                <c:pt idx="39">
                  <c:v>1.27</c:v>
                </c:pt>
                <c:pt idx="40">
                  <c:v>1.25</c:v>
                </c:pt>
                <c:pt idx="41">
                  <c:v>1.2</c:v>
                </c:pt>
                <c:pt idx="42">
                  <c:v>1.1299999999999999</c:v>
                </c:pt>
                <c:pt idx="43">
                  <c:v>1.07</c:v>
                </c:pt>
                <c:pt idx="44">
                  <c:v>1.01</c:v>
                </c:pt>
                <c:pt idx="45">
                  <c:v>0.94</c:v>
                </c:pt>
                <c:pt idx="46">
                  <c:v>0.88</c:v>
                </c:pt>
                <c:pt idx="47">
                  <c:v>0.87</c:v>
                </c:pt>
                <c:pt idx="48">
                  <c:v>0.89</c:v>
                </c:pt>
                <c:pt idx="49">
                  <c:v>0.92</c:v>
                </c:pt>
                <c:pt idx="50">
                  <c:v>0.92</c:v>
                </c:pt>
                <c:pt idx="51">
                  <c:v>0.91</c:v>
                </c:pt>
                <c:pt idx="52">
                  <c:v>0.9</c:v>
                </c:pt>
                <c:pt idx="53">
                  <c:v>0.9</c:v>
                </c:pt>
                <c:pt idx="54">
                  <c:v>0.91</c:v>
                </c:pt>
                <c:pt idx="55">
                  <c:v>0.93</c:v>
                </c:pt>
                <c:pt idx="56">
                  <c:v>0.96</c:v>
                </c:pt>
                <c:pt idx="57">
                  <c:v>0.99</c:v>
                </c:pt>
                <c:pt idx="58">
                  <c:v>1</c:v>
                </c:pt>
                <c:pt idx="59">
                  <c:v>0.98</c:v>
                </c:pt>
                <c:pt idx="60">
                  <c:v>0.94</c:v>
                </c:pt>
                <c:pt idx="61">
                  <c:v>0.91</c:v>
                </c:pt>
                <c:pt idx="62">
                  <c:v>0.92</c:v>
                </c:pt>
                <c:pt idx="63">
                  <c:v>0.93</c:v>
                </c:pt>
                <c:pt idx="64">
                  <c:v>0.95</c:v>
                </c:pt>
                <c:pt idx="65">
                  <c:v>1</c:v>
                </c:pt>
                <c:pt idx="66">
                  <c:v>1.08</c:v>
                </c:pt>
                <c:pt idx="67">
                  <c:v>1.17</c:v>
                </c:pt>
                <c:pt idx="68">
                  <c:v>1.21</c:v>
                </c:pt>
              </c:numCache>
            </c:numRef>
          </c:val>
          <c:smooth val="0"/>
          <c:extLst>
            <c:ext xmlns:c15="http://schemas.microsoft.com/office/drawing/2012/chart" uri="{02D57815-91ED-43cb-92C2-25804820EDAC}">
              <c15:filteredSeriesTitle>
                <c15:tx>
                  <c:strRef>
                    <c:extLst>
                      <c:ext uri="{02D57815-91ED-43cb-92C2-25804820EDAC}">
                        <c15:formulaRef>
                          <c15:sqref>Data_BK!#REF!</c15:sqref>
                        </c15:formulaRef>
                      </c:ext>
                    </c:extLst>
                    <c:strCache>
                      <c:ptCount val="1"/>
                      <c:pt idx="0">
                        <c:v>Fast anställda utomlands</c:v>
                      </c:pt>
                    </c:strCache>
                  </c:strRef>
                </c15:tx>
              </c15:filteredSeriesTitle>
            </c:ext>
            <c:ext xmlns:c16="http://schemas.microsoft.com/office/drawing/2014/chart" uri="{C3380CC4-5D6E-409C-BE32-E72D297353CC}">
              <c16:uniqueId val="{00000001-3064-411D-B631-99413A34E91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0845824"/>
        <c:axId val="310847360"/>
      </c:lineChart>
      <c:catAx>
        <c:axId val="31084582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847360"/>
        <c:crosses val="autoZero"/>
        <c:auto val="0"/>
        <c:lblAlgn val="ctr"/>
        <c:lblOffset val="100"/>
        <c:tickLblSkip val="4"/>
        <c:tickMarkSkip val="4"/>
        <c:noMultiLvlLbl val="0"/>
      </c:catAx>
      <c:valAx>
        <c:axId val="310847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845824"/>
        <c:crosses val="autoZero"/>
        <c:crossBetween val="between"/>
        <c:majorUnit val="1"/>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544" r="0.750000000000005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113" name="Bildobjekt 1">
          <a:extLst>
            <a:ext uri="{FF2B5EF4-FFF2-40B4-BE49-F238E27FC236}">
              <a16:creationId xmlns:a16="http://schemas.microsoft.com/office/drawing/2014/main" id="{00000000-0008-0000-0100-000029C40B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146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5379</xdr:colOff>
      <xdr:row>4</xdr:row>
      <xdr:rowOff>5939</xdr:rowOff>
    </xdr:from>
    <xdr:to>
      <xdr:col>6</xdr:col>
      <xdr:colOff>217959</xdr:colOff>
      <xdr:row>27</xdr:row>
      <xdr:rowOff>38219</xdr:rowOff>
    </xdr:to>
    <xdr:graphicFrame macro="">
      <xdr:nvGraphicFramePr>
        <xdr:cNvPr id="1054509" name="A">
          <a:extLst>
            <a:ext uri="{FF2B5EF4-FFF2-40B4-BE49-F238E27FC236}">
              <a16:creationId xmlns:a16="http://schemas.microsoft.com/office/drawing/2014/main" id="{00000000-0008-0000-0200-00002D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206520</xdr:colOff>
      <xdr:row>4</xdr:row>
      <xdr:rowOff>7620</xdr:rowOff>
    </xdr:from>
    <xdr:to>
      <xdr:col>12</xdr:col>
      <xdr:colOff>533400</xdr:colOff>
      <xdr:row>27</xdr:row>
      <xdr:rowOff>39900</xdr:rowOff>
    </xdr:to>
    <xdr:graphicFrame macro="">
      <xdr:nvGraphicFramePr>
        <xdr:cNvPr id="1054512" name="B">
          <a:extLst>
            <a:ext uri="{FF2B5EF4-FFF2-40B4-BE49-F238E27FC236}">
              <a16:creationId xmlns:a16="http://schemas.microsoft.com/office/drawing/2014/main" id="{00000000-0008-0000-0200-000030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531382</xdr:colOff>
      <xdr:row>4</xdr:row>
      <xdr:rowOff>7619</xdr:rowOff>
    </xdr:from>
    <xdr:to>
      <xdr:col>19</xdr:col>
      <xdr:colOff>126742</xdr:colOff>
      <xdr:row>27</xdr:row>
      <xdr:rowOff>32278</xdr:rowOff>
    </xdr:to>
    <xdr:graphicFrame macro="">
      <xdr:nvGraphicFramePr>
        <xdr:cNvPr id="1054514" name="C">
          <a:extLst>
            <a:ext uri="{FF2B5EF4-FFF2-40B4-BE49-F238E27FC236}">
              <a16:creationId xmlns:a16="http://schemas.microsoft.com/office/drawing/2014/main" id="{00000000-0008-0000-0200-000032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53</xdr:row>
      <xdr:rowOff>1793</xdr:rowOff>
    </xdr:from>
    <xdr:to>
      <xdr:col>6</xdr:col>
      <xdr:colOff>212580</xdr:colOff>
      <xdr:row>76</xdr:row>
      <xdr:rowOff>64553</xdr:rowOff>
    </xdr:to>
    <xdr:graphicFrame macro="">
      <xdr:nvGraphicFramePr>
        <xdr:cNvPr id="1054525" name="Q">
          <a:extLst>
            <a:ext uri="{FF2B5EF4-FFF2-40B4-BE49-F238E27FC236}">
              <a16:creationId xmlns:a16="http://schemas.microsoft.com/office/drawing/2014/main" id="{00000000-0008-0000-0200-00003D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56"/>
  <sheetViews>
    <sheetView tabSelected="1" zoomScaleNormal="100" workbookViewId="0"/>
  </sheetViews>
  <sheetFormatPr defaultColWidth="9.140625" defaultRowHeight="12.75" x14ac:dyDescent="0.2"/>
  <cols>
    <col min="1" max="1" width="18.7109375" style="35" customWidth="1"/>
    <col min="2" max="2" width="9.28515625" style="73" customWidth="1"/>
    <col min="3" max="3" width="11.140625" style="33" customWidth="1"/>
    <col min="4" max="4" width="8.28515625" style="34" customWidth="1"/>
    <col min="5" max="5" width="9.28515625" style="34" customWidth="1"/>
    <col min="6" max="6" width="44.85546875" style="34" customWidth="1"/>
    <col min="7" max="16384" width="9.140625" style="34"/>
  </cols>
  <sheetData>
    <row r="1" spans="1:9" ht="18" x14ac:dyDescent="0.25">
      <c r="A1" s="31" t="s">
        <v>52</v>
      </c>
      <c r="B1" s="32"/>
      <c r="G1" s="59" t="s">
        <v>56</v>
      </c>
      <c r="H1" s="59" t="s">
        <v>57</v>
      </c>
      <c r="I1" s="59" t="s">
        <v>58</v>
      </c>
    </row>
    <row r="2" spans="1:9" ht="15" x14ac:dyDescent="0.2">
      <c r="B2" s="36"/>
    </row>
    <row r="3" spans="1:9" ht="14.25" x14ac:dyDescent="0.2">
      <c r="A3" s="41"/>
      <c r="B3" s="38"/>
      <c r="C3" s="39"/>
      <c r="D3" s="41"/>
      <c r="E3" s="41"/>
      <c r="F3" s="41"/>
      <c r="G3" s="41"/>
    </row>
    <row r="4" spans="1:9" s="41" customFormat="1" ht="15" x14ac:dyDescent="0.2">
      <c r="A4" s="37" t="s">
        <v>9</v>
      </c>
      <c r="B4" s="38"/>
      <c r="C4" s="39"/>
      <c r="D4" s="40"/>
    </row>
    <row r="5" spans="1:9" s="31" customFormat="1" ht="18" x14ac:dyDescent="0.25">
      <c r="A5" s="74" t="s">
        <v>53</v>
      </c>
      <c r="B5" s="42"/>
    </row>
    <row r="6" spans="1:9" s="41" customFormat="1" ht="14.25" x14ac:dyDescent="0.2">
      <c r="B6" s="38"/>
    </row>
    <row r="7" spans="1:9" s="44" customFormat="1" ht="15" x14ac:dyDescent="0.25">
      <c r="A7" s="50" t="s">
        <v>42</v>
      </c>
      <c r="B7" s="75" t="s">
        <v>19</v>
      </c>
      <c r="C7" s="40"/>
      <c r="D7" s="40"/>
    </row>
    <row r="8" spans="1:9" s="48" customFormat="1" ht="15" x14ac:dyDescent="0.25">
      <c r="A8" s="45"/>
      <c r="B8" s="46"/>
      <c r="C8" s="47"/>
    </row>
    <row r="9" spans="1:9" ht="14.25" x14ac:dyDescent="0.2">
      <c r="A9" s="41" t="s">
        <v>10</v>
      </c>
      <c r="B9" s="41" t="s">
        <v>11</v>
      </c>
      <c r="C9" s="49"/>
      <c r="D9" s="49"/>
      <c r="E9" s="49"/>
      <c r="F9" s="49"/>
    </row>
    <row r="10" spans="1:9" ht="14.25" x14ac:dyDescent="0.2">
      <c r="A10" s="51"/>
      <c r="B10" s="84" t="s">
        <v>48</v>
      </c>
      <c r="C10" s="84"/>
      <c r="D10" s="84"/>
      <c r="E10" s="77"/>
      <c r="F10" s="77"/>
    </row>
    <row r="11" spans="1:9" ht="14.25" x14ac:dyDescent="0.2">
      <c r="A11" s="50"/>
      <c r="B11" s="84" t="s">
        <v>43</v>
      </c>
      <c r="C11" s="77"/>
      <c r="D11" s="84"/>
      <c r="E11" s="77"/>
      <c r="F11" s="77"/>
    </row>
    <row r="12" spans="1:9" ht="14.25" x14ac:dyDescent="0.2">
      <c r="A12" s="50"/>
      <c r="B12" s="84" t="s">
        <v>44</v>
      </c>
      <c r="C12" s="77"/>
      <c r="D12" s="84"/>
      <c r="E12" s="77"/>
      <c r="F12" s="77"/>
    </row>
    <row r="13" spans="1:9" ht="14.25" x14ac:dyDescent="0.2">
      <c r="A13" s="50"/>
      <c r="B13" s="76" t="s">
        <v>45</v>
      </c>
      <c r="C13" s="39"/>
      <c r="D13" s="41"/>
      <c r="E13" s="49"/>
      <c r="F13" s="49"/>
    </row>
    <row r="14" spans="1:9" ht="14.25" x14ac:dyDescent="0.2">
      <c r="A14" s="52"/>
      <c r="B14" s="41"/>
      <c r="C14" s="49"/>
      <c r="D14" s="41"/>
      <c r="E14" s="49"/>
      <c r="F14" s="49"/>
    </row>
    <row r="15" spans="1:9" ht="14.25" x14ac:dyDescent="0.2">
      <c r="A15" s="41" t="s">
        <v>18</v>
      </c>
      <c r="B15" s="41" t="s">
        <v>41</v>
      </c>
      <c r="C15" s="41"/>
      <c r="D15" s="41"/>
      <c r="E15" s="41"/>
      <c r="F15" s="41"/>
      <c r="G15" s="41"/>
    </row>
    <row r="16" spans="1:9" s="41" customFormat="1" ht="15" x14ac:dyDescent="0.25">
      <c r="A16" s="51"/>
      <c r="B16" s="46"/>
      <c r="C16" s="53"/>
      <c r="D16" s="49"/>
      <c r="E16" s="49"/>
      <c r="F16" s="49"/>
      <c r="G16" s="34"/>
    </row>
    <row r="17" spans="1:7" ht="14.25" x14ac:dyDescent="0.2">
      <c r="A17" s="50"/>
      <c r="B17" s="39"/>
      <c r="C17" s="39"/>
      <c r="D17" s="41"/>
    </row>
    <row r="18" spans="1:7" ht="18" x14ac:dyDescent="0.25">
      <c r="A18" s="31" t="s">
        <v>12</v>
      </c>
      <c r="B18" s="39"/>
      <c r="C18" s="39"/>
      <c r="D18" s="41"/>
    </row>
    <row r="19" spans="1:7" ht="14.25" x14ac:dyDescent="0.2">
      <c r="A19" s="38" t="s">
        <v>54</v>
      </c>
      <c r="B19" s="39"/>
      <c r="C19" s="39"/>
      <c r="D19" s="41"/>
    </row>
    <row r="20" spans="1:7" ht="14.25" x14ac:dyDescent="0.2">
      <c r="A20" s="38"/>
      <c r="B20" s="39"/>
      <c r="C20" s="39"/>
      <c r="D20" s="41"/>
    </row>
    <row r="21" spans="1:7" ht="14.25" customHeight="1" x14ac:dyDescent="0.25">
      <c r="A21" s="31"/>
      <c r="B21" s="39"/>
      <c r="C21" s="39"/>
      <c r="D21" s="41"/>
    </row>
    <row r="22" spans="1:7" ht="18" x14ac:dyDescent="0.25">
      <c r="A22" s="54" t="s">
        <v>77</v>
      </c>
      <c r="B22" s="46"/>
    </row>
    <row r="23" spans="1:7" s="59" customFormat="1" ht="14.25" x14ac:dyDescent="0.2">
      <c r="A23" s="60" t="s">
        <v>46</v>
      </c>
      <c r="B23" s="61" t="s">
        <v>55</v>
      </c>
      <c r="C23" s="56"/>
      <c r="D23" s="57"/>
      <c r="E23" s="58"/>
    </row>
    <row r="24" spans="1:7" s="55" customFormat="1" ht="14.25" x14ac:dyDescent="0.2">
      <c r="C24" s="62"/>
      <c r="D24" s="63"/>
      <c r="E24" s="43"/>
    </row>
    <row r="25" spans="1:7" ht="14.25" x14ac:dyDescent="0.2">
      <c r="A25" s="51"/>
      <c r="B25" s="64"/>
      <c r="C25" s="65"/>
      <c r="D25" s="66"/>
      <c r="E25" s="41"/>
    </row>
    <row r="26" spans="1:7" ht="18" x14ac:dyDescent="0.2">
      <c r="A26" s="85" t="s">
        <v>21</v>
      </c>
      <c r="B26" s="86"/>
      <c r="C26" s="86"/>
      <c r="D26" s="86"/>
      <c r="E26" s="86"/>
      <c r="F26" s="86"/>
    </row>
    <row r="27" spans="1:7" ht="9" customHeight="1" x14ac:dyDescent="0.2">
      <c r="A27" s="67"/>
      <c r="B27" s="68"/>
      <c r="C27" s="68"/>
      <c r="D27" s="68"/>
      <c r="E27" s="68"/>
      <c r="F27" s="68"/>
    </row>
    <row r="28" spans="1:7" ht="31.5" customHeight="1" x14ac:dyDescent="0.2">
      <c r="A28" s="87" t="s">
        <v>34</v>
      </c>
      <c r="B28" s="87"/>
      <c r="C28" s="87"/>
      <c r="D28" s="87"/>
      <c r="E28" s="87"/>
      <c r="F28" s="87"/>
    </row>
    <row r="29" spans="1:7" ht="31.5" customHeight="1" x14ac:dyDescent="0.2">
      <c r="A29" s="88" t="s">
        <v>22</v>
      </c>
      <c r="B29" s="89"/>
      <c r="C29" s="90"/>
      <c r="D29" s="90"/>
      <c r="E29" s="90"/>
      <c r="F29" s="90"/>
    </row>
    <row r="30" spans="1:7" ht="33" customHeight="1" x14ac:dyDescent="0.2">
      <c r="A30" s="87" t="s">
        <v>23</v>
      </c>
      <c r="B30" s="87"/>
      <c r="C30" s="87"/>
      <c r="D30" s="87"/>
      <c r="E30" s="87"/>
      <c r="F30" s="87"/>
      <c r="G30" s="69"/>
    </row>
    <row r="31" spans="1:7" ht="77.25" customHeight="1" x14ac:dyDescent="0.2">
      <c r="A31" s="87" t="s">
        <v>47</v>
      </c>
      <c r="B31" s="87"/>
      <c r="C31" s="87"/>
      <c r="D31" s="87"/>
      <c r="E31" s="87"/>
      <c r="F31" s="87"/>
    </row>
    <row r="32" spans="1:7" ht="31.5" customHeight="1" x14ac:dyDescent="0.2">
      <c r="A32" s="91" t="s">
        <v>24</v>
      </c>
      <c r="B32" s="91"/>
      <c r="C32" s="91"/>
      <c r="D32" s="91"/>
      <c r="E32" s="91"/>
      <c r="F32" s="91"/>
    </row>
    <row r="33" spans="1:9" ht="73.5" customHeight="1" x14ac:dyDescent="0.2">
      <c r="A33" s="91" t="s">
        <v>35</v>
      </c>
      <c r="B33" s="91"/>
      <c r="C33" s="91"/>
      <c r="D33" s="91"/>
      <c r="E33" s="91"/>
      <c r="F33" s="91"/>
    </row>
    <row r="34" spans="1:9" ht="78.75" customHeight="1" x14ac:dyDescent="0.2">
      <c r="A34" s="87" t="s">
        <v>25</v>
      </c>
      <c r="B34" s="87"/>
      <c r="C34" s="87"/>
      <c r="D34" s="87"/>
      <c r="E34" s="87"/>
      <c r="F34" s="87"/>
    </row>
    <row r="35" spans="1:9" ht="46.5" customHeight="1" x14ac:dyDescent="0.2">
      <c r="A35" s="87" t="s">
        <v>26</v>
      </c>
      <c r="B35" s="87"/>
      <c r="C35" s="87"/>
      <c r="D35" s="87"/>
      <c r="E35" s="87"/>
      <c r="F35" s="87"/>
    </row>
    <row r="36" spans="1:9" ht="17.25" customHeight="1" x14ac:dyDescent="0.2">
      <c r="A36" s="94" t="s">
        <v>39</v>
      </c>
      <c r="B36" s="94"/>
      <c r="C36" s="94"/>
      <c r="D36" s="94"/>
      <c r="E36" s="94"/>
      <c r="F36" s="94"/>
    </row>
    <row r="37" spans="1:9" ht="36" customHeight="1" x14ac:dyDescent="0.2">
      <c r="A37" s="95" t="s">
        <v>27</v>
      </c>
      <c r="B37" s="95"/>
      <c r="C37" s="95"/>
      <c r="D37" s="95"/>
      <c r="E37" s="95"/>
      <c r="F37" s="95"/>
    </row>
    <row r="38" spans="1:9" ht="39.75" customHeight="1" x14ac:dyDescent="0.2">
      <c r="A38" s="95" t="s">
        <v>36</v>
      </c>
      <c r="B38" s="95"/>
      <c r="C38" s="95"/>
      <c r="D38" s="95"/>
      <c r="E38" s="95"/>
      <c r="F38" s="95"/>
      <c r="H38" s="70"/>
      <c r="I38" s="71"/>
    </row>
    <row r="39" spans="1:9" ht="22.5" customHeight="1" x14ac:dyDescent="0.2">
      <c r="A39" s="85" t="s">
        <v>38</v>
      </c>
      <c r="B39" s="86"/>
      <c r="C39" s="86"/>
      <c r="D39" s="86"/>
      <c r="E39" s="86"/>
      <c r="F39" s="86"/>
      <c r="H39" s="70"/>
      <c r="I39" s="71"/>
    </row>
    <row r="40" spans="1:9" ht="33.75" customHeight="1" x14ac:dyDescent="0.2">
      <c r="A40" s="96" t="s">
        <v>37</v>
      </c>
      <c r="B40" s="97"/>
      <c r="C40" s="98"/>
      <c r="D40" s="98"/>
      <c r="E40" s="98"/>
      <c r="F40" s="98"/>
    </row>
    <row r="41" spans="1:9" s="41" customFormat="1" ht="28.5" customHeight="1" x14ac:dyDescent="0.25">
      <c r="A41" s="31" t="s">
        <v>28</v>
      </c>
    </row>
    <row r="42" spans="1:9" s="41" customFormat="1" ht="6.75" customHeight="1" x14ac:dyDescent="0.25">
      <c r="A42" s="31"/>
    </row>
    <row r="43" spans="1:9" s="41" customFormat="1" ht="20.25" customHeight="1" x14ac:dyDescent="0.25">
      <c r="A43" s="99" t="s">
        <v>14</v>
      </c>
      <c r="B43" s="86"/>
      <c r="C43" s="86"/>
    </row>
    <row r="44" spans="1:9" s="41" customFormat="1" ht="57" customHeight="1" x14ac:dyDescent="0.2">
      <c r="A44" s="100" t="s">
        <v>15</v>
      </c>
      <c r="B44" s="97"/>
      <c r="C44" s="86"/>
      <c r="D44" s="86"/>
      <c r="E44" s="86"/>
      <c r="F44" s="86"/>
    </row>
    <row r="45" spans="1:9" ht="87" customHeight="1" x14ac:dyDescent="0.2">
      <c r="A45" s="100" t="s">
        <v>16</v>
      </c>
      <c r="B45" s="101"/>
      <c r="C45" s="86"/>
      <c r="D45" s="86"/>
      <c r="E45" s="86"/>
      <c r="F45" s="86"/>
    </row>
    <row r="46" spans="1:9" ht="44.25" customHeight="1" x14ac:dyDescent="0.2">
      <c r="A46" s="101" t="s">
        <v>17</v>
      </c>
      <c r="B46" s="101"/>
      <c r="C46" s="86"/>
      <c r="D46" s="86"/>
      <c r="E46" s="86"/>
      <c r="F46" s="86"/>
    </row>
    <row r="47" spans="1:9" ht="17.25" customHeight="1" x14ac:dyDescent="0.2">
      <c r="A47" s="92" t="s">
        <v>29</v>
      </c>
      <c r="B47" s="93"/>
      <c r="C47" s="86"/>
      <c r="D47" s="86"/>
      <c r="E47" s="86"/>
      <c r="F47" s="86"/>
    </row>
    <row r="48" spans="1:9" ht="16.5" customHeight="1" x14ac:dyDescent="0.2">
      <c r="A48" s="93" t="s">
        <v>30</v>
      </c>
      <c r="B48" s="86"/>
      <c r="C48" s="86"/>
      <c r="D48" s="86"/>
      <c r="E48" s="86"/>
      <c r="F48" s="86"/>
    </row>
    <row r="49" spans="1:6" ht="31.5" customHeight="1" x14ac:dyDescent="0.2">
      <c r="A49" s="91" t="s">
        <v>31</v>
      </c>
      <c r="B49" s="91"/>
      <c r="C49" s="91"/>
      <c r="D49" s="91"/>
      <c r="E49" s="91"/>
      <c r="F49" s="91"/>
    </row>
    <row r="50" spans="1:6" ht="7.5" customHeight="1" x14ac:dyDescent="0.2">
      <c r="A50" s="49"/>
      <c r="B50" s="39"/>
      <c r="C50" s="39"/>
      <c r="D50" s="41"/>
      <c r="E50" s="49"/>
      <c r="F50" s="49"/>
    </row>
    <row r="51" spans="1:6" ht="45.75" customHeight="1" x14ac:dyDescent="0.2">
      <c r="A51" s="91" t="s">
        <v>40</v>
      </c>
      <c r="B51" s="102"/>
      <c r="C51" s="102"/>
      <c r="D51" s="102"/>
      <c r="E51" s="102"/>
      <c r="F51" s="102"/>
    </row>
    <row r="52" spans="1:6" ht="29.25" customHeight="1" x14ac:dyDescent="0.2">
      <c r="A52" s="70"/>
      <c r="B52" s="72"/>
      <c r="C52" s="72"/>
      <c r="D52" s="72"/>
      <c r="E52" s="72"/>
      <c r="F52" s="72"/>
    </row>
    <row r="53" spans="1:6" ht="18" x14ac:dyDescent="0.25">
      <c r="A53" s="31" t="s">
        <v>32</v>
      </c>
      <c r="B53" s="34"/>
      <c r="C53" s="34"/>
    </row>
    <row r="54" spans="1:6" ht="18" x14ac:dyDescent="0.25">
      <c r="A54" s="31"/>
      <c r="B54" s="34"/>
      <c r="C54" s="34"/>
    </row>
    <row r="55" spans="1:6" ht="51.75" customHeight="1" x14ac:dyDescent="0.2">
      <c r="A55" s="96" t="s">
        <v>33</v>
      </c>
      <c r="B55" s="96"/>
      <c r="C55" s="96"/>
      <c r="D55" s="96"/>
      <c r="E55" s="96"/>
      <c r="F55" s="96"/>
    </row>
    <row r="56" spans="1:6" ht="50.25" customHeight="1" x14ac:dyDescent="0.2">
      <c r="A56" s="96" t="s">
        <v>13</v>
      </c>
      <c r="B56" s="103"/>
      <c r="C56" s="86"/>
      <c r="D56" s="86"/>
      <c r="E56" s="86"/>
      <c r="F56" s="86"/>
    </row>
  </sheetData>
  <mergeCells count="24">
    <mergeCell ref="A48:F48"/>
    <mergeCell ref="A49:F49"/>
    <mergeCell ref="A51:F51"/>
    <mergeCell ref="A55:F55"/>
    <mergeCell ref="A56:F56"/>
    <mergeCell ref="A32:F32"/>
    <mergeCell ref="A47:F47"/>
    <mergeCell ref="A33:F33"/>
    <mergeCell ref="A34:F34"/>
    <mergeCell ref="A35:F35"/>
    <mergeCell ref="A36:F36"/>
    <mergeCell ref="A37:F37"/>
    <mergeCell ref="A38:F38"/>
    <mergeCell ref="A39:F39"/>
    <mergeCell ref="A40:F40"/>
    <mergeCell ref="A43:C43"/>
    <mergeCell ref="A44:F44"/>
    <mergeCell ref="A45:F45"/>
    <mergeCell ref="A46:F46"/>
    <mergeCell ref="A26:F26"/>
    <mergeCell ref="A28:F28"/>
    <mergeCell ref="A29:F29"/>
    <mergeCell ref="A30:F30"/>
    <mergeCell ref="A31:F31"/>
  </mergeCells>
  <hyperlinks>
    <hyperlink ref="B13" r:id="rId1" display="http://www.scb.se/" xr:uid="{00000000-0004-0000-0100-000000000000}"/>
  </hyperlinks>
  <pageMargins left="0.7" right="0.7" top="0.75" bottom="0.75" header="0.3" footer="0.3"/>
  <pageSetup paperSize="9" scale="71" orientation="portrait" r:id="rId2"/>
  <rowBreaks count="2" manualBreakCount="2">
    <brk id="18" max="16383" man="1"/>
    <brk id="5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352"/>
  <sheetViews>
    <sheetView showGridLines="0" zoomScaleNormal="100" workbookViewId="0"/>
  </sheetViews>
  <sheetFormatPr defaultColWidth="10.7109375" defaultRowHeight="12.75" x14ac:dyDescent="0.2"/>
  <cols>
    <col min="1" max="1" width="12.28515625" bestFit="1" customWidth="1"/>
  </cols>
  <sheetData>
    <row r="1" spans="1:21" ht="20.25" x14ac:dyDescent="0.3">
      <c r="A1" s="11" t="s">
        <v>8</v>
      </c>
      <c r="B1" s="11"/>
      <c r="C1" s="11"/>
      <c r="D1" s="5">
        <v>1</v>
      </c>
      <c r="E1" s="22" t="str">
        <f>"Totalt antal arbetstimmar (miljoner) per vecka för " &amp; Försättsblad!H1 &amp; " " &amp; Försättsblad!B7</f>
        <v>Totalt antal arbetstimmar (miljoner) per vecka för fast anställda 15-74 år</v>
      </c>
      <c r="U1" s="30"/>
    </row>
    <row r="2" spans="1:21" ht="15.75" x14ac:dyDescent="0.2">
      <c r="E2" s="83" t="str">
        <f>Försättsblad!B23</f>
        <v>April 2005 - mars 2022</v>
      </c>
    </row>
    <row r="3" spans="1:21" ht="15.75" x14ac:dyDescent="0.2">
      <c r="E3" s="83"/>
    </row>
    <row r="4" spans="1:21" s="3" customFormat="1" ht="15.6" customHeight="1" x14ac:dyDescent="0.25">
      <c r="A4" s="17" t="str">
        <f>"    Båda könen, samtliga " &amp; Försättsblad!H1 &amp; " (inkl. " &amp; Försättsblad!H1 &amp; " utomlands)"</f>
        <v xml:space="preserve">    Båda könen, samtliga fast anställda (inkl. fast anställda utomlands)</v>
      </c>
      <c r="H4" s="21" t="str">
        <f>"Män, samtliga " &amp; Försättsblad!H1 &amp; " (inkl. " &amp; Försättsblad!H1 &amp; " utomlands)"</f>
        <v>Män, samtliga fast anställda (inkl. fast anställda utomlands)</v>
      </c>
      <c r="N4" s="17" t="str">
        <f>"      Kvinnor, samtliga " &amp; Försättsblad!H1 &amp; " (inkl. " &amp; Försättsblad!H1 &amp; " utomlands)"</f>
        <v xml:space="preserve">      Kvinnor, samtliga fast anställda (inkl. fast anställda utomlands)</v>
      </c>
    </row>
    <row r="27" spans="1:1" x14ac:dyDescent="0.2">
      <c r="A27" s="4"/>
    </row>
    <row r="28" spans="1:1" x14ac:dyDescent="0.2">
      <c r="A28" s="24"/>
    </row>
    <row r="53" spans="1:1" ht="15" x14ac:dyDescent="0.25">
      <c r="A53" s="17" t="str">
        <f>"    Båda könen, " &amp; Försättsblad!H1 &amp; " utomlands"</f>
        <v xml:space="preserve">    Båda könen, fast anställda utomlands</v>
      </c>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J2000"/>
  <sheetViews>
    <sheetView zoomScaleNormal="100" zoomScaleSheetLayoutView="100" workbookViewId="0">
      <pane xSplit="2" ySplit="6" topLeftCell="C38" activePane="bottomRight" state="frozen"/>
      <selection activeCell="F30" sqref="F30"/>
      <selection pane="topRight" activeCell="F30" sqref="F30"/>
      <selection pane="bottomLeft" activeCell="F30" sqref="F30"/>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7</v>
      </c>
      <c r="B3" s="7"/>
      <c r="C3" s="1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fast anställda (inkl. fast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61</v>
      </c>
      <c r="E7" s="23" t="s">
        <v>62</v>
      </c>
      <c r="F7" s="23" t="s">
        <v>63</v>
      </c>
      <c r="G7" s="26" t="s">
        <v>64</v>
      </c>
      <c r="H7" s="16" t="s">
        <v>65</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95.8</v>
      </c>
      <c r="D9" s="25">
        <v>99.7</v>
      </c>
      <c r="E9" s="23">
        <v>97.8</v>
      </c>
      <c r="F9" s="23">
        <v>95.8</v>
      </c>
      <c r="G9" s="26">
        <v>95.7</v>
      </c>
      <c r="H9" s="23"/>
    </row>
    <row r="10" spans="1:9" ht="12.75" x14ac:dyDescent="0.2">
      <c r="A10" s="78"/>
      <c r="B10" s="7">
        <v>3</v>
      </c>
      <c r="C10" s="15">
        <f t="shared" si="0"/>
        <v>95.2</v>
      </c>
      <c r="D10" s="25">
        <v>78.599999999999994</v>
      </c>
      <c r="E10" s="23">
        <v>79.5</v>
      </c>
      <c r="F10" s="23">
        <v>95.2</v>
      </c>
      <c r="G10" s="26">
        <v>95.02</v>
      </c>
      <c r="H10" s="23">
        <v>-2.8</v>
      </c>
    </row>
    <row r="11" spans="1:9" ht="12.75" x14ac:dyDescent="0.2">
      <c r="A11" s="78"/>
      <c r="B11" s="7">
        <v>4</v>
      </c>
      <c r="C11" s="15">
        <f t="shared" si="0"/>
        <v>94.3</v>
      </c>
      <c r="D11" s="25">
        <v>102.5</v>
      </c>
      <c r="E11" s="23">
        <v>102.2</v>
      </c>
      <c r="F11" s="23">
        <v>94.3</v>
      </c>
      <c r="G11" s="26">
        <v>94.39</v>
      </c>
      <c r="H11" s="23">
        <v>-2.5</v>
      </c>
    </row>
    <row r="12" spans="1:9" ht="12.75" x14ac:dyDescent="0.2">
      <c r="A12" s="78">
        <v>6</v>
      </c>
      <c r="B12" s="7">
        <v>1</v>
      </c>
      <c r="C12" s="15">
        <f t="shared" si="0"/>
        <v>94.1</v>
      </c>
      <c r="D12" s="25">
        <v>102.4</v>
      </c>
      <c r="E12" s="23">
        <v>101.6</v>
      </c>
      <c r="F12" s="23">
        <v>94.1</v>
      </c>
      <c r="G12" s="26">
        <v>93.98</v>
      </c>
      <c r="H12" s="23">
        <v>-1.7</v>
      </c>
    </row>
    <row r="13" spans="1:9" ht="12.75" x14ac:dyDescent="0.2">
      <c r="A13" s="78"/>
      <c r="B13" s="7">
        <v>2</v>
      </c>
      <c r="C13" s="15">
        <f t="shared" si="0"/>
        <v>93.8</v>
      </c>
      <c r="D13" s="25">
        <v>94.9</v>
      </c>
      <c r="E13" s="23">
        <v>95.9</v>
      </c>
      <c r="F13" s="23">
        <v>93.8</v>
      </c>
      <c r="G13" s="26">
        <v>94.02</v>
      </c>
      <c r="H13" s="23">
        <v>0.2</v>
      </c>
    </row>
    <row r="14" spans="1:9" ht="12.75" x14ac:dyDescent="0.2">
      <c r="A14" s="78"/>
      <c r="B14" s="7">
        <v>3</v>
      </c>
      <c r="C14" s="15">
        <f t="shared" si="0"/>
        <v>94.5</v>
      </c>
      <c r="D14" s="25">
        <v>79.3</v>
      </c>
      <c r="E14" s="23">
        <v>78.7</v>
      </c>
      <c r="F14" s="23">
        <v>94.5</v>
      </c>
      <c r="G14" s="26">
        <v>94.67</v>
      </c>
      <c r="H14" s="23">
        <v>2.6</v>
      </c>
    </row>
    <row r="15" spans="1:9" ht="12.75" x14ac:dyDescent="0.2">
      <c r="A15" s="78"/>
      <c r="B15" s="7">
        <v>4</v>
      </c>
      <c r="C15" s="15">
        <f t="shared" si="0"/>
        <v>95.8</v>
      </c>
      <c r="D15" s="25">
        <v>103.5</v>
      </c>
      <c r="E15" s="23">
        <v>103.6</v>
      </c>
      <c r="F15" s="23">
        <v>95.8</v>
      </c>
      <c r="G15" s="26">
        <v>95.66</v>
      </c>
      <c r="H15" s="23">
        <v>4</v>
      </c>
    </row>
    <row r="16" spans="1:9" ht="12.75" x14ac:dyDescent="0.2">
      <c r="A16" s="78">
        <v>7</v>
      </c>
      <c r="B16" s="7">
        <v>1</v>
      </c>
      <c r="C16" s="15">
        <f t="shared" si="0"/>
        <v>96.9</v>
      </c>
      <c r="D16" s="25">
        <v>105.3</v>
      </c>
      <c r="E16" s="23">
        <v>104.4</v>
      </c>
      <c r="F16" s="23">
        <v>96.9</v>
      </c>
      <c r="G16" s="26">
        <v>96.56</v>
      </c>
      <c r="H16" s="23">
        <v>3.6</v>
      </c>
    </row>
    <row r="17" spans="1:8" ht="12.75" x14ac:dyDescent="0.2">
      <c r="A17" s="78"/>
      <c r="B17" s="7">
        <v>2</v>
      </c>
      <c r="C17" s="15">
        <f t="shared" si="0"/>
        <v>96.9</v>
      </c>
      <c r="D17" s="25">
        <v>98.2</v>
      </c>
      <c r="E17" s="23">
        <v>99.2</v>
      </c>
      <c r="F17" s="23">
        <v>96.9</v>
      </c>
      <c r="G17" s="26">
        <v>97.27</v>
      </c>
      <c r="H17" s="23">
        <v>2.8</v>
      </c>
    </row>
    <row r="18" spans="1:8" ht="12.75" x14ac:dyDescent="0.2">
      <c r="A18" s="78"/>
      <c r="B18" s="7">
        <v>3</v>
      </c>
      <c r="C18" s="15">
        <f t="shared" si="0"/>
        <v>98.2</v>
      </c>
      <c r="D18" s="25">
        <v>83.1</v>
      </c>
      <c r="E18" s="23">
        <v>82.4</v>
      </c>
      <c r="F18" s="23">
        <v>98.2</v>
      </c>
      <c r="G18" s="26">
        <v>98.14</v>
      </c>
      <c r="H18" s="23">
        <v>3.5</v>
      </c>
    </row>
    <row r="19" spans="1:8" ht="12.75" x14ac:dyDescent="0.2">
      <c r="A19" s="78"/>
      <c r="B19" s="7">
        <v>4</v>
      </c>
      <c r="C19" s="15">
        <f t="shared" si="0"/>
        <v>99.4</v>
      </c>
      <c r="D19" s="25">
        <v>107.2</v>
      </c>
      <c r="E19" s="23">
        <v>107.2</v>
      </c>
      <c r="F19" s="23">
        <v>99.4</v>
      </c>
      <c r="G19" s="26">
        <v>99.37</v>
      </c>
      <c r="H19" s="23">
        <v>4.9000000000000004</v>
      </c>
    </row>
    <row r="20" spans="1:8" ht="12.75" x14ac:dyDescent="0.2">
      <c r="A20" s="78">
        <v>8</v>
      </c>
      <c r="B20" s="7">
        <v>1</v>
      </c>
      <c r="C20" s="15">
        <f t="shared" si="0"/>
        <v>100.6</v>
      </c>
      <c r="D20" s="25">
        <v>104.1</v>
      </c>
      <c r="E20" s="23">
        <v>108</v>
      </c>
      <c r="F20" s="23">
        <v>100.6</v>
      </c>
      <c r="G20" s="26">
        <v>100.75</v>
      </c>
      <c r="H20" s="23">
        <v>5.5</v>
      </c>
    </row>
    <row r="21" spans="1:8" ht="12.75" x14ac:dyDescent="0.2">
      <c r="A21" s="78"/>
      <c r="B21" s="7">
        <v>2</v>
      </c>
      <c r="C21" s="15">
        <f t="shared" si="0"/>
        <v>101.9</v>
      </c>
      <c r="D21" s="25">
        <v>108.4</v>
      </c>
      <c r="E21" s="23">
        <v>104.3</v>
      </c>
      <c r="F21" s="23">
        <v>101.9</v>
      </c>
      <c r="G21" s="26">
        <v>101.92</v>
      </c>
      <c r="H21" s="23">
        <v>4.7</v>
      </c>
    </row>
    <row r="22" spans="1:8" ht="12.75" x14ac:dyDescent="0.2">
      <c r="A22" s="78"/>
      <c r="B22" s="7">
        <v>3</v>
      </c>
      <c r="C22" s="15">
        <f t="shared" si="0"/>
        <v>102.5</v>
      </c>
      <c r="D22" s="25">
        <v>84.7</v>
      </c>
      <c r="E22" s="23">
        <v>86.5</v>
      </c>
      <c r="F22" s="23">
        <v>102.5</v>
      </c>
      <c r="G22" s="26">
        <v>102.4</v>
      </c>
      <c r="H22" s="23">
        <v>1.9</v>
      </c>
    </row>
    <row r="23" spans="1:8" ht="12.75" x14ac:dyDescent="0.2">
      <c r="A23" s="78"/>
      <c r="B23" s="7">
        <v>4</v>
      </c>
      <c r="C23" s="15">
        <f t="shared" si="0"/>
        <v>102.6</v>
      </c>
      <c r="D23" s="25">
        <v>110.4</v>
      </c>
      <c r="E23" s="23">
        <v>110.2</v>
      </c>
      <c r="F23" s="23">
        <v>102.6</v>
      </c>
      <c r="G23" s="26">
        <v>102.03</v>
      </c>
      <c r="H23" s="23">
        <v>-1.5</v>
      </c>
    </row>
    <row r="24" spans="1:8" ht="12.75" x14ac:dyDescent="0.2">
      <c r="A24" s="78">
        <v>9</v>
      </c>
      <c r="B24" s="7">
        <v>1</v>
      </c>
      <c r="C24" s="15">
        <f t="shared" si="0"/>
        <v>100.6</v>
      </c>
      <c r="D24" s="25">
        <v>105.1</v>
      </c>
      <c r="E24" s="23">
        <v>107.6</v>
      </c>
      <c r="F24" s="23">
        <v>100.6</v>
      </c>
      <c r="G24" s="26">
        <v>101.19</v>
      </c>
      <c r="H24" s="23">
        <v>-3.3</v>
      </c>
    </row>
    <row r="25" spans="1:8" ht="12.75" x14ac:dyDescent="0.2">
      <c r="A25" s="78"/>
      <c r="B25" s="7">
        <v>2</v>
      </c>
      <c r="C25" s="15">
        <f t="shared" si="0"/>
        <v>100.6</v>
      </c>
      <c r="D25" s="25">
        <v>100.8</v>
      </c>
      <c r="E25" s="23">
        <v>103.3</v>
      </c>
      <c r="F25" s="23">
        <v>100.6</v>
      </c>
      <c r="G25" s="26">
        <v>100.3</v>
      </c>
      <c r="H25" s="23">
        <v>-3.6</v>
      </c>
    </row>
    <row r="26" spans="1:8" ht="12.75" x14ac:dyDescent="0.2">
      <c r="A26" s="78"/>
      <c r="B26" s="7">
        <v>3</v>
      </c>
      <c r="C26" s="15">
        <f t="shared" si="0"/>
        <v>99.7</v>
      </c>
      <c r="D26" s="25">
        <v>85.8</v>
      </c>
      <c r="E26" s="23">
        <v>83.6</v>
      </c>
      <c r="F26" s="23">
        <v>99.7</v>
      </c>
      <c r="G26" s="26">
        <v>99.73</v>
      </c>
      <c r="H26" s="23">
        <v>-2.2999999999999998</v>
      </c>
    </row>
    <row r="27" spans="1:8" ht="12.75" x14ac:dyDescent="0.2">
      <c r="A27" s="78"/>
      <c r="B27" s="7">
        <v>4</v>
      </c>
      <c r="C27" s="15">
        <f t="shared" si="0"/>
        <v>99</v>
      </c>
      <c r="D27" s="25">
        <v>103.3</v>
      </c>
      <c r="E27" s="23">
        <v>106.5</v>
      </c>
      <c r="F27" s="23">
        <v>99</v>
      </c>
      <c r="G27" s="26">
        <v>99.61</v>
      </c>
      <c r="H27" s="23">
        <v>-0.5</v>
      </c>
    </row>
    <row r="28" spans="1:8" ht="12.75" x14ac:dyDescent="0.2">
      <c r="A28" s="78">
        <v>10</v>
      </c>
      <c r="B28" s="7">
        <v>1</v>
      </c>
      <c r="C28" s="15">
        <f t="shared" si="0"/>
        <v>100.1</v>
      </c>
      <c r="D28" s="25">
        <v>106.2</v>
      </c>
      <c r="E28" s="23">
        <v>107.5</v>
      </c>
      <c r="F28" s="23">
        <v>100.1</v>
      </c>
      <c r="G28" s="26">
        <v>99.98</v>
      </c>
      <c r="H28" s="23">
        <v>1.5</v>
      </c>
    </row>
    <row r="29" spans="1:8" ht="12.75" x14ac:dyDescent="0.2">
      <c r="A29" s="78"/>
      <c r="B29" s="7">
        <v>2</v>
      </c>
      <c r="C29" s="15">
        <f t="shared" si="0"/>
        <v>100.8</v>
      </c>
      <c r="D29" s="25">
        <v>105</v>
      </c>
      <c r="E29" s="23">
        <v>103.6</v>
      </c>
      <c r="F29" s="23">
        <v>100.8</v>
      </c>
      <c r="G29" s="26">
        <v>100.55</v>
      </c>
      <c r="H29" s="23">
        <v>2.2999999999999998</v>
      </c>
    </row>
    <row r="30" spans="1:8" ht="12.75" x14ac:dyDescent="0.2">
      <c r="A30" s="78"/>
      <c r="B30" s="7">
        <v>3</v>
      </c>
      <c r="C30" s="15">
        <f t="shared" si="0"/>
        <v>100.9</v>
      </c>
      <c r="D30" s="25">
        <v>84.6</v>
      </c>
      <c r="E30" s="23">
        <v>84.8</v>
      </c>
      <c r="F30" s="23">
        <v>100.9</v>
      </c>
      <c r="G30" s="26">
        <v>100.99</v>
      </c>
      <c r="H30" s="23">
        <v>1.7</v>
      </c>
    </row>
    <row r="31" spans="1:8" ht="12.75" x14ac:dyDescent="0.2">
      <c r="A31" s="78"/>
      <c r="B31" s="7">
        <v>4</v>
      </c>
      <c r="C31" s="15">
        <f t="shared" si="0"/>
        <v>101</v>
      </c>
      <c r="D31" s="25">
        <v>108</v>
      </c>
      <c r="E31" s="23">
        <v>108.5</v>
      </c>
      <c r="F31" s="23">
        <v>101</v>
      </c>
      <c r="G31" s="26">
        <v>101.45</v>
      </c>
      <c r="H31" s="23">
        <v>1.8</v>
      </c>
    </row>
    <row r="32" spans="1:8" ht="12.75" x14ac:dyDescent="0.2">
      <c r="A32" s="78">
        <v>11</v>
      </c>
      <c r="B32" s="7">
        <v>1</v>
      </c>
      <c r="C32" s="15">
        <f t="shared" si="0"/>
        <v>102.4</v>
      </c>
      <c r="D32" s="25">
        <v>110.5</v>
      </c>
      <c r="E32" s="23">
        <v>109.8</v>
      </c>
      <c r="F32" s="23">
        <v>102.4</v>
      </c>
      <c r="G32" s="26">
        <v>102.03</v>
      </c>
      <c r="H32" s="23">
        <v>2.2999999999999998</v>
      </c>
    </row>
    <row r="33" spans="1:8" ht="12.75" x14ac:dyDescent="0.2">
      <c r="A33" s="78"/>
      <c r="B33" s="7">
        <v>2</v>
      </c>
      <c r="C33" s="15">
        <f t="shared" si="0"/>
        <v>103</v>
      </c>
      <c r="D33" s="25">
        <v>105.1</v>
      </c>
      <c r="E33" s="23">
        <v>105.8</v>
      </c>
      <c r="F33" s="23">
        <v>103</v>
      </c>
      <c r="G33" s="26">
        <v>102.59</v>
      </c>
      <c r="H33" s="23">
        <v>2.2999999999999998</v>
      </c>
    </row>
    <row r="34" spans="1:8" ht="12.75" x14ac:dyDescent="0.2">
      <c r="A34" s="78"/>
      <c r="B34" s="7">
        <v>3</v>
      </c>
      <c r="C34" s="15">
        <f t="shared" si="0"/>
        <v>102.5</v>
      </c>
      <c r="D34" s="25">
        <v>86.4</v>
      </c>
      <c r="E34" s="23">
        <v>86.3</v>
      </c>
      <c r="F34" s="23">
        <v>102.5</v>
      </c>
      <c r="G34" s="26">
        <v>103.04</v>
      </c>
      <c r="H34" s="23">
        <v>1.8</v>
      </c>
    </row>
    <row r="35" spans="1:8" ht="12.75" x14ac:dyDescent="0.2">
      <c r="A35" s="78"/>
      <c r="B35" s="7">
        <v>4</v>
      </c>
      <c r="C35" s="15">
        <f t="shared" si="0"/>
        <v>103.5</v>
      </c>
      <c r="D35" s="25">
        <v>111.3</v>
      </c>
      <c r="E35" s="23">
        <v>111.1</v>
      </c>
      <c r="F35" s="23">
        <v>103.5</v>
      </c>
      <c r="G35" s="26">
        <v>103.32</v>
      </c>
      <c r="H35" s="23">
        <v>1.1000000000000001</v>
      </c>
    </row>
    <row r="36" spans="1:8" ht="12.75" x14ac:dyDescent="0.2">
      <c r="A36" s="78">
        <v>12</v>
      </c>
      <c r="B36" s="7">
        <v>1</v>
      </c>
      <c r="C36" s="15">
        <f t="shared" si="0"/>
        <v>103.3</v>
      </c>
      <c r="D36" s="25">
        <v>112.1</v>
      </c>
      <c r="E36" s="23">
        <v>110.7</v>
      </c>
      <c r="F36" s="23">
        <v>103.3</v>
      </c>
      <c r="G36" s="26">
        <v>103.46</v>
      </c>
      <c r="H36" s="23">
        <v>0.6</v>
      </c>
    </row>
    <row r="37" spans="1:8" ht="12.75" x14ac:dyDescent="0.2">
      <c r="A37" s="78"/>
      <c r="B37" s="7">
        <v>2</v>
      </c>
      <c r="C37" s="15">
        <f t="shared" si="0"/>
        <v>103.4</v>
      </c>
      <c r="D37" s="25">
        <v>104.8</v>
      </c>
      <c r="E37" s="23">
        <v>106.1</v>
      </c>
      <c r="F37" s="23">
        <v>103.4</v>
      </c>
      <c r="G37" s="26">
        <v>103.42</v>
      </c>
      <c r="H37" s="23">
        <v>-0.2</v>
      </c>
    </row>
    <row r="38" spans="1:8" ht="12.75" x14ac:dyDescent="0.2">
      <c r="A38" s="78"/>
      <c r="B38" s="7">
        <v>3</v>
      </c>
      <c r="C38" s="15">
        <f t="shared" si="0"/>
        <v>103.5</v>
      </c>
      <c r="D38" s="25">
        <v>87.9</v>
      </c>
      <c r="E38" s="23">
        <v>87.3</v>
      </c>
      <c r="F38" s="23">
        <v>103.5</v>
      </c>
      <c r="G38" s="26">
        <v>103.18</v>
      </c>
      <c r="H38" s="23">
        <v>-0.9</v>
      </c>
    </row>
    <row r="39" spans="1:8" ht="12.75" x14ac:dyDescent="0.2">
      <c r="A39" s="78"/>
      <c r="B39" s="7">
        <v>4</v>
      </c>
      <c r="C39" s="15">
        <f t="shared" si="0"/>
        <v>103.1</v>
      </c>
      <c r="D39" s="25">
        <v>111</v>
      </c>
      <c r="E39" s="23">
        <v>110.7</v>
      </c>
      <c r="F39" s="23">
        <v>103.1</v>
      </c>
      <c r="G39" s="26">
        <v>102.79</v>
      </c>
      <c r="H39" s="23">
        <v>-1.6</v>
      </c>
    </row>
    <row r="40" spans="1:8" ht="12.75" x14ac:dyDescent="0.2">
      <c r="A40" s="78">
        <v>13</v>
      </c>
      <c r="B40" s="7">
        <v>1</v>
      </c>
      <c r="C40" s="15">
        <f t="shared" si="0"/>
        <v>102.1</v>
      </c>
      <c r="D40" s="25">
        <v>108.2</v>
      </c>
      <c r="E40" s="23">
        <v>109.5</v>
      </c>
      <c r="F40" s="23">
        <v>102.1</v>
      </c>
      <c r="G40" s="26">
        <v>102.49</v>
      </c>
      <c r="H40" s="23">
        <v>-1.2</v>
      </c>
    </row>
    <row r="41" spans="1:8" ht="12.75" x14ac:dyDescent="0.2">
      <c r="A41" s="78"/>
      <c r="B41" s="7">
        <v>2</v>
      </c>
      <c r="C41" s="15">
        <f t="shared" si="0"/>
        <v>102.4</v>
      </c>
      <c r="D41" s="25">
        <v>106.9</v>
      </c>
      <c r="E41" s="23">
        <v>105.1</v>
      </c>
      <c r="F41" s="23">
        <v>102.4</v>
      </c>
      <c r="G41" s="26">
        <v>102.71</v>
      </c>
      <c r="H41" s="23">
        <v>0.9</v>
      </c>
    </row>
    <row r="42" spans="1:8" ht="12.75" x14ac:dyDescent="0.2">
      <c r="A42" s="78"/>
      <c r="B42" s="7">
        <v>3</v>
      </c>
      <c r="C42" s="15">
        <f t="shared" si="0"/>
        <v>103.6</v>
      </c>
      <c r="D42" s="25">
        <v>87.6</v>
      </c>
      <c r="E42" s="23">
        <v>87.4</v>
      </c>
      <c r="F42" s="23">
        <v>103.6</v>
      </c>
      <c r="G42" s="26">
        <v>103.4</v>
      </c>
      <c r="H42" s="23">
        <v>2.8</v>
      </c>
    </row>
    <row r="43" spans="1:8" ht="12.75" x14ac:dyDescent="0.2">
      <c r="A43" s="78"/>
      <c r="B43" s="7">
        <v>4</v>
      </c>
      <c r="C43" s="15">
        <f t="shared" si="0"/>
        <v>104.1</v>
      </c>
      <c r="D43" s="25">
        <v>111.8</v>
      </c>
      <c r="E43" s="23">
        <v>111.8</v>
      </c>
      <c r="F43" s="23">
        <v>104.1</v>
      </c>
      <c r="G43" s="26">
        <v>104.07</v>
      </c>
      <c r="H43" s="23">
        <v>2.7</v>
      </c>
    </row>
    <row r="44" spans="1:8" ht="12.75" x14ac:dyDescent="0.2">
      <c r="A44" s="78">
        <v>14</v>
      </c>
      <c r="B44" s="7">
        <v>1</v>
      </c>
      <c r="C44" s="15">
        <f t="shared" si="0"/>
        <v>104.7</v>
      </c>
      <c r="D44" s="25">
        <v>109.2</v>
      </c>
      <c r="E44" s="23">
        <v>112.1</v>
      </c>
      <c r="F44" s="23">
        <v>104.7</v>
      </c>
      <c r="G44" s="26">
        <v>104.47</v>
      </c>
      <c r="H44" s="23">
        <v>1.6</v>
      </c>
    </row>
    <row r="45" spans="1:8" ht="12.75" x14ac:dyDescent="0.2">
      <c r="A45" s="78"/>
      <c r="B45" s="7">
        <v>2</v>
      </c>
      <c r="C45" s="15">
        <f t="shared" si="0"/>
        <v>104.3</v>
      </c>
      <c r="D45" s="25">
        <v>106.8</v>
      </c>
      <c r="E45" s="23">
        <v>107</v>
      </c>
      <c r="F45" s="23">
        <v>104.3</v>
      </c>
      <c r="G45" s="26">
        <v>104.82</v>
      </c>
      <c r="H45" s="23">
        <v>1.4</v>
      </c>
    </row>
    <row r="46" spans="1:8" ht="12.75" x14ac:dyDescent="0.2">
      <c r="A46" s="78"/>
      <c r="B46" s="7">
        <v>3</v>
      </c>
      <c r="C46" s="15">
        <f t="shared" si="0"/>
        <v>105.2</v>
      </c>
      <c r="D46" s="25">
        <v>89.1</v>
      </c>
      <c r="E46" s="23">
        <v>89</v>
      </c>
      <c r="F46" s="23">
        <v>105.2</v>
      </c>
      <c r="G46" s="26">
        <v>105.22</v>
      </c>
      <c r="H46" s="23">
        <v>1.6</v>
      </c>
    </row>
    <row r="47" spans="1:8" ht="12.75" x14ac:dyDescent="0.2">
      <c r="A47" s="78"/>
      <c r="B47" s="7">
        <v>4</v>
      </c>
      <c r="C47" s="15">
        <f t="shared" si="0"/>
        <v>105.7</v>
      </c>
      <c r="D47" s="25">
        <v>113.7</v>
      </c>
      <c r="E47" s="23">
        <v>113.4</v>
      </c>
      <c r="F47" s="23">
        <v>105.7</v>
      </c>
      <c r="G47" s="26">
        <v>105.47</v>
      </c>
      <c r="H47" s="23">
        <v>1</v>
      </c>
    </row>
    <row r="48" spans="1:8" ht="12.75" x14ac:dyDescent="0.2">
      <c r="A48" s="78">
        <v>15</v>
      </c>
      <c r="B48" s="7">
        <v>1</v>
      </c>
      <c r="C48" s="15">
        <f t="shared" si="0"/>
        <v>105.5</v>
      </c>
      <c r="D48" s="25">
        <v>109.2</v>
      </c>
      <c r="E48" s="23">
        <v>112.9</v>
      </c>
      <c r="F48" s="23">
        <v>105.5</v>
      </c>
      <c r="G48" s="26">
        <v>105.44</v>
      </c>
      <c r="H48" s="23">
        <v>-0.1</v>
      </c>
    </row>
    <row r="49" spans="1:8" ht="12.75" x14ac:dyDescent="0.2">
      <c r="A49" s="78"/>
      <c r="B49" s="7">
        <v>2</v>
      </c>
      <c r="C49" s="15">
        <f t="shared" si="0"/>
        <v>105.2</v>
      </c>
      <c r="D49" s="25">
        <v>110.3</v>
      </c>
      <c r="E49" s="23">
        <v>108.1</v>
      </c>
      <c r="F49" s="23">
        <v>105.2</v>
      </c>
      <c r="G49" s="26">
        <v>105.43</v>
      </c>
      <c r="H49" s="23">
        <v>0</v>
      </c>
    </row>
    <row r="50" spans="1:8" ht="12.75" x14ac:dyDescent="0.2">
      <c r="A50" s="78"/>
      <c r="B50" s="7">
        <v>3</v>
      </c>
      <c r="C50" s="15">
        <f t="shared" si="0"/>
        <v>106</v>
      </c>
      <c r="D50" s="25">
        <v>89.1</v>
      </c>
      <c r="E50" s="23">
        <v>89.7</v>
      </c>
      <c r="F50" s="23">
        <v>106</v>
      </c>
      <c r="G50" s="26">
        <v>106.04</v>
      </c>
      <c r="H50" s="23">
        <v>2.4</v>
      </c>
    </row>
    <row r="51" spans="1:8" ht="12.75" x14ac:dyDescent="0.2">
      <c r="A51" s="78"/>
      <c r="B51" s="7">
        <v>4</v>
      </c>
      <c r="C51" s="15">
        <f t="shared" si="0"/>
        <v>107.3</v>
      </c>
      <c r="D51" s="25">
        <v>111.7</v>
      </c>
      <c r="E51" s="23">
        <v>115.4</v>
      </c>
      <c r="F51" s="23">
        <v>107.3</v>
      </c>
      <c r="G51" s="26">
        <v>107.39</v>
      </c>
      <c r="H51" s="23">
        <v>5.4</v>
      </c>
    </row>
    <row r="52" spans="1:8" ht="12.75" x14ac:dyDescent="0.2">
      <c r="A52" s="78">
        <v>16</v>
      </c>
      <c r="B52" s="7">
        <v>1</v>
      </c>
      <c r="C52" s="15">
        <f t="shared" si="0"/>
        <v>109.1</v>
      </c>
      <c r="D52" s="25">
        <v>113.2</v>
      </c>
      <c r="E52" s="23">
        <v>116.5</v>
      </c>
      <c r="F52" s="23">
        <v>109.1</v>
      </c>
      <c r="G52" s="26">
        <v>109.06</v>
      </c>
      <c r="H52" s="23">
        <v>6.7</v>
      </c>
    </row>
    <row r="53" spans="1:8" ht="12.75" x14ac:dyDescent="0.2">
      <c r="A53" s="78"/>
      <c r="B53" s="7">
        <v>2</v>
      </c>
      <c r="C53" s="15">
        <f t="shared" si="0"/>
        <v>110.5</v>
      </c>
      <c r="D53" s="25">
        <v>117.2</v>
      </c>
      <c r="E53" s="23">
        <v>113.7</v>
      </c>
      <c r="F53" s="23">
        <v>110.5</v>
      </c>
      <c r="G53" s="26">
        <v>110.16</v>
      </c>
      <c r="H53" s="23">
        <v>4.4000000000000004</v>
      </c>
    </row>
    <row r="54" spans="1:8" ht="12.75" x14ac:dyDescent="0.2">
      <c r="A54" s="78"/>
      <c r="B54" s="7">
        <v>3</v>
      </c>
      <c r="C54" s="15">
        <f t="shared" si="0"/>
        <v>110.8</v>
      </c>
      <c r="D54" s="25">
        <v>93.6</v>
      </c>
      <c r="E54" s="23">
        <v>94.2</v>
      </c>
      <c r="F54" s="23">
        <v>110.8</v>
      </c>
      <c r="G54" s="26">
        <v>110.5</v>
      </c>
      <c r="H54" s="23">
        <v>1.3</v>
      </c>
    </row>
    <row r="55" spans="1:8" ht="12.75" x14ac:dyDescent="0.2">
      <c r="A55" s="78"/>
      <c r="B55" s="7">
        <v>4</v>
      </c>
      <c r="C55" s="15">
        <f t="shared" si="0"/>
        <v>110.3</v>
      </c>
      <c r="D55" s="25">
        <v>117.8</v>
      </c>
      <c r="E55" s="23">
        <v>117.7</v>
      </c>
      <c r="F55" s="23">
        <v>110.3</v>
      </c>
      <c r="G55" s="26">
        <v>110.52</v>
      </c>
      <c r="H55" s="23">
        <v>0.1</v>
      </c>
    </row>
    <row r="56" spans="1:8" ht="12.75" x14ac:dyDescent="0.2">
      <c r="A56" s="78">
        <v>17</v>
      </c>
      <c r="B56" s="7">
        <v>1</v>
      </c>
      <c r="C56" s="15">
        <f t="shared" si="0"/>
        <v>110.9</v>
      </c>
      <c r="D56" s="25">
        <v>119.3</v>
      </c>
      <c r="E56" s="23">
        <v>118.3</v>
      </c>
      <c r="F56" s="23">
        <v>110.9</v>
      </c>
      <c r="G56" s="26">
        <v>110.83</v>
      </c>
      <c r="H56" s="23">
        <v>1.3</v>
      </c>
    </row>
    <row r="57" spans="1:8" ht="12.75" x14ac:dyDescent="0.2">
      <c r="A57" s="78"/>
      <c r="B57" s="7">
        <v>2</v>
      </c>
      <c r="C57" s="15">
        <f t="shared" si="0"/>
        <v>111.5</v>
      </c>
      <c r="D57" s="25">
        <v>114.1</v>
      </c>
      <c r="E57" s="23">
        <v>115</v>
      </c>
      <c r="F57" s="23">
        <v>111.5</v>
      </c>
      <c r="G57" s="26">
        <v>111.74</v>
      </c>
      <c r="H57" s="23">
        <v>3.6</v>
      </c>
    </row>
    <row r="58" spans="1:8" ht="12.75" x14ac:dyDescent="0.2">
      <c r="A58" s="78"/>
      <c r="B58" s="7">
        <v>3</v>
      </c>
      <c r="C58" s="15">
        <f t="shared" si="0"/>
        <v>113</v>
      </c>
      <c r="D58" s="25">
        <v>96.3</v>
      </c>
      <c r="E58" s="23">
        <v>96.2</v>
      </c>
      <c r="F58" s="23">
        <v>113</v>
      </c>
      <c r="G58" s="26">
        <v>112.95</v>
      </c>
      <c r="H58" s="23">
        <v>4.9000000000000004</v>
      </c>
    </row>
    <row r="59" spans="1:8" ht="12.75" x14ac:dyDescent="0.2">
      <c r="A59" s="78"/>
      <c r="B59" s="7">
        <v>4</v>
      </c>
      <c r="C59" s="15">
        <f t="shared" si="0"/>
        <v>114.1</v>
      </c>
      <c r="D59" s="25">
        <v>121.7</v>
      </c>
      <c r="E59" s="23">
        <v>121.4</v>
      </c>
      <c r="F59" s="23">
        <v>114.1</v>
      </c>
      <c r="G59" s="26">
        <v>114.09</v>
      </c>
      <c r="H59" s="23">
        <v>4.5999999999999996</v>
      </c>
    </row>
    <row r="60" spans="1:8" ht="12.75" x14ac:dyDescent="0.2">
      <c r="A60" s="78">
        <v>18</v>
      </c>
      <c r="B60" s="7">
        <v>1</v>
      </c>
      <c r="C60" s="15">
        <f t="shared" si="0"/>
        <v>114.4</v>
      </c>
      <c r="D60" s="25">
        <v>120.8</v>
      </c>
      <c r="E60" s="23">
        <v>121.9</v>
      </c>
      <c r="F60" s="23">
        <v>114.4</v>
      </c>
      <c r="G60" s="26">
        <v>114.68</v>
      </c>
      <c r="H60" s="23">
        <v>2.2999999999999998</v>
      </c>
    </row>
    <row r="61" spans="1:8" ht="12.75" x14ac:dyDescent="0.2">
      <c r="A61" s="78"/>
      <c r="B61" s="7">
        <v>2</v>
      </c>
      <c r="C61" s="15">
        <f t="shared" si="0"/>
        <v>115.2</v>
      </c>
      <c r="D61" s="25">
        <v>120</v>
      </c>
      <c r="E61" s="23">
        <v>118.9</v>
      </c>
      <c r="F61" s="23">
        <v>115.2</v>
      </c>
      <c r="G61" s="26">
        <v>114.58</v>
      </c>
      <c r="H61" s="23">
        <v>-0.4</v>
      </c>
    </row>
    <row r="62" spans="1:8" ht="12.75" x14ac:dyDescent="0.2">
      <c r="A62" s="78"/>
      <c r="B62" s="7">
        <v>3</v>
      </c>
      <c r="C62" s="15">
        <f t="shared" si="0"/>
        <v>113.3</v>
      </c>
      <c r="D62" s="25">
        <v>96.4</v>
      </c>
      <c r="E62" s="23">
        <v>96.5</v>
      </c>
      <c r="F62" s="23">
        <v>113.3</v>
      </c>
      <c r="G62" s="26">
        <v>114.16</v>
      </c>
      <c r="H62" s="23">
        <v>-1.7</v>
      </c>
    </row>
    <row r="63" spans="1:8" ht="12.75" x14ac:dyDescent="0.2">
      <c r="A63" s="78"/>
      <c r="B63" s="7">
        <v>4</v>
      </c>
      <c r="C63" s="15">
        <f t="shared" si="0"/>
        <v>114.1</v>
      </c>
      <c r="D63" s="25">
        <v>121.6</v>
      </c>
      <c r="E63" s="23">
        <v>121.2</v>
      </c>
      <c r="F63" s="23">
        <v>114.1</v>
      </c>
      <c r="G63" s="26">
        <v>113.83</v>
      </c>
      <c r="H63" s="23">
        <v>-1.4</v>
      </c>
    </row>
    <row r="64" spans="1:8" ht="12.75" x14ac:dyDescent="0.2">
      <c r="A64" s="78">
        <v>19</v>
      </c>
      <c r="B64" s="7">
        <v>1</v>
      </c>
      <c r="C64" s="15">
        <f t="shared" si="0"/>
        <v>113.8</v>
      </c>
      <c r="D64" s="25">
        <v>121.6</v>
      </c>
      <c r="E64" s="23">
        <v>121.3</v>
      </c>
      <c r="F64" s="23">
        <v>113.8</v>
      </c>
      <c r="G64" s="26">
        <v>113.62</v>
      </c>
      <c r="H64" s="23">
        <v>-0.8</v>
      </c>
    </row>
    <row r="65" spans="1:9" ht="12.75" x14ac:dyDescent="0.2">
      <c r="A65" s="78"/>
      <c r="B65" s="7">
        <v>2</v>
      </c>
      <c r="C65" s="15">
        <f t="shared" si="0"/>
        <v>113.8</v>
      </c>
      <c r="D65" s="25">
        <v>116.5</v>
      </c>
      <c r="E65" s="23">
        <v>117.7</v>
      </c>
      <c r="F65" s="23">
        <v>113.8</v>
      </c>
      <c r="G65" s="26">
        <v>113.61</v>
      </c>
      <c r="H65" s="23">
        <v>0</v>
      </c>
    </row>
    <row r="66" spans="1:9" ht="12.75" x14ac:dyDescent="0.2">
      <c r="A66" s="78"/>
      <c r="B66" s="7">
        <v>3</v>
      </c>
      <c r="C66" s="15">
        <f t="shared" si="0"/>
        <v>113.7</v>
      </c>
      <c r="D66" s="25">
        <v>96.9</v>
      </c>
      <c r="E66" s="23">
        <v>96.9</v>
      </c>
      <c r="F66" s="23">
        <v>113.7</v>
      </c>
      <c r="G66" s="26">
        <v>113.95</v>
      </c>
      <c r="H66" s="23">
        <v>1.4</v>
      </c>
    </row>
    <row r="67" spans="1:9" ht="12.75" x14ac:dyDescent="0.2">
      <c r="A67" s="78"/>
      <c r="B67" s="7">
        <v>4</v>
      </c>
      <c r="C67" s="15">
        <f t="shared" si="0"/>
        <v>115</v>
      </c>
      <c r="D67" s="25">
        <v>122.2</v>
      </c>
      <c r="E67" s="23">
        <v>122</v>
      </c>
      <c r="F67" s="23">
        <v>115</v>
      </c>
      <c r="G67" s="26">
        <v>114.67</v>
      </c>
      <c r="H67" s="23">
        <v>2.9</v>
      </c>
    </row>
    <row r="68" spans="1:9" ht="12.75" x14ac:dyDescent="0.2">
      <c r="A68" s="78">
        <v>20</v>
      </c>
      <c r="B68" s="7">
        <v>1</v>
      </c>
      <c r="C68" s="15">
        <f t="shared" si="0"/>
        <v>113.3</v>
      </c>
      <c r="D68" s="25">
        <v>118.2</v>
      </c>
      <c r="E68" s="23">
        <v>120.9</v>
      </c>
      <c r="F68" s="23">
        <v>113.3</v>
      </c>
      <c r="G68" s="26">
        <v>113.81</v>
      </c>
      <c r="H68" s="23">
        <v>-3.4</v>
      </c>
    </row>
    <row r="69" spans="1:9" ht="12.75" x14ac:dyDescent="0.2">
      <c r="A69" s="78"/>
      <c r="B69" s="7">
        <v>2</v>
      </c>
      <c r="C69" s="15">
        <f t="shared" si="0"/>
        <v>106.8</v>
      </c>
      <c r="D69" s="25">
        <v>113.3</v>
      </c>
      <c r="E69" s="23">
        <v>110.7</v>
      </c>
      <c r="F69" s="23">
        <v>106.8</v>
      </c>
      <c r="G69" s="26">
        <v>106.83</v>
      </c>
      <c r="H69" s="23">
        <v>-27.9</v>
      </c>
    </row>
    <row r="70" spans="1:9" ht="12.75" x14ac:dyDescent="0.2">
      <c r="A70" s="78"/>
      <c r="B70" s="7">
        <v>3</v>
      </c>
      <c r="C70" s="15">
        <f t="shared" si="0"/>
        <v>111.8</v>
      </c>
      <c r="D70" s="25">
        <v>92.8</v>
      </c>
      <c r="E70" s="23">
        <v>95</v>
      </c>
      <c r="F70" s="23">
        <v>111.8</v>
      </c>
      <c r="G70" s="26">
        <v>111.47</v>
      </c>
      <c r="H70" s="23">
        <v>18.600000000000001</v>
      </c>
    </row>
    <row r="71" spans="1:9" ht="12.75" x14ac:dyDescent="0.2">
      <c r="A71" s="78"/>
      <c r="B71" s="7">
        <v>4</v>
      </c>
      <c r="C71" s="15">
        <f t="shared" si="0"/>
        <v>113</v>
      </c>
      <c r="D71" s="25">
        <v>117.2</v>
      </c>
      <c r="E71" s="23">
        <v>120.7</v>
      </c>
      <c r="F71" s="23">
        <v>113</v>
      </c>
      <c r="G71" s="26">
        <v>114</v>
      </c>
      <c r="H71" s="23">
        <v>10.1</v>
      </c>
    </row>
    <row r="72" spans="1:9" ht="12.75" x14ac:dyDescent="0.2">
      <c r="A72" s="78">
        <v>21</v>
      </c>
      <c r="B72" s="7">
        <v>1</v>
      </c>
      <c r="C72" s="15">
        <f t="shared" si="0"/>
        <v>116.8</v>
      </c>
      <c r="D72" s="25">
        <v>123.6</v>
      </c>
      <c r="E72" s="23">
        <v>124.4</v>
      </c>
      <c r="F72" s="23">
        <v>116.8</v>
      </c>
      <c r="G72" s="26">
        <v>115.77</v>
      </c>
      <c r="H72" s="23">
        <v>7.1</v>
      </c>
    </row>
    <row r="73" spans="1:9" ht="12.75" x14ac:dyDescent="0.2">
      <c r="A73" s="78"/>
      <c r="B73" s="7">
        <v>2</v>
      </c>
      <c r="C73" s="15">
        <f t="shared" ref="C73:C136" si="1">IF(D73="","",$B$4*F73+(1-$B$4)*D73)</f>
        <v>116.5</v>
      </c>
      <c r="D73" s="25">
        <v>121.3</v>
      </c>
      <c r="E73" s="23">
        <v>120.3</v>
      </c>
      <c r="F73" s="23">
        <v>116.5</v>
      </c>
      <c r="G73" s="26">
        <v>116.84</v>
      </c>
      <c r="H73" s="23">
        <v>4.3</v>
      </c>
    </row>
    <row r="74" spans="1:9" ht="12.75" x14ac:dyDescent="0.2">
      <c r="A74" s="78"/>
      <c r="B74" s="7">
        <v>3</v>
      </c>
      <c r="C74" s="15">
        <f t="shared" si="1"/>
        <v>117.2</v>
      </c>
      <c r="D74" s="25">
        <v>98.6</v>
      </c>
      <c r="E74" s="23">
        <v>100.5</v>
      </c>
      <c r="F74" s="23">
        <v>117.2</v>
      </c>
      <c r="G74" s="26">
        <v>116.95</v>
      </c>
      <c r="H74" s="23">
        <v>0.4</v>
      </c>
    </row>
    <row r="75" spans="1:9" ht="12.75" x14ac:dyDescent="0.2">
      <c r="A75" s="78"/>
      <c r="B75" s="7">
        <v>4</v>
      </c>
      <c r="C75" s="15">
        <f t="shared" si="1"/>
        <v>116.8</v>
      </c>
      <c r="D75" s="25">
        <v>122.6</v>
      </c>
      <c r="E75" s="23">
        <v>123.7</v>
      </c>
      <c r="F75" s="23">
        <v>116.8</v>
      </c>
      <c r="G75" s="26">
        <v>116.5</v>
      </c>
      <c r="H75" s="23">
        <v>-1.8</v>
      </c>
    </row>
    <row r="76" spans="1:9" ht="12.75" x14ac:dyDescent="0.2">
      <c r="A76" s="78">
        <v>22</v>
      </c>
      <c r="B76" s="7">
        <v>1</v>
      </c>
      <c r="C76" s="15">
        <f t="shared" si="1"/>
        <v>115.8</v>
      </c>
      <c r="D76" s="25">
        <v>124.4</v>
      </c>
      <c r="E76" s="23">
        <v>123.5</v>
      </c>
      <c r="F76" s="23">
        <v>115.8</v>
      </c>
      <c r="G76" s="26">
        <v>116.21</v>
      </c>
      <c r="H76" s="23">
        <v>-1.2</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8" ht="12.75" x14ac:dyDescent="0.2">
      <c r="A113" s="78"/>
      <c r="B113" s="7"/>
      <c r="C113" s="15" t="str">
        <f t="shared" si="1"/>
        <v/>
      </c>
      <c r="D113" s="25"/>
      <c r="E113" s="23"/>
      <c r="F113" s="23"/>
      <c r="G113" s="26"/>
      <c r="H113" s="23"/>
    </row>
    <row r="114" spans="1:8" ht="12.75" x14ac:dyDescent="0.2">
      <c r="A114" s="78"/>
      <c r="B114" s="7"/>
      <c r="C114" s="15" t="str">
        <f t="shared" si="1"/>
        <v/>
      </c>
      <c r="D114" s="25"/>
      <c r="E114" s="23"/>
      <c r="F114" s="23"/>
      <c r="G114" s="26"/>
      <c r="H114" s="23"/>
    </row>
    <row r="115" spans="1:8" ht="12.75" x14ac:dyDescent="0.2">
      <c r="A115" s="78"/>
      <c r="B115" s="7"/>
      <c r="C115" s="15" t="str">
        <f t="shared" si="1"/>
        <v/>
      </c>
      <c r="D115" s="25"/>
      <c r="E115" s="23"/>
      <c r="F115" s="23"/>
      <c r="G115" s="26"/>
      <c r="H115" s="23"/>
    </row>
    <row r="116" spans="1:8" ht="12.75" x14ac:dyDescent="0.2">
      <c r="A116" s="78"/>
      <c r="B116" s="7"/>
      <c r="C116" s="15" t="str">
        <f t="shared" si="1"/>
        <v/>
      </c>
      <c r="D116" s="25"/>
      <c r="E116" s="23"/>
      <c r="F116" s="23"/>
      <c r="G116" s="26"/>
      <c r="H116" s="23"/>
    </row>
    <row r="117" spans="1:8" ht="12.75" x14ac:dyDescent="0.2">
      <c r="A117" s="78"/>
      <c r="B117" s="7"/>
      <c r="C117" s="15" t="str">
        <f t="shared" si="1"/>
        <v/>
      </c>
      <c r="D117" s="25"/>
      <c r="E117" s="23"/>
      <c r="F117" s="23"/>
      <c r="G117" s="26"/>
      <c r="H117" s="23"/>
    </row>
    <row r="118" spans="1:8" ht="12.75" x14ac:dyDescent="0.2">
      <c r="A118" s="78"/>
      <c r="B118" s="7"/>
      <c r="C118" s="15" t="str">
        <f t="shared" si="1"/>
        <v/>
      </c>
      <c r="D118" s="25"/>
      <c r="E118" s="23"/>
      <c r="F118" s="23"/>
      <c r="G118" s="26"/>
      <c r="H118" s="23"/>
    </row>
    <row r="119" spans="1:8" ht="12.75" x14ac:dyDescent="0.2">
      <c r="A119" s="78"/>
      <c r="B119" s="7"/>
      <c r="C119" s="15" t="str">
        <f t="shared" si="1"/>
        <v/>
      </c>
      <c r="D119" s="25"/>
      <c r="E119" s="23"/>
      <c r="F119" s="23"/>
      <c r="G119" s="26"/>
      <c r="H119" s="23"/>
    </row>
    <row r="120" spans="1:8" ht="12.75" x14ac:dyDescent="0.2">
      <c r="A120" s="78"/>
      <c r="B120" s="7"/>
      <c r="C120" s="15" t="str">
        <f t="shared" si="1"/>
        <v/>
      </c>
      <c r="D120" s="25"/>
      <c r="E120" s="23"/>
      <c r="F120" s="23"/>
      <c r="G120" s="26"/>
      <c r="H120" s="23"/>
    </row>
    <row r="121" spans="1:8" ht="12.75" x14ac:dyDescent="0.2">
      <c r="A121" s="78"/>
      <c r="B121" s="7"/>
      <c r="C121" s="15" t="str">
        <f t="shared" si="1"/>
        <v/>
      </c>
      <c r="D121" s="25"/>
      <c r="E121" s="23"/>
      <c r="F121" s="23"/>
      <c r="G121" s="26"/>
      <c r="H121" s="23"/>
    </row>
    <row r="122" spans="1:8" ht="12.75" x14ac:dyDescent="0.2">
      <c r="A122" s="78"/>
      <c r="B122" s="7"/>
      <c r="C122" s="15" t="str">
        <f t="shared" si="1"/>
        <v/>
      </c>
      <c r="D122" s="25"/>
      <c r="E122" s="23"/>
      <c r="F122" s="23"/>
      <c r="G122" s="26"/>
      <c r="H122" s="23"/>
    </row>
    <row r="123" spans="1:8" ht="12.75" x14ac:dyDescent="0.2">
      <c r="A123" s="78"/>
      <c r="B123" s="7"/>
      <c r="C123" s="15" t="str">
        <f t="shared" si="1"/>
        <v/>
      </c>
      <c r="D123" s="25"/>
      <c r="E123" s="23"/>
      <c r="F123" s="23"/>
      <c r="G123" s="26"/>
      <c r="H123" s="23"/>
    </row>
    <row r="124" spans="1:8" ht="12.75" x14ac:dyDescent="0.2">
      <c r="A124" s="78"/>
      <c r="B124" s="7"/>
      <c r="C124" s="15" t="str">
        <f t="shared" si="1"/>
        <v/>
      </c>
      <c r="D124" s="25"/>
      <c r="E124" s="23"/>
      <c r="F124" s="23"/>
      <c r="G124" s="26"/>
      <c r="H124" s="23"/>
    </row>
    <row r="125" spans="1:8" ht="12.75" x14ac:dyDescent="0.2">
      <c r="A125" s="78"/>
      <c r="B125" s="7"/>
      <c r="C125" s="15" t="str">
        <f t="shared" si="1"/>
        <v/>
      </c>
      <c r="D125" s="25"/>
      <c r="E125" s="23"/>
      <c r="F125" s="23"/>
      <c r="G125" s="26"/>
      <c r="H125" s="23"/>
    </row>
    <row r="126" spans="1:8" ht="12.75" x14ac:dyDescent="0.2">
      <c r="A126" s="78"/>
      <c r="B126" s="7"/>
      <c r="C126" s="15" t="str">
        <f t="shared" si="1"/>
        <v/>
      </c>
      <c r="D126" s="25"/>
      <c r="E126" s="23"/>
      <c r="F126" s="23"/>
      <c r="G126" s="26"/>
      <c r="H126" s="23"/>
    </row>
    <row r="127" spans="1:8" ht="12.75" x14ac:dyDescent="0.2">
      <c r="A127" s="78"/>
      <c r="B127" s="7"/>
      <c r="C127" s="15" t="str">
        <f t="shared" si="1"/>
        <v/>
      </c>
      <c r="D127" s="25"/>
      <c r="E127" s="23"/>
      <c r="F127" s="23"/>
      <c r="G127" s="26"/>
      <c r="H127" s="23"/>
    </row>
    <row r="128" spans="1:8" ht="12.75" x14ac:dyDescent="0.2">
      <c r="A128" s="78"/>
      <c r="B128" s="7"/>
      <c r="C128" s="15" t="str">
        <f t="shared" si="1"/>
        <v/>
      </c>
      <c r="D128" s="25"/>
      <c r="E128" s="23"/>
      <c r="F128" s="23"/>
      <c r="G128" s="26"/>
      <c r="H128" s="23"/>
    </row>
    <row r="129" spans="1:10" ht="12.75" x14ac:dyDescent="0.2">
      <c r="A129" s="78"/>
      <c r="B129" s="7"/>
      <c r="C129" s="15" t="str">
        <f t="shared" si="1"/>
        <v/>
      </c>
      <c r="D129" s="25"/>
      <c r="E129" s="23"/>
      <c r="F129" s="23"/>
      <c r="G129" s="26"/>
      <c r="H129" s="23"/>
    </row>
    <row r="130" spans="1:10" ht="12.75" x14ac:dyDescent="0.2">
      <c r="A130" s="78"/>
      <c r="B130" s="7"/>
      <c r="C130" s="15" t="str">
        <f t="shared" si="1"/>
        <v/>
      </c>
      <c r="D130" s="25"/>
      <c r="E130" s="23"/>
      <c r="F130" s="23"/>
      <c r="G130" s="26"/>
      <c r="H130" s="23"/>
    </row>
    <row r="131" spans="1:10" ht="12.75" x14ac:dyDescent="0.2">
      <c r="A131" s="78"/>
      <c r="B131" s="7"/>
      <c r="C131" s="15" t="str">
        <f t="shared" si="1"/>
        <v/>
      </c>
      <c r="D131" s="25"/>
      <c r="E131" s="23"/>
      <c r="F131" s="23"/>
      <c r="G131" s="26"/>
      <c r="H131" s="23"/>
      <c r="J131" s="23"/>
    </row>
    <row r="132" spans="1:10" ht="12.75" x14ac:dyDescent="0.2">
      <c r="A132" s="78"/>
      <c r="B132" s="7"/>
      <c r="C132" s="15" t="str">
        <f t="shared" si="1"/>
        <v/>
      </c>
      <c r="D132" s="25"/>
      <c r="E132" s="23"/>
      <c r="F132" s="23"/>
      <c r="G132" s="26"/>
      <c r="H132" s="23"/>
      <c r="J132" s="23"/>
    </row>
    <row r="133" spans="1:10" ht="12.75" x14ac:dyDescent="0.2">
      <c r="A133" s="78"/>
      <c r="B133" s="7"/>
      <c r="C133" s="15" t="str">
        <f t="shared" si="1"/>
        <v/>
      </c>
      <c r="D133" s="25"/>
      <c r="E133" s="23"/>
      <c r="F133" s="23"/>
      <c r="G133" s="26"/>
      <c r="H133" s="23"/>
      <c r="J133" s="23"/>
    </row>
    <row r="134" spans="1:10" ht="12.75" x14ac:dyDescent="0.2">
      <c r="A134" s="78"/>
      <c r="B134" s="7"/>
      <c r="C134" s="15" t="str">
        <f t="shared" si="1"/>
        <v/>
      </c>
      <c r="D134" s="25"/>
      <c r="E134" s="23"/>
      <c r="F134" s="23"/>
      <c r="G134" s="26"/>
      <c r="H134" s="23"/>
      <c r="J134" s="23"/>
    </row>
    <row r="135" spans="1:10" ht="12.75" x14ac:dyDescent="0.2">
      <c r="A135" s="78"/>
      <c r="B135" s="7"/>
      <c r="C135" s="15" t="str">
        <f t="shared" si="1"/>
        <v/>
      </c>
      <c r="D135" s="25"/>
      <c r="E135" s="23"/>
      <c r="F135" s="23"/>
      <c r="G135" s="26"/>
      <c r="H135" s="23"/>
      <c r="J135" s="23"/>
    </row>
    <row r="136" spans="1:10" ht="12.75" x14ac:dyDescent="0.2">
      <c r="A136" s="78"/>
      <c r="B136" s="7"/>
      <c r="C136" s="15" t="str">
        <f t="shared" si="1"/>
        <v/>
      </c>
      <c r="D136" s="25"/>
      <c r="E136" s="23"/>
      <c r="F136" s="23"/>
      <c r="G136" s="26"/>
      <c r="H136" s="23"/>
      <c r="J136" s="23"/>
    </row>
    <row r="137" spans="1:10" ht="12.75" x14ac:dyDescent="0.2">
      <c r="A137" s="78"/>
      <c r="B137" s="7"/>
      <c r="C137" s="15" t="str">
        <f t="shared" ref="C137:C200" si="2">IF(D137="","",$B$4*F137+(1-$B$4)*D137)</f>
        <v/>
      </c>
      <c r="D137" s="25"/>
      <c r="E137" s="23"/>
      <c r="F137" s="23"/>
      <c r="G137" s="26"/>
      <c r="H137" s="23"/>
      <c r="J137" s="23"/>
    </row>
    <row r="138" spans="1:10" ht="12.75" x14ac:dyDescent="0.2">
      <c r="A138" s="78"/>
      <c r="B138" s="7"/>
      <c r="C138" s="15" t="str">
        <f t="shared" si="2"/>
        <v/>
      </c>
      <c r="D138" s="25"/>
      <c r="E138" s="23"/>
      <c r="F138" s="23"/>
      <c r="G138" s="26"/>
      <c r="H138" s="23"/>
      <c r="J138" s="23"/>
    </row>
    <row r="139" spans="1:10" ht="12.75" x14ac:dyDescent="0.2">
      <c r="A139" s="78"/>
      <c r="B139" s="7"/>
      <c r="C139" s="15" t="str">
        <f t="shared" si="2"/>
        <v/>
      </c>
      <c r="D139" s="25"/>
      <c r="E139" s="23"/>
      <c r="F139" s="23"/>
      <c r="G139" s="26"/>
      <c r="H139" s="23"/>
      <c r="J139" s="23"/>
    </row>
    <row r="140" spans="1:10" ht="12.75" x14ac:dyDescent="0.2">
      <c r="A140" s="78"/>
      <c r="B140" s="7"/>
      <c r="C140" s="15" t="str">
        <f t="shared" si="2"/>
        <v/>
      </c>
      <c r="D140" s="25"/>
      <c r="E140" s="23"/>
      <c r="F140" s="23"/>
      <c r="G140" s="26"/>
      <c r="H140" s="23"/>
      <c r="J140" s="23"/>
    </row>
    <row r="141" spans="1:10" ht="12.75" x14ac:dyDescent="0.2">
      <c r="A141" s="78"/>
      <c r="B141" s="7"/>
      <c r="C141" s="15" t="str">
        <f t="shared" si="2"/>
        <v/>
      </c>
      <c r="D141" s="25"/>
      <c r="E141" s="23"/>
      <c r="F141" s="23"/>
      <c r="G141" s="26"/>
      <c r="H141" s="23"/>
      <c r="J141" s="23"/>
    </row>
    <row r="142" spans="1:10" ht="12.75" x14ac:dyDescent="0.2">
      <c r="A142" s="78"/>
      <c r="B142" s="7"/>
      <c r="C142" s="15" t="str">
        <f t="shared" si="2"/>
        <v/>
      </c>
      <c r="D142" s="25"/>
      <c r="E142" s="23"/>
      <c r="F142" s="23"/>
      <c r="G142" s="26"/>
      <c r="H142" s="23"/>
      <c r="J142" s="23"/>
    </row>
    <row r="143" spans="1:10" ht="12.75" x14ac:dyDescent="0.2">
      <c r="A143" s="78"/>
      <c r="B143" s="7"/>
      <c r="C143" s="15" t="str">
        <f t="shared" si="2"/>
        <v/>
      </c>
      <c r="D143" s="25"/>
      <c r="E143" s="23"/>
      <c r="F143" s="23"/>
      <c r="G143" s="26"/>
      <c r="H143" s="23"/>
      <c r="J143" s="23"/>
    </row>
    <row r="144" spans="1:10" ht="12.75" x14ac:dyDescent="0.2">
      <c r="A144" s="78"/>
      <c r="B144" s="7"/>
      <c r="C144" s="15" t="str">
        <f t="shared" si="2"/>
        <v/>
      </c>
      <c r="D144" s="25"/>
      <c r="E144" s="23"/>
      <c r="F144" s="23"/>
      <c r="G144" s="26"/>
      <c r="H144" s="23"/>
      <c r="J144" s="23"/>
    </row>
    <row r="145" spans="1:10" ht="12.75" x14ac:dyDescent="0.2">
      <c r="A145" s="78"/>
      <c r="B145" s="7"/>
      <c r="C145" s="15" t="str">
        <f t="shared" si="2"/>
        <v/>
      </c>
      <c r="D145" s="25"/>
      <c r="E145" s="23"/>
      <c r="F145" s="23"/>
      <c r="G145" s="26"/>
      <c r="H145" s="23"/>
      <c r="J145" s="23"/>
    </row>
    <row r="146" spans="1:10" ht="12.75" x14ac:dyDescent="0.2">
      <c r="A146" s="78"/>
      <c r="B146" s="7"/>
      <c r="C146" s="15" t="str">
        <f t="shared" si="2"/>
        <v/>
      </c>
      <c r="D146" s="25"/>
      <c r="E146" s="23"/>
      <c r="F146" s="23"/>
      <c r="G146" s="26"/>
      <c r="H146" s="23"/>
      <c r="J146" s="23"/>
    </row>
    <row r="147" spans="1:10" ht="12.75" x14ac:dyDescent="0.2">
      <c r="A147" s="78"/>
      <c r="B147" s="7"/>
      <c r="C147" s="15" t="str">
        <f t="shared" si="2"/>
        <v/>
      </c>
      <c r="D147" s="25"/>
      <c r="E147" s="23"/>
      <c r="F147" s="23"/>
      <c r="G147" s="26"/>
      <c r="H147" s="23"/>
      <c r="J147" s="23"/>
    </row>
    <row r="148" spans="1:10" ht="12.75" x14ac:dyDescent="0.2">
      <c r="A148" s="78"/>
      <c r="B148" s="7"/>
      <c r="C148" s="15" t="str">
        <f t="shared" si="2"/>
        <v/>
      </c>
      <c r="D148" s="25"/>
      <c r="E148" s="23"/>
      <c r="F148" s="23"/>
      <c r="G148" s="26"/>
      <c r="H148" s="23"/>
      <c r="J148" s="23"/>
    </row>
    <row r="149" spans="1:10" ht="12.75" x14ac:dyDescent="0.2">
      <c r="A149" s="78"/>
      <c r="B149" s="7"/>
      <c r="C149" s="15" t="str">
        <f t="shared" si="2"/>
        <v/>
      </c>
      <c r="D149" s="25"/>
      <c r="E149" s="23"/>
      <c r="F149" s="23"/>
      <c r="G149" s="26"/>
      <c r="H149" s="23"/>
      <c r="J149" s="23"/>
    </row>
    <row r="150" spans="1:10" ht="12.75" x14ac:dyDescent="0.2">
      <c r="A150" s="78"/>
      <c r="B150" s="7"/>
      <c r="C150" s="15" t="str">
        <f t="shared" si="2"/>
        <v/>
      </c>
      <c r="D150" s="25"/>
      <c r="E150" s="23"/>
      <c r="F150" s="23"/>
      <c r="G150" s="26"/>
      <c r="H150" s="23"/>
      <c r="J150" s="23"/>
    </row>
    <row r="151" spans="1:10" ht="12.75" x14ac:dyDescent="0.2">
      <c r="A151" s="78"/>
      <c r="B151" s="7"/>
      <c r="C151" s="15" t="str">
        <f t="shared" si="2"/>
        <v/>
      </c>
      <c r="D151" s="25"/>
      <c r="E151" s="23"/>
      <c r="F151" s="23"/>
      <c r="G151" s="26"/>
      <c r="H151" s="23"/>
      <c r="J151" s="23"/>
    </row>
    <row r="152" spans="1:10" ht="12.75" x14ac:dyDescent="0.2">
      <c r="A152" s="78"/>
      <c r="B152" s="7"/>
      <c r="C152" s="15" t="str">
        <f t="shared" si="2"/>
        <v/>
      </c>
      <c r="D152" s="25"/>
      <c r="E152" s="23"/>
      <c r="F152" s="23"/>
      <c r="G152" s="26"/>
      <c r="H152" s="23"/>
      <c r="J152" s="23"/>
    </row>
    <row r="153" spans="1:10" ht="12.75" x14ac:dyDescent="0.2">
      <c r="A153" s="78"/>
      <c r="B153" s="7"/>
      <c r="C153" s="15" t="str">
        <f t="shared" si="2"/>
        <v/>
      </c>
      <c r="D153" s="25"/>
      <c r="E153" s="23"/>
      <c r="F153" s="23"/>
      <c r="G153" s="26"/>
      <c r="H153" s="23"/>
      <c r="J153" s="23"/>
    </row>
    <row r="154" spans="1:10" ht="12.75" x14ac:dyDescent="0.2">
      <c r="A154" s="78"/>
      <c r="B154" s="7"/>
      <c r="C154" s="15" t="str">
        <f t="shared" si="2"/>
        <v/>
      </c>
      <c r="D154" s="25"/>
      <c r="E154" s="23"/>
      <c r="F154" s="23"/>
      <c r="G154" s="26"/>
      <c r="H154" s="23"/>
      <c r="J154" s="23"/>
    </row>
    <row r="155" spans="1:10" ht="12.75" x14ac:dyDescent="0.2">
      <c r="A155" s="78"/>
      <c r="B155" s="7"/>
      <c r="C155" s="15" t="str">
        <f t="shared" si="2"/>
        <v/>
      </c>
      <c r="D155" s="25"/>
      <c r="E155" s="23"/>
      <c r="F155" s="23"/>
      <c r="G155" s="26"/>
      <c r="H155" s="23"/>
      <c r="J155" s="23"/>
    </row>
    <row r="156" spans="1:10" ht="12.75" x14ac:dyDescent="0.2">
      <c r="A156" s="78"/>
      <c r="B156" s="7"/>
      <c r="C156" s="15" t="str">
        <f t="shared" si="2"/>
        <v/>
      </c>
      <c r="D156" s="25"/>
      <c r="E156" s="23"/>
      <c r="F156" s="23"/>
      <c r="G156" s="26"/>
      <c r="H156" s="23"/>
      <c r="J156" s="23"/>
    </row>
    <row r="157" spans="1:10" ht="12.75" x14ac:dyDescent="0.2">
      <c r="A157" s="78"/>
      <c r="B157" s="7"/>
      <c r="C157" s="15" t="str">
        <f t="shared" si="2"/>
        <v/>
      </c>
      <c r="D157" s="25"/>
      <c r="E157" s="23"/>
      <c r="F157" s="23"/>
      <c r="G157" s="26"/>
      <c r="H157" s="23"/>
      <c r="J157" s="23"/>
    </row>
    <row r="158" spans="1:10" ht="12.75" x14ac:dyDescent="0.2">
      <c r="A158" s="78"/>
      <c r="B158" s="7"/>
      <c r="C158" s="15" t="str">
        <f t="shared" si="2"/>
        <v/>
      </c>
      <c r="D158" s="25"/>
      <c r="E158" s="23"/>
      <c r="F158" s="23"/>
      <c r="G158" s="26"/>
      <c r="H158" s="23"/>
      <c r="J158" s="23"/>
    </row>
    <row r="159" spans="1:10" ht="12.75" x14ac:dyDescent="0.2">
      <c r="A159" s="78"/>
      <c r="B159" s="7"/>
      <c r="C159" s="15" t="str">
        <f t="shared" si="2"/>
        <v/>
      </c>
      <c r="D159" s="25"/>
      <c r="E159" s="23"/>
      <c r="F159" s="23"/>
      <c r="G159" s="26"/>
      <c r="H159" s="23"/>
      <c r="J159" s="23"/>
    </row>
    <row r="160" spans="1:10" ht="12.75" x14ac:dyDescent="0.2">
      <c r="A160" s="78"/>
      <c r="B160" s="7"/>
      <c r="C160" s="15" t="str">
        <f t="shared" si="2"/>
        <v/>
      </c>
      <c r="D160" s="25"/>
      <c r="E160" s="23"/>
      <c r="F160" s="23"/>
      <c r="G160" s="26"/>
      <c r="H160" s="23"/>
      <c r="J160" s="23"/>
    </row>
    <row r="161" spans="1:10" ht="12.75" x14ac:dyDescent="0.2">
      <c r="A161" s="78"/>
      <c r="B161" s="7"/>
      <c r="C161" s="15" t="str">
        <f t="shared" si="2"/>
        <v/>
      </c>
      <c r="D161" s="25"/>
      <c r="E161" s="23"/>
      <c r="F161" s="23"/>
      <c r="G161" s="26"/>
      <c r="H161" s="23"/>
      <c r="J161" s="23"/>
    </row>
    <row r="162" spans="1:10" ht="12.75" x14ac:dyDescent="0.2">
      <c r="A162" s="78"/>
      <c r="B162" s="7"/>
      <c r="C162" s="15" t="str">
        <f t="shared" si="2"/>
        <v/>
      </c>
      <c r="D162" s="25"/>
      <c r="E162" s="23"/>
      <c r="F162" s="23"/>
      <c r="G162" s="26"/>
      <c r="H162" s="23"/>
      <c r="J162" s="23"/>
    </row>
    <row r="163" spans="1:10" ht="12.75" x14ac:dyDescent="0.2">
      <c r="A163" s="78"/>
      <c r="B163" s="7"/>
      <c r="C163" s="15" t="str">
        <f t="shared" si="2"/>
        <v/>
      </c>
      <c r="D163" s="25"/>
      <c r="E163" s="23"/>
      <c r="F163" s="23"/>
      <c r="G163" s="26"/>
      <c r="H163" s="23"/>
      <c r="J163" s="23"/>
    </row>
    <row r="164" spans="1:10" ht="12.75" x14ac:dyDescent="0.2">
      <c r="A164" s="78"/>
      <c r="B164" s="7"/>
      <c r="C164" s="15" t="str">
        <f t="shared" si="2"/>
        <v/>
      </c>
      <c r="D164" s="25"/>
      <c r="E164" s="23"/>
      <c r="F164" s="23"/>
      <c r="G164" s="26"/>
      <c r="H164" s="23"/>
      <c r="J164" s="23"/>
    </row>
    <row r="165" spans="1:10" ht="12.75" x14ac:dyDescent="0.2">
      <c r="A165" s="78"/>
      <c r="B165" s="7"/>
      <c r="C165" s="15" t="str">
        <f t="shared" si="2"/>
        <v/>
      </c>
      <c r="D165" s="25"/>
      <c r="E165" s="23"/>
      <c r="F165" s="23"/>
      <c r="G165" s="26"/>
      <c r="H165" s="23"/>
      <c r="J165" s="23"/>
    </row>
    <row r="166" spans="1:10" ht="12.75" x14ac:dyDescent="0.2">
      <c r="A166" s="78"/>
      <c r="B166" s="7"/>
      <c r="C166" s="15" t="str">
        <f t="shared" si="2"/>
        <v/>
      </c>
      <c r="D166" s="25"/>
      <c r="E166" s="23"/>
      <c r="F166" s="23"/>
      <c r="G166" s="26"/>
      <c r="H166" s="23"/>
      <c r="J166" s="23"/>
    </row>
    <row r="167" spans="1:10" ht="12.75" x14ac:dyDescent="0.2">
      <c r="A167" s="78"/>
      <c r="B167" s="7"/>
      <c r="C167" s="15" t="str">
        <f t="shared" si="2"/>
        <v/>
      </c>
      <c r="D167" s="25"/>
      <c r="E167" s="23"/>
      <c r="F167" s="23"/>
      <c r="G167" s="26"/>
      <c r="H167" s="23"/>
      <c r="J167" s="23"/>
    </row>
    <row r="168" spans="1:10" ht="12.75" x14ac:dyDescent="0.2">
      <c r="A168" s="78"/>
      <c r="B168" s="7"/>
      <c r="C168" s="15" t="str">
        <f t="shared" si="2"/>
        <v/>
      </c>
      <c r="D168" s="25"/>
      <c r="E168" s="23"/>
      <c r="F168" s="23"/>
      <c r="G168" s="26"/>
      <c r="H168" s="23"/>
      <c r="J168" s="23"/>
    </row>
    <row r="169" spans="1:10" ht="12.75" x14ac:dyDescent="0.2">
      <c r="A169" s="78"/>
      <c r="B169" s="7"/>
      <c r="C169" s="15" t="str">
        <f t="shared" si="2"/>
        <v/>
      </c>
      <c r="D169" s="25"/>
      <c r="E169" s="23"/>
      <c r="F169" s="23"/>
      <c r="G169" s="26"/>
      <c r="H169" s="23"/>
      <c r="J169" s="23"/>
    </row>
    <row r="170" spans="1:10" ht="12.75" x14ac:dyDescent="0.2">
      <c r="A170" s="78"/>
      <c r="B170" s="7"/>
      <c r="C170" s="15" t="str">
        <f t="shared" si="2"/>
        <v/>
      </c>
      <c r="D170" s="25"/>
      <c r="E170" s="23"/>
      <c r="F170" s="23"/>
      <c r="G170" s="26"/>
      <c r="H170" s="23"/>
      <c r="J170" s="23"/>
    </row>
    <row r="171" spans="1:10" ht="12.75" x14ac:dyDescent="0.2">
      <c r="A171" s="78"/>
      <c r="B171" s="7"/>
      <c r="C171" s="15" t="str">
        <f t="shared" si="2"/>
        <v/>
      </c>
      <c r="D171" s="25"/>
      <c r="E171" s="23"/>
      <c r="F171" s="23"/>
      <c r="G171" s="26"/>
      <c r="H171" s="23"/>
      <c r="J171" s="23"/>
    </row>
    <row r="172" spans="1:10" ht="12.75" x14ac:dyDescent="0.2">
      <c r="A172" s="78"/>
      <c r="B172" s="7"/>
      <c r="C172" s="15" t="str">
        <f t="shared" si="2"/>
        <v/>
      </c>
      <c r="D172" s="25"/>
      <c r="E172" s="23"/>
      <c r="F172" s="23"/>
      <c r="G172" s="26"/>
      <c r="H172" s="23"/>
      <c r="J172" s="23"/>
    </row>
    <row r="173" spans="1:10" ht="12.75" x14ac:dyDescent="0.2">
      <c r="A173" s="78"/>
      <c r="B173" s="7"/>
      <c r="C173" s="15" t="str">
        <f t="shared" si="2"/>
        <v/>
      </c>
      <c r="D173" s="25"/>
      <c r="E173" s="23"/>
      <c r="F173" s="23"/>
      <c r="G173" s="26"/>
      <c r="H173" s="23"/>
      <c r="J173" s="23"/>
    </row>
    <row r="174" spans="1:10" ht="12.75" x14ac:dyDescent="0.2">
      <c r="A174" s="78"/>
      <c r="B174" s="7"/>
      <c r="C174" s="15" t="str">
        <f t="shared" si="2"/>
        <v/>
      </c>
      <c r="D174" s="25"/>
      <c r="E174" s="23"/>
      <c r="F174" s="23"/>
      <c r="G174" s="26"/>
      <c r="H174" s="23"/>
      <c r="J174" s="23"/>
    </row>
    <row r="175" spans="1:10" ht="12.75" x14ac:dyDescent="0.2">
      <c r="A175" s="78"/>
      <c r="B175" s="7"/>
      <c r="C175" s="15" t="str">
        <f t="shared" si="2"/>
        <v/>
      </c>
      <c r="D175" s="25"/>
      <c r="E175" s="23"/>
      <c r="F175" s="23"/>
      <c r="G175" s="26"/>
      <c r="H175" s="23"/>
      <c r="J175" s="23"/>
    </row>
    <row r="176" spans="1:10" ht="12.75" x14ac:dyDescent="0.2">
      <c r="A176" s="78"/>
      <c r="B176" s="7"/>
      <c r="C176" s="15" t="str">
        <f t="shared" si="2"/>
        <v/>
      </c>
      <c r="D176" s="25"/>
      <c r="E176" s="23"/>
      <c r="F176" s="23"/>
      <c r="G176" s="26"/>
      <c r="H176" s="23"/>
      <c r="J176" s="23"/>
    </row>
    <row r="177" spans="1:10" ht="12.75" x14ac:dyDescent="0.2">
      <c r="A177" s="78"/>
      <c r="B177" s="7"/>
      <c r="C177" s="15" t="str">
        <f t="shared" si="2"/>
        <v/>
      </c>
      <c r="D177" s="25"/>
      <c r="E177" s="23"/>
      <c r="F177" s="23"/>
      <c r="G177" s="26"/>
      <c r="H177" s="23"/>
      <c r="J177" s="23"/>
    </row>
    <row r="178" spans="1:10" ht="12.75" x14ac:dyDescent="0.2">
      <c r="A178" s="78"/>
      <c r="B178" s="7"/>
      <c r="C178" s="15" t="str">
        <f t="shared" si="2"/>
        <v/>
      </c>
      <c r="D178" s="25"/>
      <c r="E178" s="23"/>
      <c r="F178" s="23"/>
      <c r="G178" s="26"/>
      <c r="H178" s="23"/>
      <c r="J178" s="23"/>
    </row>
    <row r="179" spans="1:10" ht="12.75" x14ac:dyDescent="0.2">
      <c r="A179" s="78"/>
      <c r="B179" s="7"/>
      <c r="C179" s="15" t="str">
        <f t="shared" si="2"/>
        <v/>
      </c>
      <c r="D179" s="25"/>
      <c r="E179" s="23"/>
      <c r="F179" s="23"/>
      <c r="G179" s="26"/>
      <c r="H179" s="23"/>
      <c r="J179" s="23"/>
    </row>
    <row r="180" spans="1:10" ht="12.75" x14ac:dyDescent="0.2">
      <c r="A180" s="78"/>
      <c r="B180" s="7"/>
      <c r="C180" s="15" t="str">
        <f t="shared" si="2"/>
        <v/>
      </c>
      <c r="D180" s="25"/>
      <c r="E180" s="23"/>
      <c r="F180" s="23"/>
      <c r="G180" s="26"/>
      <c r="H180" s="23"/>
      <c r="J180" s="23"/>
    </row>
    <row r="181" spans="1:10" ht="12.75" x14ac:dyDescent="0.2">
      <c r="A181" s="78"/>
      <c r="B181" s="7"/>
      <c r="C181" s="15" t="str">
        <f t="shared" si="2"/>
        <v/>
      </c>
      <c r="D181" s="25"/>
      <c r="E181" s="23"/>
      <c r="F181" s="23"/>
      <c r="G181" s="26"/>
      <c r="H181" s="23"/>
      <c r="J181" s="23"/>
    </row>
    <row r="182" spans="1:10" ht="12.75" x14ac:dyDescent="0.2">
      <c r="A182" s="78"/>
      <c r="B182" s="7"/>
      <c r="C182" s="15" t="str">
        <f t="shared" si="2"/>
        <v/>
      </c>
      <c r="D182" s="25"/>
      <c r="E182" s="23"/>
      <c r="F182" s="23"/>
      <c r="G182" s="26"/>
      <c r="H182" s="23"/>
      <c r="J182" s="23"/>
    </row>
    <row r="183" spans="1:10" ht="12.75" x14ac:dyDescent="0.2">
      <c r="A183" s="78"/>
      <c r="B183" s="7"/>
      <c r="C183" s="15" t="str">
        <f t="shared" si="2"/>
        <v/>
      </c>
      <c r="D183" s="25"/>
      <c r="E183" s="23"/>
      <c r="F183" s="23"/>
      <c r="G183" s="26"/>
      <c r="H183" s="23"/>
      <c r="J183" s="23"/>
    </row>
    <row r="184" spans="1:10" ht="12.75" x14ac:dyDescent="0.2">
      <c r="A184" s="78"/>
      <c r="B184" s="7"/>
      <c r="C184" s="15" t="str">
        <f t="shared" si="2"/>
        <v/>
      </c>
      <c r="D184" s="25"/>
      <c r="E184" s="23"/>
      <c r="F184" s="23"/>
      <c r="G184" s="26"/>
      <c r="H184" s="23"/>
      <c r="J184" s="23"/>
    </row>
    <row r="185" spans="1:10" ht="12.75" x14ac:dyDescent="0.2">
      <c r="A185" s="78"/>
      <c r="B185" s="7"/>
      <c r="C185" s="15" t="str">
        <f t="shared" si="2"/>
        <v/>
      </c>
      <c r="D185" s="25"/>
      <c r="E185" s="23"/>
      <c r="F185" s="23"/>
      <c r="G185" s="26"/>
      <c r="H185" s="23"/>
      <c r="J185" s="23"/>
    </row>
    <row r="186" spans="1:10" ht="12.75" x14ac:dyDescent="0.2">
      <c r="A186" s="78"/>
      <c r="B186" s="7"/>
      <c r="C186" s="15" t="str">
        <f t="shared" si="2"/>
        <v/>
      </c>
      <c r="D186" s="25"/>
      <c r="E186" s="23"/>
      <c r="F186" s="23"/>
      <c r="G186" s="26"/>
      <c r="H186" s="23"/>
      <c r="J186" s="23"/>
    </row>
    <row r="187" spans="1:10" ht="12.75" x14ac:dyDescent="0.2">
      <c r="A187" s="78"/>
      <c r="B187" s="7"/>
      <c r="C187" s="15" t="str">
        <f t="shared" si="2"/>
        <v/>
      </c>
      <c r="D187" s="25"/>
      <c r="E187" s="23"/>
      <c r="F187" s="23"/>
      <c r="G187" s="26"/>
      <c r="H187" s="23"/>
      <c r="J187" s="23"/>
    </row>
    <row r="188" spans="1:10" ht="12.75" x14ac:dyDescent="0.2">
      <c r="A188" s="78"/>
      <c r="B188" s="7"/>
      <c r="C188" s="15" t="str">
        <f t="shared" si="2"/>
        <v/>
      </c>
      <c r="D188" s="25"/>
      <c r="E188" s="23"/>
      <c r="F188" s="23"/>
      <c r="G188" s="26"/>
      <c r="H188" s="23"/>
      <c r="J188" s="23"/>
    </row>
    <row r="189" spans="1:10" ht="12.75" x14ac:dyDescent="0.2">
      <c r="A189" s="78"/>
      <c r="B189" s="7"/>
      <c r="C189" s="15" t="str">
        <f t="shared" si="2"/>
        <v/>
      </c>
      <c r="D189" s="25"/>
      <c r="E189" s="23"/>
      <c r="F189" s="23"/>
      <c r="G189" s="26"/>
      <c r="H189" s="23"/>
      <c r="J189" s="23"/>
    </row>
    <row r="190" spans="1:10" ht="12.75" x14ac:dyDescent="0.2">
      <c r="A190" s="78"/>
      <c r="B190" s="7"/>
      <c r="C190" s="15" t="str">
        <f t="shared" si="2"/>
        <v/>
      </c>
      <c r="D190" s="25"/>
      <c r="E190" s="23"/>
      <c r="F190" s="23"/>
      <c r="G190" s="26"/>
      <c r="H190" s="23"/>
      <c r="J190" s="23"/>
    </row>
    <row r="191" spans="1:10" ht="12.75" x14ac:dyDescent="0.2">
      <c r="A191" s="78"/>
      <c r="B191" s="7"/>
      <c r="C191" s="15" t="str">
        <f t="shared" si="2"/>
        <v/>
      </c>
      <c r="D191" s="25"/>
      <c r="E191" s="23"/>
      <c r="F191" s="23"/>
      <c r="G191" s="26"/>
      <c r="H191" s="23"/>
      <c r="J191" s="23"/>
    </row>
    <row r="192" spans="1:10" ht="12.75" x14ac:dyDescent="0.2">
      <c r="A192" s="78"/>
      <c r="B192" s="7"/>
      <c r="C192" s="15" t="str">
        <f t="shared" si="2"/>
        <v/>
      </c>
      <c r="D192" s="25"/>
      <c r="E192" s="23"/>
      <c r="F192" s="23"/>
      <c r="G192" s="26"/>
      <c r="H192" s="23"/>
      <c r="J192" s="23"/>
    </row>
    <row r="193" spans="1:10" ht="12.75" x14ac:dyDescent="0.2">
      <c r="A193" s="78"/>
      <c r="B193" s="7"/>
      <c r="C193" s="15" t="str">
        <f t="shared" si="2"/>
        <v/>
      </c>
      <c r="D193" s="25"/>
      <c r="E193" s="23"/>
      <c r="F193" s="23"/>
      <c r="G193" s="26"/>
      <c r="H193" s="23"/>
      <c r="J193" s="23"/>
    </row>
    <row r="194" spans="1:10" ht="12.75" x14ac:dyDescent="0.2">
      <c r="A194" s="78"/>
      <c r="B194" s="7"/>
      <c r="C194" s="15" t="str">
        <f t="shared" si="2"/>
        <v/>
      </c>
      <c r="D194" s="25"/>
      <c r="E194" s="23"/>
      <c r="F194" s="23"/>
      <c r="G194" s="26"/>
      <c r="H194" s="23"/>
      <c r="J194" s="23"/>
    </row>
    <row r="195" spans="1:10" ht="12.75" x14ac:dyDescent="0.2">
      <c r="A195" s="78"/>
      <c r="B195" s="7"/>
      <c r="C195" s="15" t="str">
        <f t="shared" si="2"/>
        <v/>
      </c>
      <c r="D195" s="25"/>
      <c r="E195" s="23"/>
      <c r="F195" s="23"/>
      <c r="G195" s="26"/>
      <c r="H195" s="23"/>
      <c r="J195" s="23"/>
    </row>
    <row r="196" spans="1:10" ht="12.75" x14ac:dyDescent="0.2">
      <c r="A196" s="78"/>
      <c r="B196" s="7"/>
      <c r="C196" s="15" t="str">
        <f t="shared" si="2"/>
        <v/>
      </c>
      <c r="D196" s="25"/>
      <c r="E196" s="23"/>
      <c r="F196" s="23"/>
      <c r="G196" s="26"/>
      <c r="H196" s="23"/>
      <c r="J196" s="23"/>
    </row>
    <row r="197" spans="1:10" ht="12.75" x14ac:dyDescent="0.2">
      <c r="A197" s="78"/>
      <c r="B197" s="7"/>
      <c r="C197" s="15" t="str">
        <f t="shared" si="2"/>
        <v/>
      </c>
      <c r="D197" s="25"/>
      <c r="E197" s="23"/>
      <c r="F197" s="23"/>
      <c r="G197" s="26"/>
      <c r="H197" s="23"/>
      <c r="J197" s="23"/>
    </row>
    <row r="198" spans="1:10" ht="12.75" x14ac:dyDescent="0.2">
      <c r="A198" s="78"/>
      <c r="B198" s="7"/>
      <c r="C198" s="15" t="str">
        <f t="shared" si="2"/>
        <v/>
      </c>
      <c r="D198" s="25"/>
      <c r="E198" s="23"/>
      <c r="F198" s="23"/>
      <c r="G198" s="26"/>
      <c r="H198" s="23"/>
      <c r="J198" s="23"/>
    </row>
    <row r="199" spans="1:10" ht="12.75" x14ac:dyDescent="0.2">
      <c r="A199" s="78"/>
      <c r="B199" s="7"/>
      <c r="C199" s="15" t="str">
        <f t="shared" si="2"/>
        <v/>
      </c>
      <c r="D199" s="25"/>
      <c r="E199" s="23"/>
      <c r="F199" s="23"/>
      <c r="G199" s="26"/>
      <c r="H199" s="23"/>
      <c r="J199" s="23"/>
    </row>
    <row r="200" spans="1:10" ht="12.75" x14ac:dyDescent="0.2">
      <c r="A200" s="78"/>
      <c r="B200" s="7"/>
      <c r="C200" s="15" t="str">
        <f t="shared" si="2"/>
        <v/>
      </c>
      <c r="D200" s="25"/>
      <c r="E200" s="23"/>
      <c r="F200" s="23"/>
      <c r="G200" s="26"/>
      <c r="H200" s="23"/>
      <c r="J200" s="23"/>
    </row>
    <row r="201" spans="1:10" ht="12.75" x14ac:dyDescent="0.2">
      <c r="A201" s="78"/>
      <c r="B201" s="7"/>
      <c r="C201" s="15" t="str">
        <f t="shared" ref="C201:C264" si="3">IF(D201="","",$B$4*F201+(1-$B$4)*D201)</f>
        <v/>
      </c>
      <c r="D201" s="25"/>
      <c r="E201" s="23"/>
      <c r="F201" s="23"/>
      <c r="G201" s="26"/>
      <c r="H201" s="23"/>
      <c r="J201" s="23"/>
    </row>
    <row r="202" spans="1:10" ht="12.75" x14ac:dyDescent="0.2">
      <c r="A202" s="78"/>
      <c r="B202" s="7"/>
      <c r="C202" s="15" t="str">
        <f t="shared" si="3"/>
        <v/>
      </c>
      <c r="D202" s="25"/>
      <c r="E202" s="23"/>
      <c r="F202" s="23"/>
      <c r="G202" s="26"/>
      <c r="H202" s="23"/>
      <c r="J202" s="23"/>
    </row>
    <row r="203" spans="1:10" ht="12.75" x14ac:dyDescent="0.2">
      <c r="A203" s="78"/>
      <c r="B203" s="7"/>
      <c r="C203" s="15" t="str">
        <f t="shared" si="3"/>
        <v/>
      </c>
      <c r="D203" s="25"/>
      <c r="E203" s="23"/>
      <c r="F203" s="23"/>
      <c r="G203" s="26"/>
      <c r="H203" s="23"/>
      <c r="J203" s="23"/>
    </row>
    <row r="204" spans="1:10" ht="12.75" x14ac:dyDescent="0.2">
      <c r="A204" s="78"/>
      <c r="B204" s="7"/>
      <c r="C204" s="15" t="str">
        <f t="shared" si="3"/>
        <v/>
      </c>
      <c r="D204" s="25"/>
      <c r="E204" s="23"/>
      <c r="F204" s="23"/>
      <c r="G204" s="26"/>
      <c r="H204" s="23"/>
      <c r="J204" s="23"/>
    </row>
    <row r="205" spans="1:10" ht="12.75" x14ac:dyDescent="0.2">
      <c r="A205" s="78"/>
      <c r="B205" s="7"/>
      <c r="C205" s="15" t="str">
        <f t="shared" si="3"/>
        <v/>
      </c>
      <c r="D205" s="25"/>
      <c r="E205" s="23"/>
      <c r="F205" s="23"/>
      <c r="G205" s="26"/>
      <c r="H205" s="23"/>
      <c r="J205" s="23"/>
    </row>
    <row r="206" spans="1:10" ht="12.75" x14ac:dyDescent="0.2">
      <c r="A206" s="78"/>
      <c r="B206" s="7"/>
      <c r="C206" s="15" t="str">
        <f t="shared" si="3"/>
        <v/>
      </c>
      <c r="D206" s="25"/>
      <c r="E206" s="23"/>
      <c r="F206" s="23"/>
      <c r="G206" s="26"/>
      <c r="H206" s="23"/>
      <c r="J206" s="23"/>
    </row>
    <row r="207" spans="1:10" ht="12.75" x14ac:dyDescent="0.2">
      <c r="A207" s="78"/>
      <c r="B207" s="7"/>
      <c r="C207" s="15" t="str">
        <f t="shared" si="3"/>
        <v/>
      </c>
      <c r="D207" s="25"/>
      <c r="E207" s="23"/>
      <c r="F207" s="23"/>
      <c r="G207" s="26"/>
      <c r="H207" s="23"/>
      <c r="J207" s="23"/>
    </row>
    <row r="208" spans="1:10" ht="12.75" x14ac:dyDescent="0.2">
      <c r="A208" s="78"/>
      <c r="B208" s="7"/>
      <c r="C208" s="15" t="str">
        <f t="shared" si="3"/>
        <v/>
      </c>
      <c r="D208" s="25"/>
      <c r="E208" s="23"/>
      <c r="F208" s="23"/>
      <c r="G208" s="26"/>
      <c r="H208" s="23"/>
      <c r="J208" s="23"/>
    </row>
    <row r="209" spans="1:10" ht="12.75" x14ac:dyDescent="0.2">
      <c r="A209" s="78"/>
      <c r="B209" s="7"/>
      <c r="C209" s="15" t="str">
        <f t="shared" si="3"/>
        <v/>
      </c>
      <c r="D209" s="25"/>
      <c r="E209" s="23"/>
      <c r="F209" s="23"/>
      <c r="G209" s="26"/>
      <c r="H209" s="23"/>
      <c r="J209" s="23"/>
    </row>
    <row r="210" spans="1:10" ht="12.75" x14ac:dyDescent="0.2">
      <c r="A210" s="78"/>
      <c r="B210" s="7"/>
      <c r="C210" s="15" t="str">
        <f t="shared" si="3"/>
        <v/>
      </c>
      <c r="D210" s="25"/>
      <c r="E210" s="23"/>
      <c r="F210" s="23"/>
      <c r="G210" s="26"/>
      <c r="H210" s="23"/>
      <c r="J210" s="23"/>
    </row>
    <row r="211" spans="1:10" ht="12.75" x14ac:dyDescent="0.2">
      <c r="A211" s="78"/>
      <c r="B211" s="7"/>
      <c r="C211" s="15" t="str">
        <f t="shared" si="3"/>
        <v/>
      </c>
      <c r="D211" s="25"/>
      <c r="E211" s="23"/>
      <c r="F211" s="23"/>
      <c r="G211" s="26"/>
      <c r="H211" s="23"/>
      <c r="J211" s="23"/>
    </row>
    <row r="212" spans="1:10" ht="12.75" x14ac:dyDescent="0.2">
      <c r="A212" s="78"/>
      <c r="B212" s="7"/>
      <c r="C212" s="15" t="str">
        <f t="shared" si="3"/>
        <v/>
      </c>
      <c r="D212" s="25"/>
      <c r="E212" s="23"/>
      <c r="F212" s="23"/>
      <c r="G212" s="26"/>
      <c r="H212" s="23"/>
      <c r="J212" s="23"/>
    </row>
    <row r="213" spans="1:10" ht="12.75" x14ac:dyDescent="0.2">
      <c r="A213" s="78"/>
      <c r="B213" s="7"/>
      <c r="C213" s="15" t="str">
        <f t="shared" si="3"/>
        <v/>
      </c>
      <c r="D213" s="25"/>
      <c r="E213" s="23"/>
      <c r="F213" s="23"/>
      <c r="G213" s="26"/>
      <c r="H213" s="23"/>
      <c r="J213" s="23"/>
    </row>
    <row r="214" spans="1:10" ht="12.75" x14ac:dyDescent="0.2">
      <c r="A214" s="78"/>
      <c r="B214" s="7"/>
      <c r="C214" s="15" t="str">
        <f t="shared" si="3"/>
        <v/>
      </c>
      <c r="D214" s="25"/>
      <c r="E214" s="23"/>
      <c r="F214" s="23"/>
      <c r="G214" s="26"/>
      <c r="H214" s="23"/>
      <c r="J214" s="23"/>
    </row>
    <row r="215" spans="1:10" ht="12.75" x14ac:dyDescent="0.2">
      <c r="A215" s="78"/>
      <c r="B215" s="7"/>
      <c r="C215" s="15" t="str">
        <f t="shared" si="3"/>
        <v/>
      </c>
      <c r="D215" s="25"/>
      <c r="E215" s="23"/>
      <c r="F215" s="23"/>
      <c r="G215" s="26"/>
      <c r="H215" s="23"/>
      <c r="J215" s="23"/>
    </row>
    <row r="216" spans="1:10" ht="12.75" x14ac:dyDescent="0.2">
      <c r="A216" s="78"/>
      <c r="B216" s="7"/>
      <c r="C216" s="15" t="str">
        <f t="shared" si="3"/>
        <v/>
      </c>
      <c r="D216" s="25"/>
      <c r="E216" s="23"/>
      <c r="F216" s="23"/>
      <c r="G216" s="26"/>
      <c r="H216" s="23"/>
      <c r="J216" s="23"/>
    </row>
    <row r="217" spans="1:10" ht="12.75" x14ac:dyDescent="0.2">
      <c r="A217" s="78"/>
      <c r="B217" s="7"/>
      <c r="C217" s="15" t="str">
        <f t="shared" si="3"/>
        <v/>
      </c>
      <c r="D217" s="25"/>
      <c r="E217" s="23"/>
      <c r="F217" s="23"/>
      <c r="G217" s="26"/>
      <c r="H217" s="23"/>
      <c r="J217" s="23"/>
    </row>
    <row r="218" spans="1:10" ht="12.75" x14ac:dyDescent="0.2">
      <c r="A218" s="78"/>
      <c r="B218" s="7"/>
      <c r="C218" s="15" t="str">
        <f t="shared" si="3"/>
        <v/>
      </c>
      <c r="D218" s="25"/>
      <c r="E218" s="23"/>
      <c r="F218" s="23"/>
      <c r="G218" s="26"/>
      <c r="H218" s="23"/>
      <c r="J218" s="23"/>
    </row>
    <row r="219" spans="1:10" ht="12.75" x14ac:dyDescent="0.2">
      <c r="A219" s="78"/>
      <c r="B219" s="7"/>
      <c r="C219" s="15" t="str">
        <f t="shared" si="3"/>
        <v/>
      </c>
      <c r="D219" s="25"/>
      <c r="E219" s="23"/>
      <c r="F219" s="23"/>
      <c r="G219" s="26"/>
      <c r="H219" s="23"/>
      <c r="J219" s="23"/>
    </row>
    <row r="220" spans="1:10" ht="12.75" x14ac:dyDescent="0.2">
      <c r="A220" s="78"/>
      <c r="B220" s="7"/>
      <c r="C220" s="15" t="str">
        <f t="shared" si="3"/>
        <v/>
      </c>
      <c r="D220" s="25"/>
      <c r="E220" s="23"/>
      <c r="F220" s="23"/>
      <c r="G220" s="26"/>
      <c r="H220" s="23"/>
      <c r="J220" s="23"/>
    </row>
    <row r="221" spans="1:10" ht="12.75" x14ac:dyDescent="0.2">
      <c r="A221" s="78"/>
      <c r="B221" s="7"/>
      <c r="C221" s="15" t="str">
        <f t="shared" si="3"/>
        <v/>
      </c>
      <c r="D221" s="25"/>
      <c r="E221" s="23"/>
      <c r="F221" s="23"/>
      <c r="G221" s="26"/>
      <c r="H221" s="23"/>
      <c r="J221" s="23"/>
    </row>
    <row r="222" spans="1:10" ht="12.75" x14ac:dyDescent="0.2">
      <c r="A222" s="78"/>
      <c r="B222" s="7"/>
      <c r="C222" s="15" t="str">
        <f t="shared" si="3"/>
        <v/>
      </c>
      <c r="D222" s="25"/>
      <c r="E222" s="23"/>
      <c r="F222" s="23"/>
      <c r="G222" s="26"/>
      <c r="H222" s="23"/>
      <c r="J222" s="23"/>
    </row>
    <row r="223" spans="1:10" ht="12.75" x14ac:dyDescent="0.2">
      <c r="A223" s="78"/>
      <c r="B223" s="7"/>
      <c r="C223" s="15" t="str">
        <f t="shared" si="3"/>
        <v/>
      </c>
      <c r="D223" s="25"/>
      <c r="E223" s="23"/>
      <c r="F223" s="23"/>
      <c r="G223" s="26"/>
      <c r="H223" s="23"/>
      <c r="J223" s="23"/>
    </row>
    <row r="224" spans="1:10"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row>
    <row r="238" spans="1:10" ht="12.75" x14ac:dyDescent="0.2">
      <c r="A238" s="78"/>
      <c r="B238" s="7"/>
      <c r="C238" s="15" t="str">
        <f t="shared" si="3"/>
        <v/>
      </c>
      <c r="D238" s="25"/>
      <c r="E238" s="23"/>
      <c r="F238" s="23"/>
      <c r="G238" s="26"/>
      <c r="H238" s="23"/>
    </row>
    <row r="239" spans="1:10" ht="12.75" x14ac:dyDescent="0.2">
      <c r="A239" s="78"/>
      <c r="B239" s="7"/>
      <c r="C239" s="15" t="str">
        <f t="shared" si="3"/>
        <v/>
      </c>
      <c r="D239" s="25"/>
      <c r="E239" s="23"/>
      <c r="F239" s="23"/>
      <c r="G239" s="26"/>
      <c r="H239" s="23"/>
    </row>
    <row r="240" spans="1:10" ht="12.75" x14ac:dyDescent="0.2">
      <c r="A240" s="78"/>
      <c r="B240" s="7"/>
      <c r="C240" s="15" t="str">
        <f t="shared" si="3"/>
        <v/>
      </c>
      <c r="D240" s="25"/>
      <c r="E240" s="23"/>
      <c r="F240" s="23"/>
      <c r="G240" s="26"/>
      <c r="H240" s="23"/>
    </row>
    <row r="241" spans="1:8" ht="12.75" x14ac:dyDescent="0.2">
      <c r="A241" s="78"/>
      <c r="B241" s="7"/>
      <c r="C241" s="15" t="str">
        <f t="shared" si="3"/>
        <v/>
      </c>
      <c r="D241" s="25"/>
      <c r="E241" s="23"/>
      <c r="F241" s="23"/>
      <c r="G241" s="26"/>
      <c r="H241" s="23"/>
    </row>
    <row r="242" spans="1:8" ht="12.75" x14ac:dyDescent="0.2">
      <c r="A242" s="78"/>
      <c r="B242" s="7"/>
      <c r="C242" s="15" t="str">
        <f t="shared" si="3"/>
        <v/>
      </c>
      <c r="D242" s="25"/>
      <c r="E242" s="23"/>
      <c r="F242" s="23"/>
      <c r="G242" s="26"/>
      <c r="H242" s="23"/>
    </row>
    <row r="243" spans="1:8" ht="12.75" x14ac:dyDescent="0.2">
      <c r="A243" s="78"/>
      <c r="B243" s="7"/>
      <c r="C243" s="15" t="str">
        <f t="shared" si="3"/>
        <v/>
      </c>
      <c r="D243" s="25"/>
      <c r="E243" s="23"/>
      <c r="F243" s="23"/>
      <c r="G243" s="26"/>
      <c r="H243" s="23"/>
    </row>
    <row r="244" spans="1:8" ht="12.75" x14ac:dyDescent="0.2">
      <c r="A244" s="78"/>
      <c r="B244" s="7"/>
      <c r="C244" s="15" t="str">
        <f t="shared" si="3"/>
        <v/>
      </c>
      <c r="D244" s="25"/>
      <c r="E244" s="23"/>
      <c r="F244" s="23"/>
      <c r="G244" s="26"/>
      <c r="H244" s="23"/>
    </row>
    <row r="245" spans="1:8" ht="12.75" x14ac:dyDescent="0.2">
      <c r="A245" s="78"/>
      <c r="B245" s="7"/>
      <c r="C245" s="15" t="str">
        <f t="shared" si="3"/>
        <v/>
      </c>
      <c r="D245" s="25"/>
      <c r="E245" s="23"/>
      <c r="F245" s="23"/>
      <c r="G245" s="26"/>
      <c r="H245" s="23"/>
    </row>
    <row r="246" spans="1:8" ht="12.75" x14ac:dyDescent="0.2">
      <c r="A246" s="78"/>
      <c r="B246" s="7"/>
      <c r="C246" s="15" t="str">
        <f t="shared" si="3"/>
        <v/>
      </c>
      <c r="D246" s="25"/>
      <c r="E246" s="23"/>
      <c r="F246" s="23"/>
      <c r="G246" s="26"/>
      <c r="H246" s="23"/>
    </row>
    <row r="247" spans="1:8" ht="12.75" x14ac:dyDescent="0.2">
      <c r="A247" s="78"/>
      <c r="B247" s="7"/>
      <c r="C247" s="15" t="str">
        <f t="shared" si="3"/>
        <v/>
      </c>
      <c r="D247" s="25"/>
      <c r="E247" s="23"/>
      <c r="F247" s="23"/>
      <c r="G247" s="26"/>
      <c r="H247" s="23"/>
    </row>
    <row r="248" spans="1:8" ht="12.75" x14ac:dyDescent="0.2">
      <c r="A248" s="78"/>
      <c r="B248" s="7"/>
      <c r="C248" s="15" t="str">
        <f t="shared" si="3"/>
        <v/>
      </c>
      <c r="D248" s="25"/>
      <c r="E248" s="23"/>
      <c r="F248" s="23"/>
      <c r="G248" s="26"/>
      <c r="H248" s="23"/>
    </row>
    <row r="249" spans="1:8" ht="12.75" x14ac:dyDescent="0.2">
      <c r="A249" s="78"/>
      <c r="B249" s="7"/>
      <c r="C249" s="15" t="str">
        <f t="shared" si="3"/>
        <v/>
      </c>
      <c r="D249" s="25"/>
      <c r="E249" s="23"/>
      <c r="F249" s="23"/>
      <c r="G249" s="26"/>
      <c r="H249" s="23"/>
    </row>
    <row r="250" spans="1:8" ht="12.75" x14ac:dyDescent="0.2">
      <c r="A250" s="78"/>
      <c r="B250" s="7"/>
      <c r="C250" s="15" t="str">
        <f t="shared" si="3"/>
        <v/>
      </c>
      <c r="D250" s="25"/>
      <c r="E250" s="23"/>
      <c r="F250" s="23"/>
      <c r="G250" s="26"/>
      <c r="H250" s="23"/>
    </row>
    <row r="251" spans="1:8" ht="12.75" x14ac:dyDescent="0.2">
      <c r="A251" s="78"/>
      <c r="B251" s="7"/>
      <c r="C251" s="15" t="str">
        <f t="shared" si="3"/>
        <v/>
      </c>
      <c r="D251" s="25"/>
      <c r="E251" s="23"/>
      <c r="F251" s="23"/>
      <c r="G251" s="26"/>
      <c r="H251" s="23"/>
    </row>
    <row r="252" spans="1:8" ht="12.75" x14ac:dyDescent="0.2">
      <c r="A252" s="78"/>
      <c r="B252" s="7"/>
      <c r="C252" s="15" t="str">
        <f t="shared" si="3"/>
        <v/>
      </c>
      <c r="D252" s="25"/>
      <c r="E252" s="23"/>
      <c r="F252" s="23"/>
      <c r="G252" s="26"/>
      <c r="H252" s="23"/>
    </row>
    <row r="253" spans="1:8" ht="12.75" x14ac:dyDescent="0.2">
      <c r="A253" s="78"/>
      <c r="B253" s="7"/>
      <c r="C253" s="15" t="str">
        <f t="shared" si="3"/>
        <v/>
      </c>
      <c r="D253" s="25"/>
      <c r="E253" s="23"/>
      <c r="F253" s="23"/>
      <c r="G253" s="26"/>
      <c r="H253" s="23"/>
    </row>
    <row r="254" spans="1:8" ht="12.75" x14ac:dyDescent="0.2">
      <c r="A254" s="78"/>
      <c r="B254" s="7"/>
      <c r="C254" s="15" t="str">
        <f t="shared" si="3"/>
        <v/>
      </c>
      <c r="D254" s="25"/>
      <c r="E254" s="23"/>
      <c r="F254" s="23"/>
      <c r="G254" s="26"/>
      <c r="H254" s="23"/>
    </row>
    <row r="255" spans="1:8" ht="12.75" x14ac:dyDescent="0.2">
      <c r="A255" s="78"/>
      <c r="B255" s="7"/>
      <c r="C255" s="15" t="str">
        <f t="shared" si="3"/>
        <v/>
      </c>
      <c r="D255" s="25"/>
      <c r="E255" s="23"/>
      <c r="F255" s="23"/>
      <c r="G255" s="26"/>
      <c r="H255" s="23"/>
    </row>
    <row r="256" spans="1:8" ht="12.75" x14ac:dyDescent="0.2">
      <c r="A256" s="78"/>
      <c r="B256" s="7"/>
      <c r="C256" s="15" t="str">
        <f t="shared" si="3"/>
        <v/>
      </c>
      <c r="D256" s="25"/>
      <c r="E256" s="23"/>
      <c r="F256" s="23"/>
      <c r="G256" s="26"/>
      <c r="H256" s="23"/>
    </row>
    <row r="257" spans="1:8" ht="12.75" x14ac:dyDescent="0.2">
      <c r="A257" s="78"/>
      <c r="B257" s="7"/>
      <c r="C257" s="15" t="str">
        <f t="shared" si="3"/>
        <v/>
      </c>
      <c r="D257" s="25"/>
      <c r="E257" s="23"/>
      <c r="F257" s="23"/>
      <c r="G257" s="26"/>
      <c r="H257" s="23"/>
    </row>
    <row r="258" spans="1:8" ht="12.75" x14ac:dyDescent="0.2">
      <c r="A258" s="78"/>
      <c r="B258" s="7"/>
      <c r="C258" s="15" t="str">
        <f t="shared" si="3"/>
        <v/>
      </c>
      <c r="D258" s="25"/>
      <c r="E258" s="23"/>
      <c r="F258" s="23"/>
      <c r="G258" s="26"/>
      <c r="H258" s="23"/>
    </row>
    <row r="259" spans="1:8" ht="12.75" x14ac:dyDescent="0.2">
      <c r="A259" s="78"/>
      <c r="B259" s="7"/>
      <c r="C259" s="15" t="str">
        <f t="shared" si="3"/>
        <v/>
      </c>
      <c r="D259" s="25"/>
      <c r="E259" s="23"/>
      <c r="F259" s="23"/>
      <c r="G259" s="26"/>
      <c r="H259" s="23"/>
    </row>
    <row r="260" spans="1:8" ht="12.75" x14ac:dyDescent="0.2">
      <c r="A260" s="78"/>
      <c r="B260" s="7"/>
      <c r="C260" s="15" t="str">
        <f t="shared" si="3"/>
        <v/>
      </c>
      <c r="D260" s="25"/>
      <c r="E260" s="23"/>
      <c r="F260" s="23"/>
      <c r="G260" s="26"/>
      <c r="H260" s="23"/>
    </row>
    <row r="261" spans="1:8" ht="12.75" x14ac:dyDescent="0.2">
      <c r="A261" s="78"/>
      <c r="B261" s="7"/>
      <c r="C261" s="15" t="str">
        <f t="shared" si="3"/>
        <v/>
      </c>
      <c r="D261" s="25"/>
      <c r="E261" s="23"/>
      <c r="F261" s="23"/>
      <c r="G261" s="26"/>
      <c r="H261" s="23"/>
    </row>
    <row r="262" spans="1:8" ht="12.75" x14ac:dyDescent="0.2">
      <c r="A262" s="78"/>
      <c r="B262" s="7"/>
      <c r="C262" s="15" t="str">
        <f t="shared" si="3"/>
        <v/>
      </c>
      <c r="D262" s="25"/>
      <c r="E262" s="23"/>
      <c r="F262" s="23"/>
      <c r="G262" s="26"/>
      <c r="H262" s="23"/>
    </row>
    <row r="263" spans="1:8" ht="12.75" x14ac:dyDescent="0.2">
      <c r="A263" s="78"/>
      <c r="B263" s="7"/>
      <c r="C263" s="15" t="str">
        <f t="shared" si="3"/>
        <v/>
      </c>
      <c r="D263" s="25"/>
      <c r="E263" s="23"/>
      <c r="F263" s="23"/>
      <c r="G263" s="26"/>
      <c r="H263" s="23"/>
    </row>
    <row r="264" spans="1:8" ht="12.75" x14ac:dyDescent="0.2">
      <c r="A264" s="78"/>
      <c r="B264" s="7"/>
      <c r="C264" s="15" t="str">
        <f t="shared" si="3"/>
        <v/>
      </c>
      <c r="D264" s="25"/>
      <c r="E264" s="23"/>
      <c r="F264" s="23"/>
      <c r="G264" s="26"/>
      <c r="H264" s="23"/>
    </row>
    <row r="265" spans="1:8" ht="12.75" x14ac:dyDescent="0.2">
      <c r="A265" s="78"/>
      <c r="B265" s="7"/>
      <c r="C265" s="15" t="str">
        <f t="shared" ref="C265:C328" si="4">IF(D265="","",$B$4*F265+(1-$B$4)*D265)</f>
        <v/>
      </c>
      <c r="D265" s="25"/>
      <c r="E265" s="23"/>
      <c r="F265" s="23"/>
      <c r="G265" s="26"/>
      <c r="H265" s="23"/>
    </row>
    <row r="266" spans="1:8" ht="12.75" x14ac:dyDescent="0.2">
      <c r="A266" s="78"/>
      <c r="B266" s="7"/>
      <c r="C266" s="15" t="str">
        <f t="shared" si="4"/>
        <v/>
      </c>
      <c r="D266" s="25"/>
      <c r="E266" s="23"/>
      <c r="F266" s="23"/>
      <c r="G266" s="26"/>
      <c r="H266" s="23"/>
    </row>
    <row r="267" spans="1:8" ht="12.75" x14ac:dyDescent="0.2">
      <c r="A267" s="78"/>
      <c r="B267" s="7"/>
      <c r="C267" s="15" t="str">
        <f t="shared" si="4"/>
        <v/>
      </c>
      <c r="D267" s="25"/>
      <c r="E267" s="23"/>
      <c r="F267" s="23"/>
      <c r="G267" s="26"/>
      <c r="H267" s="23"/>
    </row>
    <row r="268" spans="1:8" ht="12.75" x14ac:dyDescent="0.2">
      <c r="A268" s="78"/>
      <c r="B268" s="7"/>
      <c r="C268" s="15" t="str">
        <f t="shared" si="4"/>
        <v/>
      </c>
      <c r="D268" s="25"/>
      <c r="E268" s="23"/>
      <c r="F268" s="23"/>
      <c r="G268" s="26"/>
      <c r="H268" s="23"/>
    </row>
    <row r="269" spans="1:8" ht="12.75" x14ac:dyDescent="0.2">
      <c r="A269" s="78"/>
      <c r="B269" s="7"/>
      <c r="C269" s="15" t="str">
        <f t="shared" si="4"/>
        <v/>
      </c>
      <c r="D269" s="25"/>
      <c r="E269" s="23"/>
      <c r="F269" s="23"/>
      <c r="G269" s="26"/>
      <c r="H269" s="23"/>
    </row>
    <row r="270" spans="1:8" ht="12.75" x14ac:dyDescent="0.2">
      <c r="A270" s="78"/>
      <c r="B270" s="7"/>
      <c r="C270" s="15" t="str">
        <f t="shared" si="4"/>
        <v/>
      </c>
      <c r="D270" s="25"/>
      <c r="E270" s="23"/>
      <c r="F270" s="23"/>
      <c r="G270" s="26"/>
      <c r="H270" s="23"/>
    </row>
    <row r="271" spans="1:8" ht="12.75" x14ac:dyDescent="0.2">
      <c r="A271" s="78"/>
      <c r="B271" s="7"/>
      <c r="C271" s="15" t="str">
        <f t="shared" si="4"/>
        <v/>
      </c>
      <c r="D271" s="25"/>
      <c r="E271" s="23"/>
      <c r="F271" s="23"/>
      <c r="G271" s="26"/>
      <c r="H271" s="23"/>
    </row>
    <row r="272" spans="1:8" ht="12.75" x14ac:dyDescent="0.2">
      <c r="A272" s="78"/>
      <c r="B272" s="7"/>
      <c r="C272" s="15" t="str">
        <f t="shared" si="4"/>
        <v/>
      </c>
      <c r="D272" s="25"/>
      <c r="E272" s="23"/>
      <c r="F272" s="23"/>
      <c r="G272" s="26"/>
      <c r="H272" s="23"/>
    </row>
    <row r="273" spans="1:8" ht="12.75" x14ac:dyDescent="0.2">
      <c r="A273" s="78"/>
      <c r="B273" s="7"/>
      <c r="C273" s="15" t="str">
        <f t="shared" si="4"/>
        <v/>
      </c>
      <c r="D273" s="25"/>
      <c r="E273" s="23"/>
      <c r="F273" s="23"/>
      <c r="G273" s="26"/>
      <c r="H273" s="23"/>
    </row>
    <row r="274" spans="1:8" ht="12.75" x14ac:dyDescent="0.2">
      <c r="A274" s="78"/>
      <c r="B274" s="7"/>
      <c r="C274" s="15" t="str">
        <f t="shared" si="4"/>
        <v/>
      </c>
      <c r="D274" s="25"/>
      <c r="E274" s="23"/>
      <c r="F274" s="23"/>
      <c r="G274" s="26"/>
      <c r="H274" s="23"/>
    </row>
    <row r="275" spans="1:8" ht="12.75" x14ac:dyDescent="0.2">
      <c r="A275" s="78"/>
      <c r="B275" s="7"/>
      <c r="C275" s="15" t="str">
        <f t="shared" si="4"/>
        <v/>
      </c>
      <c r="D275" s="25"/>
      <c r="E275" s="23"/>
      <c r="F275" s="23"/>
      <c r="G275" s="26"/>
      <c r="H275" s="23"/>
    </row>
    <row r="276" spans="1:8" ht="12.75" x14ac:dyDescent="0.2">
      <c r="A276" s="78"/>
      <c r="B276" s="7"/>
      <c r="C276" s="15" t="str">
        <f t="shared" si="4"/>
        <v/>
      </c>
      <c r="D276" s="25"/>
      <c r="E276" s="23"/>
      <c r="F276" s="23"/>
      <c r="G276" s="26"/>
      <c r="H276" s="23"/>
    </row>
    <row r="277" spans="1:8" ht="12.75" x14ac:dyDescent="0.2">
      <c r="A277" s="78"/>
      <c r="B277" s="7"/>
      <c r="C277" s="15" t="str">
        <f t="shared" si="4"/>
        <v/>
      </c>
      <c r="D277" s="25"/>
      <c r="E277" s="23"/>
      <c r="F277" s="23"/>
      <c r="G277" s="26"/>
      <c r="H277" s="23"/>
    </row>
    <row r="278" spans="1:8" ht="12.75" x14ac:dyDescent="0.2">
      <c r="A278" s="78"/>
      <c r="B278" s="7"/>
      <c r="C278" s="15" t="str">
        <f t="shared" si="4"/>
        <v/>
      </c>
      <c r="D278" s="25"/>
      <c r="E278" s="23"/>
      <c r="F278" s="23"/>
      <c r="G278" s="26"/>
      <c r="H278" s="23"/>
    </row>
    <row r="279" spans="1:8" ht="12.75" x14ac:dyDescent="0.2">
      <c r="A279" s="78"/>
      <c r="B279" s="7"/>
      <c r="C279" s="15" t="str">
        <f t="shared" si="4"/>
        <v/>
      </c>
      <c r="D279" s="25"/>
      <c r="E279" s="23"/>
      <c r="F279" s="23"/>
      <c r="G279" s="26"/>
      <c r="H279" s="23"/>
    </row>
    <row r="280" spans="1:8" ht="12.75" x14ac:dyDescent="0.2">
      <c r="A280" s="78"/>
      <c r="B280" s="7"/>
      <c r="C280" s="15" t="str">
        <f t="shared" si="4"/>
        <v/>
      </c>
      <c r="D280" s="25"/>
      <c r="E280" s="23"/>
      <c r="F280" s="23"/>
      <c r="G280" s="26"/>
      <c r="H280" s="23"/>
    </row>
    <row r="281" spans="1:8" ht="12.75" x14ac:dyDescent="0.2">
      <c r="A281" s="78"/>
      <c r="B281" s="7"/>
      <c r="C281" s="15" t="str">
        <f t="shared" si="4"/>
        <v/>
      </c>
      <c r="D281" s="25"/>
      <c r="E281" s="23"/>
      <c r="F281" s="23"/>
      <c r="G281" s="26"/>
      <c r="H281" s="23"/>
    </row>
    <row r="282" spans="1:8" ht="12.75" x14ac:dyDescent="0.2">
      <c r="A282" s="78"/>
      <c r="B282" s="7"/>
      <c r="C282" s="15" t="str">
        <f t="shared" si="4"/>
        <v/>
      </c>
      <c r="D282" s="25"/>
      <c r="E282" s="23"/>
      <c r="F282" s="23"/>
      <c r="G282" s="26"/>
      <c r="H282" s="23"/>
    </row>
    <row r="283" spans="1:8" ht="12.75" x14ac:dyDescent="0.2">
      <c r="A283" s="78"/>
      <c r="B283" s="7"/>
      <c r="C283" s="15" t="str">
        <f t="shared" si="4"/>
        <v/>
      </c>
      <c r="D283" s="25"/>
      <c r="E283" s="23"/>
      <c r="F283" s="23"/>
      <c r="G283" s="26"/>
      <c r="H283" s="23"/>
    </row>
    <row r="284" spans="1:8" ht="12.75" x14ac:dyDescent="0.2">
      <c r="A284" s="78"/>
      <c r="B284" s="7"/>
      <c r="C284" s="15" t="str">
        <f t="shared" si="4"/>
        <v/>
      </c>
      <c r="D284" s="25"/>
      <c r="E284" s="23"/>
      <c r="F284" s="23"/>
      <c r="G284" s="26"/>
      <c r="H284" s="23"/>
    </row>
    <row r="285" spans="1:8" ht="12.75" x14ac:dyDescent="0.2">
      <c r="A285" s="78"/>
      <c r="B285" s="7"/>
      <c r="C285" s="15" t="str">
        <f t="shared" si="4"/>
        <v/>
      </c>
      <c r="D285" s="25"/>
      <c r="E285" s="23"/>
      <c r="F285" s="23"/>
      <c r="G285" s="26"/>
      <c r="H285" s="23"/>
    </row>
    <row r="286" spans="1:8" ht="12.75" x14ac:dyDescent="0.2">
      <c r="A286" s="78"/>
      <c r="B286" s="7"/>
      <c r="C286" s="15" t="str">
        <f t="shared" si="4"/>
        <v/>
      </c>
      <c r="D286" s="25"/>
      <c r="E286" s="23"/>
      <c r="F286" s="23"/>
      <c r="G286" s="26"/>
      <c r="H286" s="23"/>
    </row>
    <row r="287" spans="1:8" ht="12.75" x14ac:dyDescent="0.2">
      <c r="A287" s="78"/>
      <c r="B287" s="7"/>
      <c r="C287" s="15" t="str">
        <f t="shared" si="4"/>
        <v/>
      </c>
      <c r="D287" s="25"/>
      <c r="E287" s="23"/>
      <c r="F287" s="23"/>
      <c r="G287" s="26"/>
      <c r="H287" s="23"/>
    </row>
    <row r="288" spans="1:8" ht="12.75" x14ac:dyDescent="0.2">
      <c r="A288" s="78"/>
      <c r="B288" s="7"/>
      <c r="C288" s="15" t="str">
        <f t="shared" si="4"/>
        <v/>
      </c>
      <c r="D288" s="25"/>
      <c r="E288" s="23"/>
      <c r="F288" s="23"/>
      <c r="G288" s="26"/>
      <c r="H288" s="23"/>
    </row>
    <row r="289" spans="1:8" ht="12.75" x14ac:dyDescent="0.2">
      <c r="A289" s="78"/>
      <c r="B289" s="7"/>
      <c r="C289" s="15" t="str">
        <f t="shared" si="4"/>
        <v/>
      </c>
      <c r="D289" s="25"/>
      <c r="E289" s="23"/>
      <c r="F289" s="23"/>
      <c r="G289" s="26"/>
      <c r="H289" s="23"/>
    </row>
    <row r="290" spans="1:8" ht="12.75" x14ac:dyDescent="0.2">
      <c r="A290" s="78"/>
      <c r="B290" s="7"/>
      <c r="C290" s="15" t="str">
        <f t="shared" si="4"/>
        <v/>
      </c>
      <c r="D290" s="25"/>
      <c r="E290" s="23"/>
      <c r="F290" s="23"/>
      <c r="G290" s="26"/>
      <c r="H290" s="23"/>
    </row>
    <row r="291" spans="1:8" ht="12.75" x14ac:dyDescent="0.2">
      <c r="A291" s="78"/>
      <c r="B291" s="7"/>
      <c r="C291" s="15" t="str">
        <f t="shared" si="4"/>
        <v/>
      </c>
      <c r="D291" s="25"/>
      <c r="E291" s="23"/>
      <c r="F291" s="23"/>
      <c r="G291" s="26"/>
      <c r="H291" s="23"/>
    </row>
    <row r="292" spans="1:8" ht="12.75" x14ac:dyDescent="0.2">
      <c r="A292" s="78"/>
      <c r="B292" s="7"/>
      <c r="C292" s="15" t="str">
        <f t="shared" si="4"/>
        <v/>
      </c>
      <c r="D292" s="25"/>
      <c r="E292" s="23"/>
      <c r="F292" s="23"/>
      <c r="G292" s="26"/>
      <c r="H292" s="23"/>
    </row>
    <row r="293" spans="1:8" ht="12.75" x14ac:dyDescent="0.2">
      <c r="A293" s="78"/>
      <c r="B293" s="7"/>
      <c r="C293" s="15" t="str">
        <f t="shared" si="4"/>
        <v/>
      </c>
      <c r="D293" s="25"/>
      <c r="E293" s="23"/>
      <c r="F293" s="23"/>
      <c r="G293" s="26"/>
      <c r="H293" s="23"/>
    </row>
    <row r="294" spans="1:8" ht="12.75" x14ac:dyDescent="0.2">
      <c r="A294" s="78"/>
      <c r="B294" s="7"/>
      <c r="C294" s="15" t="str">
        <f t="shared" si="4"/>
        <v/>
      </c>
      <c r="D294" s="25"/>
      <c r="E294" s="23"/>
      <c r="F294" s="23"/>
      <c r="G294" s="26"/>
      <c r="H294" s="23"/>
    </row>
    <row r="295" spans="1:8" ht="12.75" x14ac:dyDescent="0.2">
      <c r="A295" s="78"/>
      <c r="B295" s="7"/>
      <c r="C295" s="15" t="str">
        <f t="shared" si="4"/>
        <v/>
      </c>
      <c r="D295" s="25"/>
      <c r="E295" s="23"/>
      <c r="F295" s="23"/>
      <c r="G295" s="26"/>
      <c r="H295" s="23"/>
    </row>
    <row r="296" spans="1:8" ht="12.75" x14ac:dyDescent="0.2">
      <c r="A296" s="78"/>
      <c r="B296" s="7"/>
      <c r="C296" s="15" t="str">
        <f t="shared" si="4"/>
        <v/>
      </c>
      <c r="D296" s="25"/>
      <c r="E296" s="23"/>
      <c r="F296" s="23"/>
      <c r="G296" s="26"/>
      <c r="H296" s="23"/>
    </row>
    <row r="297" spans="1:8" ht="12.75" x14ac:dyDescent="0.2">
      <c r="A297" s="78"/>
      <c r="B297" s="7"/>
      <c r="C297" s="15" t="str">
        <f t="shared" si="4"/>
        <v/>
      </c>
      <c r="D297" s="25"/>
      <c r="E297" s="23"/>
      <c r="F297" s="23"/>
      <c r="G297" s="26"/>
      <c r="H297" s="23"/>
    </row>
    <row r="298" spans="1:8" ht="12.75" x14ac:dyDescent="0.2">
      <c r="A298" s="78"/>
      <c r="B298" s="7"/>
      <c r="C298" s="15" t="str">
        <f t="shared" si="4"/>
        <v/>
      </c>
      <c r="D298" s="25"/>
      <c r="E298" s="23"/>
      <c r="F298" s="23"/>
      <c r="G298" s="26"/>
      <c r="H298" s="23"/>
    </row>
    <row r="299" spans="1:8" ht="12.75" x14ac:dyDescent="0.2">
      <c r="A299" s="78"/>
      <c r="B299" s="7"/>
      <c r="C299" s="15" t="str">
        <f t="shared" si="4"/>
        <v/>
      </c>
      <c r="D299" s="25"/>
      <c r="E299" s="23"/>
      <c r="F299" s="23"/>
      <c r="G299" s="26"/>
      <c r="H299" s="23"/>
    </row>
    <row r="300" spans="1:8" ht="12.75" x14ac:dyDescent="0.2">
      <c r="A300" s="78"/>
      <c r="B300" s="7"/>
      <c r="C300" s="15" t="str">
        <f t="shared" si="4"/>
        <v/>
      </c>
      <c r="D300" s="25"/>
      <c r="E300" s="23"/>
      <c r="F300" s="23"/>
      <c r="G300" s="26"/>
      <c r="H300" s="23"/>
    </row>
    <row r="301" spans="1:8" ht="12.75" x14ac:dyDescent="0.2">
      <c r="A301" s="78"/>
      <c r="B301" s="7"/>
      <c r="C301" s="15" t="str">
        <f t="shared" si="4"/>
        <v/>
      </c>
      <c r="D301" s="25"/>
      <c r="E301" s="23"/>
      <c r="F301" s="23"/>
      <c r="G301" s="26"/>
      <c r="H301" s="23"/>
    </row>
    <row r="302" spans="1:8" ht="12.75" x14ac:dyDescent="0.2">
      <c r="A302" s="78"/>
      <c r="B302" s="7"/>
      <c r="C302" s="15" t="str">
        <f t="shared" si="4"/>
        <v/>
      </c>
      <c r="D302" s="25"/>
      <c r="E302" s="23"/>
      <c r="F302" s="23"/>
      <c r="G302" s="26"/>
      <c r="H302" s="23"/>
    </row>
    <row r="303" spans="1:8" ht="12.75" x14ac:dyDescent="0.2">
      <c r="A303" s="78"/>
      <c r="B303" s="7"/>
      <c r="C303" s="15" t="str">
        <f t="shared" si="4"/>
        <v/>
      </c>
      <c r="D303" s="25"/>
      <c r="E303" s="23"/>
      <c r="F303" s="23"/>
      <c r="G303" s="26"/>
      <c r="H303" s="23"/>
    </row>
    <row r="304" spans="1:8" ht="12.75" x14ac:dyDescent="0.2">
      <c r="A304" s="78"/>
      <c r="B304" s="7"/>
      <c r="C304" s="15" t="str">
        <f t="shared" si="4"/>
        <v/>
      </c>
      <c r="D304" s="25"/>
      <c r="E304" s="23"/>
      <c r="F304" s="23"/>
      <c r="G304" s="26"/>
      <c r="H304" s="23"/>
    </row>
    <row r="305" spans="1:8" ht="12.75" x14ac:dyDescent="0.2">
      <c r="A305" s="78"/>
      <c r="B305" s="7"/>
      <c r="C305" s="15" t="str">
        <f t="shared" si="4"/>
        <v/>
      </c>
      <c r="D305" s="25"/>
      <c r="E305" s="23"/>
      <c r="F305" s="23"/>
      <c r="G305" s="26"/>
      <c r="H305" s="23"/>
    </row>
    <row r="306" spans="1:8" ht="12.75" x14ac:dyDescent="0.2">
      <c r="A306" s="78"/>
      <c r="B306" s="7"/>
      <c r="C306" s="15" t="str">
        <f t="shared" si="4"/>
        <v/>
      </c>
      <c r="D306" s="25"/>
      <c r="E306" s="23"/>
      <c r="F306" s="23"/>
      <c r="G306" s="26"/>
      <c r="H306" s="23"/>
    </row>
    <row r="307" spans="1:8" ht="12.75" x14ac:dyDescent="0.2">
      <c r="A307" s="78"/>
      <c r="B307" s="7"/>
      <c r="C307" s="15" t="str">
        <f t="shared" si="4"/>
        <v/>
      </c>
      <c r="D307" s="25"/>
      <c r="E307" s="23"/>
      <c r="F307" s="23"/>
      <c r="G307" s="26"/>
      <c r="H307" s="23"/>
    </row>
    <row r="308" spans="1:8" ht="12.75" x14ac:dyDescent="0.2">
      <c r="A308" s="78"/>
      <c r="B308" s="7"/>
      <c r="C308" s="15" t="str">
        <f t="shared" si="4"/>
        <v/>
      </c>
      <c r="D308" s="25"/>
      <c r="E308" s="23"/>
      <c r="F308" s="23"/>
      <c r="G308" s="26"/>
      <c r="H308" s="23"/>
    </row>
    <row r="309" spans="1:8" ht="12.75" x14ac:dyDescent="0.2">
      <c r="A309" s="78"/>
      <c r="B309" s="7"/>
      <c r="C309" s="15" t="str">
        <f t="shared" si="4"/>
        <v/>
      </c>
      <c r="D309" s="25"/>
      <c r="E309" s="23"/>
      <c r="F309" s="23"/>
      <c r="G309" s="26"/>
      <c r="H309" s="23"/>
    </row>
    <row r="310" spans="1:8" ht="12.75" x14ac:dyDescent="0.2">
      <c r="A310" s="78"/>
      <c r="B310" s="7"/>
      <c r="C310" s="15" t="str">
        <f t="shared" si="4"/>
        <v/>
      </c>
      <c r="D310" s="25"/>
      <c r="E310" s="23"/>
      <c r="F310" s="23"/>
      <c r="G310" s="26"/>
      <c r="H310" s="23"/>
    </row>
    <row r="311" spans="1:8" ht="12.75" x14ac:dyDescent="0.2">
      <c r="A311" s="78"/>
      <c r="B311" s="7"/>
      <c r="C311" s="15" t="str">
        <f t="shared" si="4"/>
        <v/>
      </c>
      <c r="D311" s="25"/>
      <c r="E311" s="23"/>
      <c r="F311" s="23"/>
      <c r="G311" s="26"/>
      <c r="H311" s="23"/>
    </row>
    <row r="312" spans="1:8" ht="12.75" x14ac:dyDescent="0.2">
      <c r="A312" s="78"/>
      <c r="B312" s="7"/>
      <c r="C312" s="15" t="str">
        <f t="shared" si="4"/>
        <v/>
      </c>
      <c r="D312" s="25"/>
      <c r="E312" s="23"/>
      <c r="F312" s="23"/>
      <c r="G312" s="26"/>
      <c r="H312" s="23"/>
    </row>
    <row r="313" spans="1:8" ht="12.75" x14ac:dyDescent="0.2">
      <c r="A313" s="78"/>
      <c r="B313" s="7"/>
      <c r="C313" s="15" t="str">
        <f t="shared" si="4"/>
        <v/>
      </c>
      <c r="D313" s="25"/>
      <c r="E313" s="23"/>
      <c r="F313" s="23"/>
      <c r="G313" s="26"/>
      <c r="H313" s="23"/>
    </row>
    <row r="314" spans="1:8" ht="12.75" x14ac:dyDescent="0.2">
      <c r="A314" s="78"/>
      <c r="B314" s="7"/>
      <c r="C314" s="15" t="str">
        <f t="shared" si="4"/>
        <v/>
      </c>
      <c r="D314" s="25"/>
      <c r="E314" s="23"/>
      <c r="F314" s="23"/>
      <c r="G314" s="26"/>
      <c r="H314" s="23"/>
    </row>
    <row r="315" spans="1:8" ht="12.75" x14ac:dyDescent="0.2">
      <c r="A315" s="78"/>
      <c r="B315" s="7"/>
      <c r="C315" s="15" t="str">
        <f t="shared" si="4"/>
        <v/>
      </c>
      <c r="D315" s="25"/>
      <c r="E315" s="23"/>
      <c r="F315" s="23"/>
      <c r="G315" s="26"/>
      <c r="H315" s="23"/>
    </row>
    <row r="316" spans="1:8" ht="12.75" x14ac:dyDescent="0.2">
      <c r="A316" s="78"/>
      <c r="B316" s="7"/>
      <c r="C316" s="15" t="str">
        <f t="shared" si="4"/>
        <v/>
      </c>
      <c r="D316" s="25"/>
      <c r="E316" s="23"/>
      <c r="F316" s="23"/>
      <c r="G316" s="26"/>
      <c r="H316" s="23"/>
    </row>
    <row r="317" spans="1:8" ht="12.75" x14ac:dyDescent="0.2">
      <c r="A317" s="78"/>
      <c r="B317" s="7"/>
      <c r="C317" s="15" t="str">
        <f t="shared" si="4"/>
        <v/>
      </c>
      <c r="D317" s="25"/>
      <c r="E317" s="23"/>
      <c r="F317" s="23"/>
      <c r="G317" s="26"/>
      <c r="H317" s="23"/>
    </row>
    <row r="318" spans="1:8" ht="12.75" x14ac:dyDescent="0.2">
      <c r="A318" s="78"/>
      <c r="B318" s="7"/>
      <c r="C318" s="15" t="str">
        <f t="shared" si="4"/>
        <v/>
      </c>
      <c r="D318" s="25"/>
      <c r="E318" s="23"/>
      <c r="F318" s="23"/>
      <c r="G318" s="26"/>
      <c r="H318" s="23"/>
    </row>
    <row r="319" spans="1:8" ht="12.75" x14ac:dyDescent="0.2">
      <c r="A319" s="78"/>
      <c r="B319" s="7"/>
      <c r="C319" s="15" t="str">
        <f t="shared" si="4"/>
        <v/>
      </c>
      <c r="D319" s="25"/>
      <c r="E319" s="23"/>
      <c r="F319" s="23"/>
      <c r="G319" s="26"/>
      <c r="H319" s="23"/>
    </row>
    <row r="320" spans="1:8"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J2000"/>
  <sheetViews>
    <sheetView zoomScaleNormal="100" zoomScaleSheetLayoutView="100" workbookViewId="0">
      <pane xSplit="2" ySplit="6" topLeftCell="C38"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3</v>
      </c>
      <c r="B3" s="7"/>
      <c r="C3" s="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fast anställda (inkl. fast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66</v>
      </c>
      <c r="E7" s="23" t="s">
        <v>67</v>
      </c>
      <c r="F7" s="23" t="s">
        <v>68</v>
      </c>
      <c r="G7" s="26" t="s">
        <v>69</v>
      </c>
      <c r="H7" s="16" t="s">
        <v>70</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54</v>
      </c>
      <c r="D9" s="25">
        <v>56</v>
      </c>
      <c r="E9" s="23">
        <v>55</v>
      </c>
      <c r="F9" s="23">
        <v>54</v>
      </c>
      <c r="G9" s="26">
        <v>54.05</v>
      </c>
      <c r="H9" s="23"/>
    </row>
    <row r="10" spans="1:9" ht="12.75" x14ac:dyDescent="0.2">
      <c r="A10" s="78"/>
      <c r="B10" s="7">
        <v>3</v>
      </c>
      <c r="C10" s="15">
        <f t="shared" si="0"/>
        <v>53.7</v>
      </c>
      <c r="D10" s="25">
        <v>44.4</v>
      </c>
      <c r="E10" s="23">
        <v>45.1</v>
      </c>
      <c r="F10" s="23">
        <v>53.7</v>
      </c>
      <c r="G10" s="26">
        <v>53.54</v>
      </c>
      <c r="H10" s="23">
        <v>-2</v>
      </c>
    </row>
    <row r="11" spans="1:9" ht="12.75" x14ac:dyDescent="0.2">
      <c r="A11" s="78"/>
      <c r="B11" s="7">
        <v>4</v>
      </c>
      <c r="C11" s="15">
        <f t="shared" si="0"/>
        <v>52.9</v>
      </c>
      <c r="D11" s="25">
        <v>57.6</v>
      </c>
      <c r="E11" s="23">
        <v>57.3</v>
      </c>
      <c r="F11" s="23">
        <v>52.9</v>
      </c>
      <c r="G11" s="26">
        <v>53.13</v>
      </c>
      <c r="H11" s="23">
        <v>-1.6</v>
      </c>
    </row>
    <row r="12" spans="1:9" ht="12.75" x14ac:dyDescent="0.2">
      <c r="A12" s="78">
        <v>6</v>
      </c>
      <c r="B12" s="7">
        <v>1</v>
      </c>
      <c r="C12" s="15">
        <f t="shared" si="0"/>
        <v>53.1</v>
      </c>
      <c r="D12" s="25">
        <v>57.6</v>
      </c>
      <c r="E12" s="23">
        <v>57.2</v>
      </c>
      <c r="F12" s="23">
        <v>53.1</v>
      </c>
      <c r="G12" s="26">
        <v>52.96</v>
      </c>
      <c r="H12" s="23">
        <v>-0.7</v>
      </c>
    </row>
    <row r="13" spans="1:9" ht="12.75" x14ac:dyDescent="0.2">
      <c r="A13" s="78"/>
      <c r="B13" s="7">
        <v>2</v>
      </c>
      <c r="C13" s="15">
        <f t="shared" si="0"/>
        <v>53.1</v>
      </c>
      <c r="D13" s="25">
        <v>53.5</v>
      </c>
      <c r="E13" s="23">
        <v>54.2</v>
      </c>
      <c r="F13" s="23">
        <v>53.1</v>
      </c>
      <c r="G13" s="26">
        <v>53.08</v>
      </c>
      <c r="H13" s="23">
        <v>0.5</v>
      </c>
    </row>
    <row r="14" spans="1:9" ht="12.75" x14ac:dyDescent="0.2">
      <c r="A14" s="78"/>
      <c r="B14" s="7">
        <v>3</v>
      </c>
      <c r="C14" s="15">
        <f t="shared" si="0"/>
        <v>53.3</v>
      </c>
      <c r="D14" s="25">
        <v>45.1</v>
      </c>
      <c r="E14" s="23">
        <v>44.6</v>
      </c>
      <c r="F14" s="23">
        <v>53.3</v>
      </c>
      <c r="G14" s="26">
        <v>53.5</v>
      </c>
      <c r="H14" s="23">
        <v>1.7</v>
      </c>
    </row>
    <row r="15" spans="1:9" ht="12.75" x14ac:dyDescent="0.2">
      <c r="A15" s="78"/>
      <c r="B15" s="7">
        <v>4</v>
      </c>
      <c r="C15" s="15">
        <f t="shared" si="0"/>
        <v>54</v>
      </c>
      <c r="D15" s="25">
        <v>58.2</v>
      </c>
      <c r="E15" s="23">
        <v>58.3</v>
      </c>
      <c r="F15" s="23">
        <v>54</v>
      </c>
      <c r="G15" s="26">
        <v>54.07</v>
      </c>
      <c r="H15" s="23">
        <v>2.2999999999999998</v>
      </c>
    </row>
    <row r="16" spans="1:9" ht="12.75" x14ac:dyDescent="0.2">
      <c r="A16" s="78">
        <v>7</v>
      </c>
      <c r="B16" s="7">
        <v>1</v>
      </c>
      <c r="C16" s="15">
        <f t="shared" si="0"/>
        <v>55</v>
      </c>
      <c r="D16" s="25">
        <v>59.7</v>
      </c>
      <c r="E16" s="23">
        <v>59.1</v>
      </c>
      <c r="F16" s="23">
        <v>55</v>
      </c>
      <c r="G16" s="26">
        <v>54.6</v>
      </c>
      <c r="H16" s="23">
        <v>2.1</v>
      </c>
    </row>
    <row r="17" spans="1:8" ht="12.75" x14ac:dyDescent="0.2">
      <c r="A17" s="78"/>
      <c r="B17" s="7">
        <v>2</v>
      </c>
      <c r="C17" s="15">
        <f t="shared" si="0"/>
        <v>54.7</v>
      </c>
      <c r="D17" s="25">
        <v>55.3</v>
      </c>
      <c r="E17" s="23">
        <v>55.9</v>
      </c>
      <c r="F17" s="23">
        <v>54.7</v>
      </c>
      <c r="G17" s="26">
        <v>54.99</v>
      </c>
      <c r="H17" s="23">
        <v>1.6</v>
      </c>
    </row>
    <row r="18" spans="1:8" ht="12.75" x14ac:dyDescent="0.2">
      <c r="A18" s="78"/>
      <c r="B18" s="7">
        <v>3</v>
      </c>
      <c r="C18" s="15">
        <f t="shared" si="0"/>
        <v>55.6</v>
      </c>
      <c r="D18" s="25">
        <v>47.4</v>
      </c>
      <c r="E18" s="23">
        <v>46.9</v>
      </c>
      <c r="F18" s="23">
        <v>55.6</v>
      </c>
      <c r="G18" s="26">
        <v>55.48</v>
      </c>
      <c r="H18" s="23">
        <v>2</v>
      </c>
    </row>
    <row r="19" spans="1:8" ht="12.75" x14ac:dyDescent="0.2">
      <c r="A19" s="78"/>
      <c r="B19" s="7">
        <v>4</v>
      </c>
      <c r="C19" s="15">
        <f t="shared" si="0"/>
        <v>56.2</v>
      </c>
      <c r="D19" s="25">
        <v>60.5</v>
      </c>
      <c r="E19" s="23">
        <v>60.6</v>
      </c>
      <c r="F19" s="23">
        <v>56.2</v>
      </c>
      <c r="G19" s="26">
        <v>56.22</v>
      </c>
      <c r="H19" s="23">
        <v>3</v>
      </c>
    </row>
    <row r="20" spans="1:8" ht="12.75" x14ac:dyDescent="0.2">
      <c r="A20" s="78">
        <v>8</v>
      </c>
      <c r="B20" s="7">
        <v>1</v>
      </c>
      <c r="C20" s="15">
        <f t="shared" si="0"/>
        <v>57</v>
      </c>
      <c r="D20" s="25">
        <v>59</v>
      </c>
      <c r="E20" s="23">
        <v>61</v>
      </c>
      <c r="F20" s="23">
        <v>57</v>
      </c>
      <c r="G20" s="26">
        <v>57.05</v>
      </c>
      <c r="H20" s="23">
        <v>3.3</v>
      </c>
    </row>
    <row r="21" spans="1:8" ht="12.75" x14ac:dyDescent="0.2">
      <c r="A21" s="78"/>
      <c r="B21" s="7">
        <v>2</v>
      </c>
      <c r="C21" s="15">
        <f t="shared" si="0"/>
        <v>57.7</v>
      </c>
      <c r="D21" s="25">
        <v>61.2</v>
      </c>
      <c r="E21" s="23">
        <v>59</v>
      </c>
      <c r="F21" s="23">
        <v>57.7</v>
      </c>
      <c r="G21" s="26">
        <v>57.76</v>
      </c>
      <c r="H21" s="23">
        <v>2.9</v>
      </c>
    </row>
    <row r="22" spans="1:8" ht="12.75" x14ac:dyDescent="0.2">
      <c r="A22" s="78"/>
      <c r="B22" s="7">
        <v>3</v>
      </c>
      <c r="C22" s="15">
        <f t="shared" si="0"/>
        <v>58.2</v>
      </c>
      <c r="D22" s="25">
        <v>48.7</v>
      </c>
      <c r="E22" s="23">
        <v>49.4</v>
      </c>
      <c r="F22" s="23">
        <v>58.2</v>
      </c>
      <c r="G22" s="26">
        <v>58.01</v>
      </c>
      <c r="H22" s="23">
        <v>1</v>
      </c>
    </row>
    <row r="23" spans="1:8" ht="12.75" x14ac:dyDescent="0.2">
      <c r="A23" s="78"/>
      <c r="B23" s="7">
        <v>4</v>
      </c>
      <c r="C23" s="15">
        <f t="shared" si="0"/>
        <v>58.1</v>
      </c>
      <c r="D23" s="25">
        <v>62.6</v>
      </c>
      <c r="E23" s="23">
        <v>62.4</v>
      </c>
      <c r="F23" s="23">
        <v>58.1</v>
      </c>
      <c r="G23" s="26">
        <v>57.6</v>
      </c>
      <c r="H23" s="23">
        <v>-1.6</v>
      </c>
    </row>
    <row r="24" spans="1:8" ht="12.75" x14ac:dyDescent="0.2">
      <c r="A24" s="78">
        <v>9</v>
      </c>
      <c r="B24" s="7">
        <v>1</v>
      </c>
      <c r="C24" s="15">
        <f t="shared" si="0"/>
        <v>56.2</v>
      </c>
      <c r="D24" s="25">
        <v>58.5</v>
      </c>
      <c r="E24" s="23">
        <v>59.9</v>
      </c>
      <c r="F24" s="23">
        <v>56.2</v>
      </c>
      <c r="G24" s="26">
        <v>56.75</v>
      </c>
      <c r="H24" s="23">
        <v>-3.4</v>
      </c>
    </row>
    <row r="25" spans="1:8" ht="12.75" x14ac:dyDescent="0.2">
      <c r="A25" s="78"/>
      <c r="B25" s="7">
        <v>2</v>
      </c>
      <c r="C25" s="15">
        <f t="shared" si="0"/>
        <v>56.1</v>
      </c>
      <c r="D25" s="25">
        <v>56.5</v>
      </c>
      <c r="E25" s="23">
        <v>57.6</v>
      </c>
      <c r="F25" s="23">
        <v>56.1</v>
      </c>
      <c r="G25" s="26">
        <v>55.9</v>
      </c>
      <c r="H25" s="23">
        <v>-3.4</v>
      </c>
    </row>
    <row r="26" spans="1:8" ht="12.75" x14ac:dyDescent="0.2">
      <c r="A26" s="78"/>
      <c r="B26" s="7">
        <v>3</v>
      </c>
      <c r="C26" s="15">
        <f t="shared" si="0"/>
        <v>55.3</v>
      </c>
      <c r="D26" s="25">
        <v>47.8</v>
      </c>
      <c r="E26" s="23">
        <v>46.5</v>
      </c>
      <c r="F26" s="23">
        <v>55.3</v>
      </c>
      <c r="G26" s="26">
        <v>55.53</v>
      </c>
      <c r="H26" s="23">
        <v>-1.5</v>
      </c>
    </row>
    <row r="27" spans="1:8" ht="12.75" x14ac:dyDescent="0.2">
      <c r="A27" s="78"/>
      <c r="B27" s="7">
        <v>4</v>
      </c>
      <c r="C27" s="15">
        <f t="shared" si="0"/>
        <v>55.4</v>
      </c>
      <c r="D27" s="25">
        <v>57.7</v>
      </c>
      <c r="E27" s="23">
        <v>59.7</v>
      </c>
      <c r="F27" s="23">
        <v>55.4</v>
      </c>
      <c r="G27" s="26">
        <v>55.7</v>
      </c>
      <c r="H27" s="23">
        <v>0.7</v>
      </c>
    </row>
    <row r="28" spans="1:8" ht="12.75" x14ac:dyDescent="0.2">
      <c r="A28" s="78">
        <v>10</v>
      </c>
      <c r="B28" s="7">
        <v>1</v>
      </c>
      <c r="C28" s="15">
        <f t="shared" si="0"/>
        <v>56.2</v>
      </c>
      <c r="D28" s="25">
        <v>59.3</v>
      </c>
      <c r="E28" s="23">
        <v>60.1</v>
      </c>
      <c r="F28" s="23">
        <v>56.2</v>
      </c>
      <c r="G28" s="26">
        <v>56.29</v>
      </c>
      <c r="H28" s="23">
        <v>2.4</v>
      </c>
    </row>
    <row r="29" spans="1:8" ht="12.75" x14ac:dyDescent="0.2">
      <c r="A29" s="78"/>
      <c r="B29" s="7">
        <v>2</v>
      </c>
      <c r="C29" s="15">
        <f t="shared" si="0"/>
        <v>57.1</v>
      </c>
      <c r="D29" s="25">
        <v>59.6</v>
      </c>
      <c r="E29" s="23">
        <v>58.7</v>
      </c>
      <c r="F29" s="23">
        <v>57.1</v>
      </c>
      <c r="G29" s="26">
        <v>56.88</v>
      </c>
      <c r="H29" s="23">
        <v>2.2999999999999998</v>
      </c>
    </row>
    <row r="30" spans="1:8" ht="12.75" x14ac:dyDescent="0.2">
      <c r="A30" s="78"/>
      <c r="B30" s="7">
        <v>3</v>
      </c>
      <c r="C30" s="15">
        <f t="shared" si="0"/>
        <v>57</v>
      </c>
      <c r="D30" s="25">
        <v>47.9</v>
      </c>
      <c r="E30" s="23">
        <v>48.2</v>
      </c>
      <c r="F30" s="23">
        <v>57</v>
      </c>
      <c r="G30" s="26">
        <v>57.15</v>
      </c>
      <c r="H30" s="23">
        <v>1.1000000000000001</v>
      </c>
    </row>
    <row r="31" spans="1:8" ht="12.75" x14ac:dyDescent="0.2">
      <c r="A31" s="78"/>
      <c r="B31" s="7">
        <v>4</v>
      </c>
      <c r="C31" s="15">
        <f t="shared" si="0"/>
        <v>56.9</v>
      </c>
      <c r="D31" s="25">
        <v>60.9</v>
      </c>
      <c r="E31" s="23">
        <v>61.2</v>
      </c>
      <c r="F31" s="23">
        <v>56.9</v>
      </c>
      <c r="G31" s="26">
        <v>57.25</v>
      </c>
      <c r="H31" s="23">
        <v>0.4</v>
      </c>
    </row>
    <row r="32" spans="1:8" ht="12.75" x14ac:dyDescent="0.2">
      <c r="A32" s="78">
        <v>11</v>
      </c>
      <c r="B32" s="7">
        <v>1</v>
      </c>
      <c r="C32" s="15">
        <f t="shared" si="0"/>
        <v>57.6</v>
      </c>
      <c r="D32" s="25">
        <v>61.9</v>
      </c>
      <c r="E32" s="23">
        <v>61.5</v>
      </c>
      <c r="F32" s="23">
        <v>57.6</v>
      </c>
      <c r="G32" s="26">
        <v>57.35</v>
      </c>
      <c r="H32" s="23">
        <v>0.4</v>
      </c>
    </row>
    <row r="33" spans="1:8" ht="12.75" x14ac:dyDescent="0.2">
      <c r="A33" s="78"/>
      <c r="B33" s="7">
        <v>2</v>
      </c>
      <c r="C33" s="15">
        <f t="shared" si="0"/>
        <v>57.7</v>
      </c>
      <c r="D33" s="25">
        <v>58.7</v>
      </c>
      <c r="E33" s="23">
        <v>59.2</v>
      </c>
      <c r="F33" s="23">
        <v>57.7</v>
      </c>
      <c r="G33" s="26">
        <v>57.48</v>
      </c>
      <c r="H33" s="23">
        <v>0.5</v>
      </c>
    </row>
    <row r="34" spans="1:8" ht="12.75" x14ac:dyDescent="0.2">
      <c r="A34" s="78"/>
      <c r="B34" s="7">
        <v>3</v>
      </c>
      <c r="C34" s="15">
        <f t="shared" si="0"/>
        <v>57.4</v>
      </c>
      <c r="D34" s="25">
        <v>48.5</v>
      </c>
      <c r="E34" s="23">
        <v>48.5</v>
      </c>
      <c r="F34" s="23">
        <v>57.4</v>
      </c>
      <c r="G34" s="26">
        <v>57.57</v>
      </c>
      <c r="H34" s="23">
        <v>0.3</v>
      </c>
    </row>
    <row r="35" spans="1:8" ht="12.75" x14ac:dyDescent="0.2">
      <c r="A35" s="78"/>
      <c r="B35" s="7">
        <v>4</v>
      </c>
      <c r="C35" s="15">
        <f t="shared" si="0"/>
        <v>57.7</v>
      </c>
      <c r="D35" s="25">
        <v>62.1</v>
      </c>
      <c r="E35" s="23">
        <v>62</v>
      </c>
      <c r="F35" s="23">
        <v>57.7</v>
      </c>
      <c r="G35" s="26">
        <v>57.56</v>
      </c>
      <c r="H35" s="23">
        <v>0</v>
      </c>
    </row>
    <row r="36" spans="1:8" ht="12.75" x14ac:dyDescent="0.2">
      <c r="A36" s="78">
        <v>12</v>
      </c>
      <c r="B36" s="7">
        <v>1</v>
      </c>
      <c r="C36" s="15">
        <f t="shared" si="0"/>
        <v>57.4</v>
      </c>
      <c r="D36" s="25">
        <v>62.2</v>
      </c>
      <c r="E36" s="23">
        <v>61.3</v>
      </c>
      <c r="F36" s="23">
        <v>57.4</v>
      </c>
      <c r="G36" s="26">
        <v>57.48</v>
      </c>
      <c r="H36" s="23">
        <v>-0.3</v>
      </c>
    </row>
    <row r="37" spans="1:8" ht="12.75" x14ac:dyDescent="0.2">
      <c r="A37" s="78"/>
      <c r="B37" s="7">
        <v>2</v>
      </c>
      <c r="C37" s="15">
        <f t="shared" si="0"/>
        <v>57.4</v>
      </c>
      <c r="D37" s="25">
        <v>58.1</v>
      </c>
      <c r="E37" s="23">
        <v>59</v>
      </c>
      <c r="F37" s="23">
        <v>57.4</v>
      </c>
      <c r="G37" s="26">
        <v>57.35</v>
      </c>
      <c r="H37" s="23">
        <v>-0.5</v>
      </c>
    </row>
    <row r="38" spans="1:8" ht="12.75" x14ac:dyDescent="0.2">
      <c r="A38" s="78"/>
      <c r="B38" s="7">
        <v>3</v>
      </c>
      <c r="C38" s="15">
        <f t="shared" si="0"/>
        <v>57.3</v>
      </c>
      <c r="D38" s="25">
        <v>48.9</v>
      </c>
      <c r="E38" s="23">
        <v>48.5</v>
      </c>
      <c r="F38" s="23">
        <v>57.3</v>
      </c>
      <c r="G38" s="26">
        <v>57.2</v>
      </c>
      <c r="H38" s="23">
        <v>-0.6</v>
      </c>
    </row>
    <row r="39" spans="1:8" ht="12.75" x14ac:dyDescent="0.2">
      <c r="A39" s="78"/>
      <c r="B39" s="7">
        <v>4</v>
      </c>
      <c r="C39" s="15">
        <f t="shared" si="0"/>
        <v>57.1</v>
      </c>
      <c r="D39" s="25">
        <v>61.5</v>
      </c>
      <c r="E39" s="23">
        <v>61.4</v>
      </c>
      <c r="F39" s="23">
        <v>57.1</v>
      </c>
      <c r="G39" s="26">
        <v>57.02</v>
      </c>
      <c r="H39" s="23">
        <v>-0.7</v>
      </c>
    </row>
    <row r="40" spans="1:8" ht="12.75" x14ac:dyDescent="0.2">
      <c r="A40" s="78">
        <v>13</v>
      </c>
      <c r="B40" s="7">
        <v>1</v>
      </c>
      <c r="C40" s="15">
        <f t="shared" si="0"/>
        <v>56.8</v>
      </c>
      <c r="D40" s="25">
        <v>59.9</v>
      </c>
      <c r="E40" s="23">
        <v>60.7</v>
      </c>
      <c r="F40" s="23">
        <v>56.8</v>
      </c>
      <c r="G40" s="26">
        <v>56.94</v>
      </c>
      <c r="H40" s="23">
        <v>-0.3</v>
      </c>
    </row>
    <row r="41" spans="1:8" ht="12.75" x14ac:dyDescent="0.2">
      <c r="A41" s="78"/>
      <c r="B41" s="7">
        <v>2</v>
      </c>
      <c r="C41" s="15">
        <f t="shared" si="0"/>
        <v>56.8</v>
      </c>
      <c r="D41" s="25">
        <v>59.4</v>
      </c>
      <c r="E41" s="23">
        <v>58.4</v>
      </c>
      <c r="F41" s="23">
        <v>56.8</v>
      </c>
      <c r="G41" s="26">
        <v>57.09</v>
      </c>
      <c r="H41" s="23">
        <v>0.6</v>
      </c>
    </row>
    <row r="42" spans="1:8" ht="12.75" x14ac:dyDescent="0.2">
      <c r="A42" s="78"/>
      <c r="B42" s="7">
        <v>3</v>
      </c>
      <c r="C42" s="15">
        <f t="shared" si="0"/>
        <v>57.7</v>
      </c>
      <c r="D42" s="25">
        <v>49</v>
      </c>
      <c r="E42" s="23">
        <v>48.9</v>
      </c>
      <c r="F42" s="23">
        <v>57.7</v>
      </c>
      <c r="G42" s="26">
        <v>57.37</v>
      </c>
      <c r="H42" s="23">
        <v>1.1000000000000001</v>
      </c>
    </row>
    <row r="43" spans="1:8" ht="12.75" x14ac:dyDescent="0.2">
      <c r="A43" s="78"/>
      <c r="B43" s="7">
        <v>4</v>
      </c>
      <c r="C43" s="15">
        <f t="shared" si="0"/>
        <v>57.5</v>
      </c>
      <c r="D43" s="25">
        <v>61.7</v>
      </c>
      <c r="E43" s="23">
        <v>61.8</v>
      </c>
      <c r="F43" s="23">
        <v>57.5</v>
      </c>
      <c r="G43" s="26">
        <v>57.59</v>
      </c>
      <c r="H43" s="23">
        <v>0.9</v>
      </c>
    </row>
    <row r="44" spans="1:8" ht="12.75" x14ac:dyDescent="0.2">
      <c r="A44" s="78">
        <v>14</v>
      </c>
      <c r="B44" s="7">
        <v>1</v>
      </c>
      <c r="C44" s="15">
        <f t="shared" si="0"/>
        <v>57.9</v>
      </c>
      <c r="D44" s="25">
        <v>60.1</v>
      </c>
      <c r="E44" s="23">
        <v>61.7</v>
      </c>
      <c r="F44" s="23">
        <v>57.9</v>
      </c>
      <c r="G44" s="26">
        <v>57.72</v>
      </c>
      <c r="H44" s="23">
        <v>0.5</v>
      </c>
    </row>
    <row r="45" spans="1:8" ht="12.75" x14ac:dyDescent="0.2">
      <c r="A45" s="78"/>
      <c r="B45" s="7">
        <v>2</v>
      </c>
      <c r="C45" s="15">
        <f t="shared" si="0"/>
        <v>57.8</v>
      </c>
      <c r="D45" s="25">
        <v>59.2</v>
      </c>
      <c r="E45" s="23">
        <v>59.3</v>
      </c>
      <c r="F45" s="23">
        <v>57.8</v>
      </c>
      <c r="G45" s="26">
        <v>57.94</v>
      </c>
      <c r="H45" s="23">
        <v>0.9</v>
      </c>
    </row>
    <row r="46" spans="1:8" ht="12.75" x14ac:dyDescent="0.2">
      <c r="A46" s="78"/>
      <c r="B46" s="7">
        <v>3</v>
      </c>
      <c r="C46" s="15">
        <f t="shared" si="0"/>
        <v>58.1</v>
      </c>
      <c r="D46" s="25">
        <v>49.2</v>
      </c>
      <c r="E46" s="23">
        <v>49.2</v>
      </c>
      <c r="F46" s="23">
        <v>58.1</v>
      </c>
      <c r="G46" s="26">
        <v>58.26</v>
      </c>
      <c r="H46" s="23">
        <v>1.3</v>
      </c>
    </row>
    <row r="47" spans="1:8" ht="12.75" x14ac:dyDescent="0.2">
      <c r="A47" s="78"/>
      <c r="B47" s="7">
        <v>4</v>
      </c>
      <c r="C47" s="15">
        <f t="shared" si="0"/>
        <v>58.7</v>
      </c>
      <c r="D47" s="25">
        <v>63.1</v>
      </c>
      <c r="E47" s="23">
        <v>62.9</v>
      </c>
      <c r="F47" s="23">
        <v>58.7</v>
      </c>
      <c r="G47" s="26">
        <v>58.46</v>
      </c>
      <c r="H47" s="23">
        <v>0.8</v>
      </c>
    </row>
    <row r="48" spans="1:8" ht="12.75" x14ac:dyDescent="0.2">
      <c r="A48" s="78">
        <v>15</v>
      </c>
      <c r="B48" s="7">
        <v>1</v>
      </c>
      <c r="C48" s="15">
        <f t="shared" si="0"/>
        <v>58.4</v>
      </c>
      <c r="D48" s="25">
        <v>60.1</v>
      </c>
      <c r="E48" s="23">
        <v>62.2</v>
      </c>
      <c r="F48" s="23">
        <v>58.4</v>
      </c>
      <c r="G48" s="26">
        <v>58.42</v>
      </c>
      <c r="H48" s="23">
        <v>-0.1</v>
      </c>
    </row>
    <row r="49" spans="1:8" ht="12.75" x14ac:dyDescent="0.2">
      <c r="A49" s="78"/>
      <c r="B49" s="7">
        <v>2</v>
      </c>
      <c r="C49" s="15">
        <f t="shared" si="0"/>
        <v>58.2</v>
      </c>
      <c r="D49" s="25">
        <v>61.1</v>
      </c>
      <c r="E49" s="23">
        <v>59.9</v>
      </c>
      <c r="F49" s="23">
        <v>58.2</v>
      </c>
      <c r="G49" s="26">
        <v>58.31</v>
      </c>
      <c r="H49" s="23">
        <v>-0.4</v>
      </c>
    </row>
    <row r="50" spans="1:8" ht="12.75" x14ac:dyDescent="0.2">
      <c r="A50" s="78"/>
      <c r="B50" s="7">
        <v>3</v>
      </c>
      <c r="C50" s="15">
        <f t="shared" si="0"/>
        <v>58.4</v>
      </c>
      <c r="D50" s="25">
        <v>49.4</v>
      </c>
      <c r="E50" s="23">
        <v>49.5</v>
      </c>
      <c r="F50" s="23">
        <v>58.4</v>
      </c>
      <c r="G50" s="26">
        <v>58.5</v>
      </c>
      <c r="H50" s="23">
        <v>0.7</v>
      </c>
    </row>
    <row r="51" spans="1:8" ht="12.75" x14ac:dyDescent="0.2">
      <c r="A51" s="78"/>
      <c r="B51" s="7">
        <v>4</v>
      </c>
      <c r="C51" s="15">
        <f t="shared" si="0"/>
        <v>59.1</v>
      </c>
      <c r="D51" s="25">
        <v>61.5</v>
      </c>
      <c r="E51" s="23">
        <v>63.5</v>
      </c>
      <c r="F51" s="23">
        <v>59.1</v>
      </c>
      <c r="G51" s="26">
        <v>59.12</v>
      </c>
      <c r="H51" s="23">
        <v>2.5</v>
      </c>
    </row>
    <row r="52" spans="1:8" ht="12.75" x14ac:dyDescent="0.2">
      <c r="A52" s="78">
        <v>16</v>
      </c>
      <c r="B52" s="7">
        <v>1</v>
      </c>
      <c r="C52" s="15">
        <f t="shared" si="0"/>
        <v>59.9</v>
      </c>
      <c r="D52" s="25">
        <v>62.1</v>
      </c>
      <c r="E52" s="23">
        <v>63.8</v>
      </c>
      <c r="F52" s="23">
        <v>59.9</v>
      </c>
      <c r="G52" s="26">
        <v>60.01</v>
      </c>
      <c r="H52" s="23">
        <v>3.6</v>
      </c>
    </row>
    <row r="53" spans="1:8" ht="12.75" x14ac:dyDescent="0.2">
      <c r="A53" s="78"/>
      <c r="B53" s="7">
        <v>2</v>
      </c>
      <c r="C53" s="15">
        <f t="shared" si="0"/>
        <v>61</v>
      </c>
      <c r="D53" s="25">
        <v>64.7</v>
      </c>
      <c r="E53" s="23">
        <v>62.7</v>
      </c>
      <c r="F53" s="23">
        <v>61</v>
      </c>
      <c r="G53" s="26">
        <v>60.7</v>
      </c>
      <c r="H53" s="23">
        <v>2.7</v>
      </c>
    </row>
    <row r="54" spans="1:8" ht="12.75" x14ac:dyDescent="0.2">
      <c r="A54" s="78"/>
      <c r="B54" s="7">
        <v>3</v>
      </c>
      <c r="C54" s="15">
        <f t="shared" si="0"/>
        <v>61.1</v>
      </c>
      <c r="D54" s="25">
        <v>51.7</v>
      </c>
      <c r="E54" s="23">
        <v>52.1</v>
      </c>
      <c r="F54" s="23">
        <v>61.1</v>
      </c>
      <c r="G54" s="26">
        <v>61.03</v>
      </c>
      <c r="H54" s="23">
        <v>1.3</v>
      </c>
    </row>
    <row r="55" spans="1:8" ht="12.75" x14ac:dyDescent="0.2">
      <c r="A55" s="78"/>
      <c r="B55" s="7">
        <v>4</v>
      </c>
      <c r="C55" s="15">
        <f t="shared" si="0"/>
        <v>61</v>
      </c>
      <c r="D55" s="25">
        <v>65.099999999999994</v>
      </c>
      <c r="E55" s="23">
        <v>65</v>
      </c>
      <c r="F55" s="23">
        <v>61</v>
      </c>
      <c r="G55" s="26">
        <v>61.13</v>
      </c>
      <c r="H55" s="23">
        <v>0.4</v>
      </c>
    </row>
    <row r="56" spans="1:8" ht="12.75" x14ac:dyDescent="0.2">
      <c r="A56" s="78">
        <v>17</v>
      </c>
      <c r="B56" s="7">
        <v>1</v>
      </c>
      <c r="C56" s="15">
        <f t="shared" si="0"/>
        <v>61.2</v>
      </c>
      <c r="D56" s="25">
        <v>65.7</v>
      </c>
      <c r="E56" s="23">
        <v>65.099999999999994</v>
      </c>
      <c r="F56" s="23">
        <v>61.2</v>
      </c>
      <c r="G56" s="26">
        <v>61.22</v>
      </c>
      <c r="H56" s="23">
        <v>0.4</v>
      </c>
    </row>
    <row r="57" spans="1:8" ht="12.75" x14ac:dyDescent="0.2">
      <c r="A57" s="78"/>
      <c r="B57" s="7">
        <v>2</v>
      </c>
      <c r="C57" s="15">
        <f t="shared" si="0"/>
        <v>61.4</v>
      </c>
      <c r="D57" s="25">
        <v>62.8</v>
      </c>
      <c r="E57" s="23">
        <v>63.2</v>
      </c>
      <c r="F57" s="23">
        <v>61.4</v>
      </c>
      <c r="G57" s="26">
        <v>61.52</v>
      </c>
      <c r="H57" s="23">
        <v>1.2</v>
      </c>
    </row>
    <row r="58" spans="1:8" ht="12.75" x14ac:dyDescent="0.2">
      <c r="A58" s="78"/>
      <c r="B58" s="7">
        <v>3</v>
      </c>
      <c r="C58" s="15">
        <f t="shared" si="0"/>
        <v>61.9</v>
      </c>
      <c r="D58" s="25">
        <v>52.8</v>
      </c>
      <c r="E58" s="23">
        <v>53</v>
      </c>
      <c r="F58" s="23">
        <v>61.9</v>
      </c>
      <c r="G58" s="26">
        <v>62.06</v>
      </c>
      <c r="H58" s="23">
        <v>2.2000000000000002</v>
      </c>
    </row>
    <row r="59" spans="1:8" ht="12.75" x14ac:dyDescent="0.2">
      <c r="A59" s="78"/>
      <c r="B59" s="7">
        <v>4</v>
      </c>
      <c r="C59" s="15">
        <f t="shared" si="0"/>
        <v>62.7</v>
      </c>
      <c r="D59" s="25">
        <v>66.8</v>
      </c>
      <c r="E59" s="23">
        <v>66.599999999999994</v>
      </c>
      <c r="F59" s="23">
        <v>62.7</v>
      </c>
      <c r="G59" s="26">
        <v>62.72</v>
      </c>
      <c r="H59" s="23">
        <v>2.6</v>
      </c>
    </row>
    <row r="60" spans="1:8" ht="12.75" x14ac:dyDescent="0.2">
      <c r="A60" s="78">
        <v>18</v>
      </c>
      <c r="B60" s="7">
        <v>1</v>
      </c>
      <c r="C60" s="15">
        <f t="shared" si="0"/>
        <v>63.1</v>
      </c>
      <c r="D60" s="25">
        <v>66.599999999999994</v>
      </c>
      <c r="E60" s="23">
        <v>67.099999999999994</v>
      </c>
      <c r="F60" s="23">
        <v>63.1</v>
      </c>
      <c r="G60" s="26">
        <v>63.06</v>
      </c>
      <c r="H60" s="23">
        <v>1.4</v>
      </c>
    </row>
    <row r="61" spans="1:8" ht="12.75" x14ac:dyDescent="0.2">
      <c r="A61" s="78"/>
      <c r="B61" s="7">
        <v>2</v>
      </c>
      <c r="C61" s="15">
        <f t="shared" si="0"/>
        <v>63.1</v>
      </c>
      <c r="D61" s="25">
        <v>65.3</v>
      </c>
      <c r="E61" s="23">
        <v>65</v>
      </c>
      <c r="F61" s="23">
        <v>63.1</v>
      </c>
      <c r="G61" s="26">
        <v>62.92</v>
      </c>
      <c r="H61" s="23">
        <v>-0.5</v>
      </c>
    </row>
    <row r="62" spans="1:8" ht="12.75" x14ac:dyDescent="0.2">
      <c r="A62" s="78"/>
      <c r="B62" s="7">
        <v>3</v>
      </c>
      <c r="C62" s="15">
        <f t="shared" si="0"/>
        <v>62.3</v>
      </c>
      <c r="D62" s="25">
        <v>53.5</v>
      </c>
      <c r="E62" s="23">
        <v>53.3</v>
      </c>
      <c r="F62" s="23">
        <v>62.3</v>
      </c>
      <c r="G62" s="26">
        <v>62.56</v>
      </c>
      <c r="H62" s="23">
        <v>-1.5</v>
      </c>
    </row>
    <row r="63" spans="1:8" ht="12.75" x14ac:dyDescent="0.2">
      <c r="A63" s="78"/>
      <c r="B63" s="7">
        <v>4</v>
      </c>
      <c r="C63" s="15">
        <f t="shared" si="0"/>
        <v>62.5</v>
      </c>
      <c r="D63" s="25">
        <v>66.5</v>
      </c>
      <c r="E63" s="23">
        <v>66.3</v>
      </c>
      <c r="F63" s="23">
        <v>62.5</v>
      </c>
      <c r="G63" s="26">
        <v>62.35</v>
      </c>
      <c r="H63" s="23">
        <v>-0.8</v>
      </c>
    </row>
    <row r="64" spans="1:8" ht="12.75" x14ac:dyDescent="0.2">
      <c r="A64" s="78">
        <v>19</v>
      </c>
      <c r="B64" s="7">
        <v>1</v>
      </c>
      <c r="C64" s="15">
        <f t="shared" si="0"/>
        <v>62.4</v>
      </c>
      <c r="D64" s="25">
        <v>66.5</v>
      </c>
      <c r="E64" s="23">
        <v>66.5</v>
      </c>
      <c r="F64" s="23">
        <v>62.4</v>
      </c>
      <c r="G64" s="26">
        <v>62.44</v>
      </c>
      <c r="H64" s="23">
        <v>0.3</v>
      </c>
    </row>
    <row r="65" spans="1:9" ht="12.75" x14ac:dyDescent="0.2">
      <c r="A65" s="78"/>
      <c r="B65" s="7">
        <v>2</v>
      </c>
      <c r="C65" s="15">
        <f t="shared" si="0"/>
        <v>63</v>
      </c>
      <c r="D65" s="25">
        <v>64.2</v>
      </c>
      <c r="E65" s="23">
        <v>64.900000000000006</v>
      </c>
      <c r="F65" s="23">
        <v>63</v>
      </c>
      <c r="G65" s="26">
        <v>62.67</v>
      </c>
      <c r="H65" s="23">
        <v>0.9</v>
      </c>
    </row>
    <row r="66" spans="1:9" ht="12.75" x14ac:dyDescent="0.2">
      <c r="A66" s="78"/>
      <c r="B66" s="7">
        <v>3</v>
      </c>
      <c r="C66" s="15">
        <f t="shared" si="0"/>
        <v>62.8</v>
      </c>
      <c r="D66" s="25">
        <v>54.1</v>
      </c>
      <c r="E66" s="23">
        <v>53.9</v>
      </c>
      <c r="F66" s="23">
        <v>62.8</v>
      </c>
      <c r="G66" s="26">
        <v>62.9</v>
      </c>
      <c r="H66" s="23">
        <v>0.9</v>
      </c>
    </row>
    <row r="67" spans="1:9" ht="12.75" x14ac:dyDescent="0.2">
      <c r="A67" s="78"/>
      <c r="B67" s="7">
        <v>4</v>
      </c>
      <c r="C67" s="15">
        <f t="shared" si="0"/>
        <v>63</v>
      </c>
      <c r="D67" s="25">
        <v>66.8</v>
      </c>
      <c r="E67" s="23">
        <v>66.8</v>
      </c>
      <c r="F67" s="23">
        <v>63</v>
      </c>
      <c r="G67" s="26">
        <v>63.14</v>
      </c>
      <c r="H67" s="23">
        <v>1</v>
      </c>
    </row>
    <row r="68" spans="1:9" ht="12.75" x14ac:dyDescent="0.2">
      <c r="A68" s="78">
        <v>20</v>
      </c>
      <c r="B68" s="7">
        <v>1</v>
      </c>
      <c r="C68" s="15">
        <f t="shared" si="0"/>
        <v>62.5</v>
      </c>
      <c r="D68" s="25">
        <v>65</v>
      </c>
      <c r="E68" s="23">
        <v>66.599999999999994</v>
      </c>
      <c r="F68" s="23">
        <v>62.5</v>
      </c>
      <c r="G68" s="26">
        <v>62.7</v>
      </c>
      <c r="H68" s="23">
        <v>-1.7</v>
      </c>
    </row>
    <row r="69" spans="1:9" ht="12.75" x14ac:dyDescent="0.2">
      <c r="A69" s="78"/>
      <c r="B69" s="7">
        <v>2</v>
      </c>
      <c r="C69" s="15">
        <f t="shared" si="0"/>
        <v>58.4</v>
      </c>
      <c r="D69" s="25">
        <v>61.7</v>
      </c>
      <c r="E69" s="23">
        <v>60.3</v>
      </c>
      <c r="F69" s="23">
        <v>58.4</v>
      </c>
      <c r="G69" s="26">
        <v>58.42</v>
      </c>
      <c r="H69" s="23">
        <v>-17.100000000000001</v>
      </c>
    </row>
    <row r="70" spans="1:9" ht="12.75" x14ac:dyDescent="0.2">
      <c r="A70" s="78"/>
      <c r="B70" s="7">
        <v>3</v>
      </c>
      <c r="C70" s="15">
        <f t="shared" si="0"/>
        <v>61.7</v>
      </c>
      <c r="D70" s="25">
        <v>51.7</v>
      </c>
      <c r="E70" s="23">
        <v>52.8</v>
      </c>
      <c r="F70" s="23">
        <v>61.7</v>
      </c>
      <c r="G70" s="26">
        <v>61.32</v>
      </c>
      <c r="H70" s="23">
        <v>11.6</v>
      </c>
    </row>
    <row r="71" spans="1:9" ht="12.75" x14ac:dyDescent="0.2">
      <c r="A71" s="78"/>
      <c r="B71" s="7">
        <v>4</v>
      </c>
      <c r="C71" s="15">
        <f t="shared" si="0"/>
        <v>62.4</v>
      </c>
      <c r="D71" s="25">
        <v>64</v>
      </c>
      <c r="E71" s="23">
        <v>66.5</v>
      </c>
      <c r="F71" s="23">
        <v>62.4</v>
      </c>
      <c r="G71" s="26">
        <v>62.73</v>
      </c>
      <c r="H71" s="23">
        <v>5.6</v>
      </c>
    </row>
    <row r="72" spans="1:9" ht="12.75" x14ac:dyDescent="0.2">
      <c r="A72" s="78">
        <v>21</v>
      </c>
      <c r="B72" s="7">
        <v>1</v>
      </c>
      <c r="C72" s="15">
        <f t="shared" si="0"/>
        <v>64.2</v>
      </c>
      <c r="D72" s="25">
        <v>68</v>
      </c>
      <c r="E72" s="23">
        <v>68.3</v>
      </c>
      <c r="F72" s="23">
        <v>64.2</v>
      </c>
      <c r="G72" s="26">
        <v>63.66</v>
      </c>
      <c r="H72" s="23">
        <v>3.7</v>
      </c>
    </row>
    <row r="73" spans="1:9" ht="12.75" x14ac:dyDescent="0.2">
      <c r="A73" s="78"/>
      <c r="B73" s="7">
        <v>2</v>
      </c>
      <c r="C73" s="15">
        <f t="shared" ref="C73:C136" si="1">IF(D73="","",$B$4*F73+(1-$B$4)*D73)</f>
        <v>63.9</v>
      </c>
      <c r="D73" s="25">
        <v>66.3</v>
      </c>
      <c r="E73" s="23">
        <v>65.8</v>
      </c>
      <c r="F73" s="23">
        <v>63.9</v>
      </c>
      <c r="G73" s="26">
        <v>64.2</v>
      </c>
      <c r="H73" s="23">
        <v>2.2000000000000002</v>
      </c>
    </row>
    <row r="74" spans="1:9" ht="12.75" x14ac:dyDescent="0.2">
      <c r="A74" s="78"/>
      <c r="B74" s="7">
        <v>3</v>
      </c>
      <c r="C74" s="15">
        <f t="shared" si="1"/>
        <v>64.3</v>
      </c>
      <c r="D74" s="25">
        <v>54.4</v>
      </c>
      <c r="E74" s="23">
        <v>55.5</v>
      </c>
      <c r="F74" s="23">
        <v>64.3</v>
      </c>
      <c r="G74" s="26">
        <v>64.260000000000005</v>
      </c>
      <c r="H74" s="23">
        <v>0.2</v>
      </c>
    </row>
    <row r="75" spans="1:9" ht="12.75" x14ac:dyDescent="0.2">
      <c r="A75" s="78"/>
      <c r="B75" s="7">
        <v>4</v>
      </c>
      <c r="C75" s="15">
        <f t="shared" si="1"/>
        <v>64.099999999999994</v>
      </c>
      <c r="D75" s="25">
        <v>67.2</v>
      </c>
      <c r="E75" s="23">
        <v>67.8</v>
      </c>
      <c r="F75" s="23">
        <v>64.099999999999994</v>
      </c>
      <c r="G75" s="26">
        <v>63.94</v>
      </c>
      <c r="H75" s="23">
        <v>-1.3</v>
      </c>
    </row>
    <row r="76" spans="1:9" ht="12.75" x14ac:dyDescent="0.2">
      <c r="A76" s="78">
        <v>22</v>
      </c>
      <c r="B76" s="7">
        <v>1</v>
      </c>
      <c r="C76" s="15">
        <f t="shared" si="1"/>
        <v>63.4</v>
      </c>
      <c r="D76" s="25">
        <v>68.099999999999994</v>
      </c>
      <c r="E76" s="23">
        <v>67.5</v>
      </c>
      <c r="F76" s="23">
        <v>63.4</v>
      </c>
      <c r="G76" s="26">
        <v>63.58</v>
      </c>
      <c r="H76" s="23">
        <v>-1.4</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9" ht="12.75" x14ac:dyDescent="0.2">
      <c r="A113" s="78"/>
      <c r="B113" s="7"/>
      <c r="C113" s="15" t="str">
        <f t="shared" si="1"/>
        <v/>
      </c>
      <c r="D113" s="25"/>
      <c r="E113" s="23"/>
      <c r="F113" s="23"/>
      <c r="G113" s="26"/>
      <c r="H113" s="23"/>
    </row>
    <row r="114" spans="1:9" ht="12.75" x14ac:dyDescent="0.2">
      <c r="A114" s="78"/>
      <c r="B114" s="7"/>
      <c r="C114" s="15" t="str">
        <f t="shared" si="1"/>
        <v/>
      </c>
      <c r="D114" s="25"/>
      <c r="E114" s="23"/>
      <c r="F114" s="23"/>
      <c r="G114" s="26"/>
      <c r="H114" s="23"/>
    </row>
    <row r="115" spans="1:9" ht="12.75" x14ac:dyDescent="0.2">
      <c r="A115" s="78"/>
      <c r="B115" s="7"/>
      <c r="C115" s="15" t="str">
        <f t="shared" si="1"/>
        <v/>
      </c>
      <c r="D115" s="25"/>
      <c r="E115" s="23"/>
      <c r="F115" s="23"/>
      <c r="G115" s="26"/>
      <c r="H115" s="23"/>
    </row>
    <row r="116" spans="1:9" s="10" customFormat="1" ht="12.75" x14ac:dyDescent="0.2">
      <c r="A116" s="78"/>
      <c r="B116" s="7"/>
      <c r="C116" s="15" t="str">
        <f t="shared" si="1"/>
        <v/>
      </c>
      <c r="D116" s="25"/>
      <c r="E116" s="23"/>
      <c r="F116" s="23"/>
      <c r="G116" s="26"/>
      <c r="H116" s="23"/>
      <c r="I116" s="1"/>
    </row>
    <row r="117" spans="1:9" s="10" customFormat="1" ht="12.75" x14ac:dyDescent="0.2">
      <c r="A117" s="78"/>
      <c r="B117" s="7"/>
      <c r="C117" s="15" t="str">
        <f t="shared" si="1"/>
        <v/>
      </c>
      <c r="D117" s="25"/>
      <c r="E117" s="23"/>
      <c r="F117" s="23"/>
      <c r="G117" s="26"/>
      <c r="H117" s="23"/>
      <c r="I117" s="1"/>
    </row>
    <row r="118" spans="1:9" s="10" customFormat="1" ht="12.75" x14ac:dyDescent="0.2">
      <c r="A118" s="78"/>
      <c r="B118" s="7"/>
      <c r="C118" s="15" t="str">
        <f t="shared" si="1"/>
        <v/>
      </c>
      <c r="D118" s="25"/>
      <c r="E118" s="23"/>
      <c r="F118" s="23"/>
      <c r="G118" s="26"/>
      <c r="H118" s="23"/>
      <c r="I118" s="1"/>
    </row>
    <row r="119" spans="1:9" s="10" customFormat="1" ht="12.75" x14ac:dyDescent="0.2">
      <c r="A119" s="78"/>
      <c r="B119" s="7"/>
      <c r="C119" s="15" t="str">
        <f t="shared" si="1"/>
        <v/>
      </c>
      <c r="D119" s="25"/>
      <c r="E119" s="23"/>
      <c r="F119" s="23"/>
      <c r="G119" s="26"/>
      <c r="H119" s="23"/>
      <c r="I119" s="1"/>
    </row>
    <row r="120" spans="1:9" s="10" customFormat="1" ht="12.75" x14ac:dyDescent="0.2">
      <c r="A120" s="78"/>
      <c r="B120" s="7"/>
      <c r="C120" s="15" t="str">
        <f t="shared" si="1"/>
        <v/>
      </c>
      <c r="D120" s="25"/>
      <c r="E120" s="23"/>
      <c r="F120" s="23"/>
      <c r="G120" s="26"/>
      <c r="H120" s="23"/>
      <c r="I120" s="1"/>
    </row>
    <row r="121" spans="1:9" s="10" customFormat="1" ht="12.75" x14ac:dyDescent="0.2">
      <c r="A121" s="78"/>
      <c r="B121" s="7"/>
      <c r="C121" s="15" t="str">
        <f t="shared" si="1"/>
        <v/>
      </c>
      <c r="D121" s="25"/>
      <c r="E121" s="23"/>
      <c r="F121" s="23"/>
      <c r="G121" s="26"/>
      <c r="H121" s="23"/>
      <c r="I121" s="1"/>
    </row>
    <row r="122" spans="1:9" s="10" customFormat="1" ht="12.75" x14ac:dyDescent="0.2">
      <c r="A122" s="78"/>
      <c r="B122" s="7"/>
      <c r="C122" s="15" t="str">
        <f t="shared" si="1"/>
        <v/>
      </c>
      <c r="D122" s="25"/>
      <c r="E122" s="23"/>
      <c r="F122" s="23"/>
      <c r="G122" s="26"/>
      <c r="H122" s="23"/>
      <c r="I122" s="1"/>
    </row>
    <row r="123" spans="1:9" s="10" customFormat="1" ht="12.75" x14ac:dyDescent="0.2">
      <c r="A123" s="78"/>
      <c r="B123" s="7"/>
      <c r="C123" s="15" t="str">
        <f t="shared" si="1"/>
        <v/>
      </c>
      <c r="D123" s="25"/>
      <c r="E123" s="23"/>
      <c r="F123" s="23"/>
      <c r="G123" s="26"/>
      <c r="H123" s="23"/>
      <c r="I123" s="1"/>
    </row>
    <row r="124" spans="1:9" s="10" customFormat="1" ht="12.75" x14ac:dyDescent="0.2">
      <c r="A124" s="78"/>
      <c r="B124" s="7"/>
      <c r="C124" s="15" t="str">
        <f t="shared" si="1"/>
        <v/>
      </c>
      <c r="D124" s="25"/>
      <c r="E124" s="23"/>
      <c r="F124" s="23"/>
      <c r="G124" s="26"/>
      <c r="H124" s="23"/>
      <c r="I124" s="1"/>
    </row>
    <row r="125" spans="1:9" s="10" customFormat="1" ht="12.75" x14ac:dyDescent="0.2">
      <c r="A125" s="78"/>
      <c r="B125" s="7"/>
      <c r="C125" s="15" t="str">
        <f t="shared" si="1"/>
        <v/>
      </c>
      <c r="D125" s="25"/>
      <c r="E125" s="23"/>
      <c r="F125" s="23"/>
      <c r="G125" s="26"/>
      <c r="H125" s="23"/>
      <c r="I125" s="1"/>
    </row>
    <row r="126" spans="1:9" s="10" customFormat="1" ht="12.75" x14ac:dyDescent="0.2">
      <c r="A126" s="78"/>
      <c r="B126" s="7"/>
      <c r="C126" s="15" t="str">
        <f t="shared" si="1"/>
        <v/>
      </c>
      <c r="D126" s="25"/>
      <c r="E126" s="23"/>
      <c r="F126" s="23"/>
      <c r="G126" s="26"/>
      <c r="H126" s="23"/>
      <c r="I126" s="1"/>
    </row>
    <row r="127" spans="1:9" ht="12.75" x14ac:dyDescent="0.2">
      <c r="A127" s="78"/>
      <c r="B127" s="7"/>
      <c r="C127" s="15" t="str">
        <f t="shared" si="1"/>
        <v/>
      </c>
      <c r="D127" s="25"/>
      <c r="E127" s="23"/>
      <c r="F127" s="23"/>
      <c r="G127" s="26"/>
      <c r="H127" s="23"/>
    </row>
    <row r="128" spans="1:9" s="10" customFormat="1" ht="12.75" x14ac:dyDescent="0.2">
      <c r="A128" s="78"/>
      <c r="B128" s="7"/>
      <c r="C128" s="15" t="str">
        <f t="shared" si="1"/>
        <v/>
      </c>
      <c r="D128" s="25"/>
      <c r="E128" s="23"/>
      <c r="F128" s="23"/>
      <c r="G128" s="26"/>
      <c r="H128" s="23"/>
      <c r="I128" s="1"/>
    </row>
    <row r="129" spans="1:10" s="10" customFormat="1" ht="12.75" x14ac:dyDescent="0.2">
      <c r="A129" s="78"/>
      <c r="B129" s="7"/>
      <c r="C129" s="15" t="str">
        <f t="shared" si="1"/>
        <v/>
      </c>
      <c r="D129" s="25"/>
      <c r="E129" s="23"/>
      <c r="F129" s="23"/>
      <c r="G129" s="26"/>
      <c r="H129" s="23"/>
      <c r="I129" s="1"/>
    </row>
    <row r="130" spans="1:10" s="10" customFormat="1" ht="12.75" x14ac:dyDescent="0.2">
      <c r="A130" s="78"/>
      <c r="B130" s="7"/>
      <c r="C130" s="15" t="str">
        <f t="shared" si="1"/>
        <v/>
      </c>
      <c r="D130" s="25"/>
      <c r="E130" s="23"/>
      <c r="F130" s="23"/>
      <c r="G130" s="26"/>
      <c r="H130" s="23"/>
      <c r="I130" s="1"/>
    </row>
    <row r="131" spans="1:10" s="10" customFormat="1" ht="12.75" x14ac:dyDescent="0.2">
      <c r="A131" s="78"/>
      <c r="B131" s="7"/>
      <c r="C131" s="15" t="str">
        <f t="shared" si="1"/>
        <v/>
      </c>
      <c r="D131" s="25"/>
      <c r="E131" s="23"/>
      <c r="F131" s="23"/>
      <c r="G131" s="26"/>
      <c r="H131" s="23"/>
      <c r="I131" s="1"/>
      <c r="J131" s="23"/>
    </row>
    <row r="132" spans="1:10" s="10" customFormat="1" ht="12.75" x14ac:dyDescent="0.2">
      <c r="A132" s="78"/>
      <c r="B132" s="7"/>
      <c r="C132" s="15" t="str">
        <f t="shared" si="1"/>
        <v/>
      </c>
      <c r="D132" s="25"/>
      <c r="E132" s="23"/>
      <c r="F132" s="23"/>
      <c r="G132" s="26"/>
      <c r="H132" s="23"/>
      <c r="I132" s="1"/>
      <c r="J132" s="23"/>
    </row>
    <row r="133" spans="1:10" s="10" customFormat="1" ht="12.75" x14ac:dyDescent="0.2">
      <c r="A133" s="78"/>
      <c r="B133" s="7"/>
      <c r="C133" s="15" t="str">
        <f t="shared" si="1"/>
        <v/>
      </c>
      <c r="D133" s="25"/>
      <c r="E133" s="23"/>
      <c r="F133" s="23"/>
      <c r="G133" s="26"/>
      <c r="H133" s="23"/>
      <c r="I133" s="1"/>
      <c r="J133" s="23"/>
    </row>
    <row r="134" spans="1:10" s="10" customFormat="1" ht="12.75" x14ac:dyDescent="0.2">
      <c r="A134" s="78"/>
      <c r="B134" s="7"/>
      <c r="C134" s="15" t="str">
        <f t="shared" si="1"/>
        <v/>
      </c>
      <c r="D134" s="25"/>
      <c r="E134" s="23"/>
      <c r="F134" s="23"/>
      <c r="G134" s="26"/>
      <c r="H134" s="23"/>
      <c r="I134" s="1"/>
      <c r="J134" s="23"/>
    </row>
    <row r="135" spans="1:10" s="10" customFormat="1" ht="12.75" x14ac:dyDescent="0.2">
      <c r="A135" s="78"/>
      <c r="B135" s="7"/>
      <c r="C135" s="15" t="str">
        <f t="shared" si="1"/>
        <v/>
      </c>
      <c r="D135" s="25"/>
      <c r="E135" s="23"/>
      <c r="F135" s="23"/>
      <c r="G135" s="26"/>
      <c r="H135" s="23"/>
      <c r="I135" s="1"/>
      <c r="J135" s="23"/>
    </row>
    <row r="136" spans="1:10" s="10" customFormat="1" ht="12.75" x14ac:dyDescent="0.2">
      <c r="A136" s="78"/>
      <c r="B136" s="7"/>
      <c r="C136" s="15" t="str">
        <f t="shared" si="1"/>
        <v/>
      </c>
      <c r="D136" s="25"/>
      <c r="E136" s="23"/>
      <c r="F136" s="23"/>
      <c r="G136" s="26"/>
      <c r="H136" s="23"/>
      <c r="I136" s="1"/>
      <c r="J136" s="23"/>
    </row>
    <row r="137" spans="1:10" s="10" customFormat="1" ht="12.75" x14ac:dyDescent="0.2">
      <c r="A137" s="78"/>
      <c r="B137" s="7"/>
      <c r="C137" s="15" t="str">
        <f t="shared" ref="C137:C200" si="2">IF(D137="","",$B$4*F137+(1-$B$4)*D137)</f>
        <v/>
      </c>
      <c r="D137" s="25"/>
      <c r="E137" s="23"/>
      <c r="F137" s="23"/>
      <c r="G137" s="26"/>
      <c r="H137" s="23"/>
      <c r="I137" s="1"/>
      <c r="J137" s="23"/>
    </row>
    <row r="138" spans="1:10" s="10" customFormat="1" ht="12.75" x14ac:dyDescent="0.2">
      <c r="A138" s="78"/>
      <c r="B138" s="7"/>
      <c r="C138" s="15" t="str">
        <f t="shared" si="2"/>
        <v/>
      </c>
      <c r="D138" s="25"/>
      <c r="E138" s="23"/>
      <c r="F138" s="23"/>
      <c r="G138" s="26"/>
      <c r="H138" s="23"/>
      <c r="I138" s="1"/>
      <c r="J138" s="23"/>
    </row>
    <row r="139" spans="1:10" s="10" customFormat="1" ht="12.75" x14ac:dyDescent="0.2">
      <c r="A139" s="78"/>
      <c r="B139" s="7"/>
      <c r="C139" s="15" t="str">
        <f t="shared" si="2"/>
        <v/>
      </c>
      <c r="D139" s="25"/>
      <c r="E139" s="23"/>
      <c r="F139" s="23"/>
      <c r="G139" s="26"/>
      <c r="H139" s="23"/>
      <c r="I139" s="1"/>
      <c r="J139" s="23"/>
    </row>
    <row r="140" spans="1:10" s="10" customFormat="1" ht="12.75" x14ac:dyDescent="0.2">
      <c r="A140" s="78"/>
      <c r="B140" s="7"/>
      <c r="C140" s="15" t="str">
        <f t="shared" si="2"/>
        <v/>
      </c>
      <c r="D140" s="25"/>
      <c r="E140" s="23"/>
      <c r="F140" s="23"/>
      <c r="G140" s="26"/>
      <c r="H140" s="23"/>
      <c r="I140" s="1"/>
      <c r="J140" s="23"/>
    </row>
    <row r="141" spans="1:10" s="10" customFormat="1" ht="12.75" x14ac:dyDescent="0.2">
      <c r="A141" s="78"/>
      <c r="B141" s="7"/>
      <c r="C141" s="15" t="str">
        <f t="shared" si="2"/>
        <v/>
      </c>
      <c r="D141" s="25"/>
      <c r="E141" s="23"/>
      <c r="F141" s="23"/>
      <c r="G141" s="26"/>
      <c r="H141" s="23"/>
      <c r="I141" s="1"/>
      <c r="J141" s="23"/>
    </row>
    <row r="142" spans="1:10" s="10" customFormat="1" ht="12.75" x14ac:dyDescent="0.2">
      <c r="A142" s="78"/>
      <c r="B142" s="7"/>
      <c r="C142" s="15" t="str">
        <f t="shared" si="2"/>
        <v/>
      </c>
      <c r="D142" s="25"/>
      <c r="E142" s="23"/>
      <c r="F142" s="23"/>
      <c r="G142" s="26"/>
      <c r="H142" s="23"/>
      <c r="I142" s="1"/>
      <c r="J142" s="23"/>
    </row>
    <row r="143" spans="1:10" s="10" customFormat="1" ht="12.75" x14ac:dyDescent="0.2">
      <c r="A143" s="78"/>
      <c r="B143" s="7"/>
      <c r="C143" s="15" t="str">
        <f t="shared" si="2"/>
        <v/>
      </c>
      <c r="D143" s="25"/>
      <c r="E143" s="23"/>
      <c r="F143" s="23"/>
      <c r="G143" s="26"/>
      <c r="H143" s="23"/>
      <c r="I143" s="1"/>
      <c r="J143" s="23"/>
    </row>
    <row r="144" spans="1:10" s="10" customFormat="1" ht="12.75" x14ac:dyDescent="0.2">
      <c r="A144" s="78"/>
      <c r="B144" s="7"/>
      <c r="C144" s="15" t="str">
        <f t="shared" si="2"/>
        <v/>
      </c>
      <c r="D144" s="25"/>
      <c r="E144" s="23"/>
      <c r="F144" s="23"/>
      <c r="G144" s="26"/>
      <c r="H144" s="23"/>
      <c r="I144" s="1"/>
      <c r="J144" s="23"/>
    </row>
    <row r="145" spans="1:10" s="10" customFormat="1" ht="12.75" x14ac:dyDescent="0.2">
      <c r="A145" s="78"/>
      <c r="B145" s="7"/>
      <c r="C145" s="15" t="str">
        <f t="shared" si="2"/>
        <v/>
      </c>
      <c r="D145" s="25"/>
      <c r="E145" s="23"/>
      <c r="F145" s="23"/>
      <c r="G145" s="26"/>
      <c r="H145" s="23"/>
      <c r="I145" s="1"/>
      <c r="J145" s="23"/>
    </row>
    <row r="146" spans="1:10" s="10" customFormat="1" ht="12.75" x14ac:dyDescent="0.2">
      <c r="A146" s="78"/>
      <c r="B146" s="7"/>
      <c r="C146" s="15" t="str">
        <f t="shared" si="2"/>
        <v/>
      </c>
      <c r="D146" s="25"/>
      <c r="E146" s="23"/>
      <c r="F146" s="23"/>
      <c r="G146" s="26"/>
      <c r="H146" s="23"/>
      <c r="I146" s="1"/>
      <c r="J146" s="23"/>
    </row>
    <row r="147" spans="1:10" s="10" customFormat="1" ht="12.75" x14ac:dyDescent="0.2">
      <c r="A147" s="78"/>
      <c r="B147" s="7"/>
      <c r="C147" s="15" t="str">
        <f t="shared" si="2"/>
        <v/>
      </c>
      <c r="D147" s="25"/>
      <c r="E147" s="23"/>
      <c r="F147" s="23"/>
      <c r="G147" s="26"/>
      <c r="H147" s="23"/>
      <c r="I147" s="1"/>
      <c r="J147" s="23"/>
    </row>
    <row r="148" spans="1:10" s="10" customFormat="1" ht="12.75" x14ac:dyDescent="0.2">
      <c r="A148" s="78"/>
      <c r="B148" s="7"/>
      <c r="C148" s="15" t="str">
        <f t="shared" si="2"/>
        <v/>
      </c>
      <c r="D148" s="25"/>
      <c r="E148" s="23"/>
      <c r="F148" s="23"/>
      <c r="G148" s="26"/>
      <c r="H148" s="23"/>
      <c r="I148" s="1"/>
      <c r="J148" s="23"/>
    </row>
    <row r="149" spans="1:10" s="10" customFormat="1" ht="12.75" x14ac:dyDescent="0.2">
      <c r="A149" s="78"/>
      <c r="B149" s="7"/>
      <c r="C149" s="15" t="str">
        <f t="shared" si="2"/>
        <v/>
      </c>
      <c r="D149" s="25"/>
      <c r="E149" s="23"/>
      <c r="F149" s="23"/>
      <c r="G149" s="26"/>
      <c r="H149" s="23"/>
      <c r="I149" s="1"/>
      <c r="J149" s="23"/>
    </row>
    <row r="150" spans="1:10" s="10" customFormat="1" ht="12.75" x14ac:dyDescent="0.2">
      <c r="A150" s="78"/>
      <c r="B150" s="7"/>
      <c r="C150" s="15" t="str">
        <f t="shared" si="2"/>
        <v/>
      </c>
      <c r="D150" s="25"/>
      <c r="E150" s="23"/>
      <c r="F150" s="23"/>
      <c r="G150" s="26"/>
      <c r="H150" s="23"/>
      <c r="I150" s="1"/>
      <c r="J150" s="23"/>
    </row>
    <row r="151" spans="1:10" s="10" customFormat="1" ht="12.75" x14ac:dyDescent="0.2">
      <c r="A151" s="78"/>
      <c r="B151" s="7"/>
      <c r="C151" s="15" t="str">
        <f t="shared" si="2"/>
        <v/>
      </c>
      <c r="D151" s="25"/>
      <c r="E151" s="23"/>
      <c r="F151" s="23"/>
      <c r="G151" s="26"/>
      <c r="H151" s="23"/>
      <c r="I151" s="1"/>
      <c r="J151" s="23"/>
    </row>
    <row r="152" spans="1:10" s="10" customFormat="1" ht="12.75" x14ac:dyDescent="0.2">
      <c r="A152" s="78"/>
      <c r="B152" s="7"/>
      <c r="C152" s="15" t="str">
        <f t="shared" si="2"/>
        <v/>
      </c>
      <c r="D152" s="25"/>
      <c r="E152" s="23"/>
      <c r="F152" s="23"/>
      <c r="G152" s="26"/>
      <c r="H152" s="23"/>
      <c r="I152" s="1"/>
      <c r="J152" s="23"/>
    </row>
    <row r="153" spans="1:10" s="10" customFormat="1" ht="12.75" x14ac:dyDescent="0.2">
      <c r="A153" s="78"/>
      <c r="B153" s="7"/>
      <c r="C153" s="15" t="str">
        <f t="shared" si="2"/>
        <v/>
      </c>
      <c r="D153" s="25"/>
      <c r="E153" s="23"/>
      <c r="F153" s="23"/>
      <c r="G153" s="26"/>
      <c r="H153" s="23"/>
      <c r="I153" s="1"/>
      <c r="J153" s="23"/>
    </row>
    <row r="154" spans="1:10" s="10" customFormat="1" ht="12.75" x14ac:dyDescent="0.2">
      <c r="A154" s="78"/>
      <c r="B154" s="7"/>
      <c r="C154" s="15" t="str">
        <f t="shared" si="2"/>
        <v/>
      </c>
      <c r="D154" s="25"/>
      <c r="E154" s="23"/>
      <c r="F154" s="23"/>
      <c r="G154" s="26"/>
      <c r="H154" s="23"/>
      <c r="I154" s="1"/>
      <c r="J154" s="23"/>
    </row>
    <row r="155" spans="1:10" s="10" customFormat="1" ht="12.75" x14ac:dyDescent="0.2">
      <c r="A155" s="78"/>
      <c r="B155" s="7"/>
      <c r="C155" s="15" t="str">
        <f t="shared" si="2"/>
        <v/>
      </c>
      <c r="D155" s="25"/>
      <c r="E155" s="23"/>
      <c r="F155" s="23"/>
      <c r="G155" s="26"/>
      <c r="H155" s="23"/>
      <c r="I155" s="1"/>
      <c r="J155" s="23"/>
    </row>
    <row r="156" spans="1:10" s="10" customFormat="1" ht="12.75" x14ac:dyDescent="0.2">
      <c r="A156" s="78"/>
      <c r="B156" s="7"/>
      <c r="C156" s="15" t="str">
        <f t="shared" si="2"/>
        <v/>
      </c>
      <c r="D156" s="25"/>
      <c r="E156" s="23"/>
      <c r="F156" s="23"/>
      <c r="G156" s="26"/>
      <c r="H156" s="23"/>
      <c r="I156" s="1"/>
      <c r="J156" s="23"/>
    </row>
    <row r="157" spans="1:10" s="10" customFormat="1" ht="12.75" x14ac:dyDescent="0.2">
      <c r="A157" s="78"/>
      <c r="B157" s="7"/>
      <c r="C157" s="15" t="str">
        <f t="shared" si="2"/>
        <v/>
      </c>
      <c r="D157" s="25"/>
      <c r="E157" s="23"/>
      <c r="F157" s="23"/>
      <c r="G157" s="26"/>
      <c r="H157" s="23"/>
      <c r="I157" s="1"/>
      <c r="J157" s="23"/>
    </row>
    <row r="158" spans="1:10" s="10" customFormat="1" ht="12.75" x14ac:dyDescent="0.2">
      <c r="A158" s="78"/>
      <c r="B158" s="7"/>
      <c r="C158" s="15" t="str">
        <f t="shared" si="2"/>
        <v/>
      </c>
      <c r="D158" s="25"/>
      <c r="E158" s="23"/>
      <c r="F158" s="23"/>
      <c r="G158" s="26"/>
      <c r="H158" s="23"/>
      <c r="I158" s="1"/>
      <c r="J158" s="23"/>
    </row>
    <row r="159" spans="1:10" s="10" customFormat="1" ht="12.75" x14ac:dyDescent="0.2">
      <c r="A159" s="78"/>
      <c r="B159" s="7"/>
      <c r="C159" s="15" t="str">
        <f t="shared" si="2"/>
        <v/>
      </c>
      <c r="D159" s="25"/>
      <c r="E159" s="23"/>
      <c r="F159" s="23"/>
      <c r="G159" s="26"/>
      <c r="H159" s="23"/>
      <c r="I159" s="1"/>
      <c r="J159" s="23"/>
    </row>
    <row r="160" spans="1:10" s="10" customFormat="1" ht="12.75" x14ac:dyDescent="0.2">
      <c r="A160" s="78"/>
      <c r="B160" s="7"/>
      <c r="C160" s="15" t="str">
        <f t="shared" si="2"/>
        <v/>
      </c>
      <c r="D160" s="25"/>
      <c r="E160" s="23"/>
      <c r="F160" s="23"/>
      <c r="G160" s="26"/>
      <c r="H160" s="23"/>
      <c r="I160" s="1"/>
      <c r="J160" s="23"/>
    </row>
    <row r="161" spans="1:10" s="10" customFormat="1" ht="12.75" x14ac:dyDescent="0.2">
      <c r="A161" s="78"/>
      <c r="B161" s="7"/>
      <c r="C161" s="15" t="str">
        <f t="shared" si="2"/>
        <v/>
      </c>
      <c r="D161" s="25"/>
      <c r="E161" s="23"/>
      <c r="F161" s="23"/>
      <c r="G161" s="26"/>
      <c r="H161" s="23"/>
      <c r="I161" s="1"/>
      <c r="J161" s="23"/>
    </row>
    <row r="162" spans="1:10" s="10" customFormat="1" ht="12.75" x14ac:dyDescent="0.2">
      <c r="A162" s="78"/>
      <c r="B162" s="7"/>
      <c r="C162" s="15" t="str">
        <f t="shared" si="2"/>
        <v/>
      </c>
      <c r="D162" s="25"/>
      <c r="E162" s="23"/>
      <c r="F162" s="23"/>
      <c r="G162" s="26"/>
      <c r="H162" s="23"/>
      <c r="I162" s="1"/>
      <c r="J162" s="23"/>
    </row>
    <row r="163" spans="1:10" s="10" customFormat="1" ht="12.75" x14ac:dyDescent="0.2">
      <c r="A163" s="78"/>
      <c r="B163" s="7"/>
      <c r="C163" s="15" t="str">
        <f t="shared" si="2"/>
        <v/>
      </c>
      <c r="D163" s="25"/>
      <c r="E163" s="23"/>
      <c r="F163" s="23"/>
      <c r="G163" s="26"/>
      <c r="H163" s="23"/>
      <c r="I163" s="1"/>
      <c r="J163" s="23"/>
    </row>
    <row r="164" spans="1:10" s="10" customFormat="1" ht="12.75" x14ac:dyDescent="0.2">
      <c r="A164" s="78"/>
      <c r="B164" s="7"/>
      <c r="C164" s="15" t="str">
        <f t="shared" si="2"/>
        <v/>
      </c>
      <c r="D164" s="25"/>
      <c r="E164" s="23"/>
      <c r="F164" s="23"/>
      <c r="G164" s="26"/>
      <c r="H164" s="23"/>
      <c r="I164" s="1"/>
      <c r="J164" s="23"/>
    </row>
    <row r="165" spans="1:10" s="10" customFormat="1" ht="12.75" x14ac:dyDescent="0.2">
      <c r="A165" s="78"/>
      <c r="B165" s="7"/>
      <c r="C165" s="15" t="str">
        <f t="shared" si="2"/>
        <v/>
      </c>
      <c r="D165" s="25"/>
      <c r="E165" s="23"/>
      <c r="F165" s="23"/>
      <c r="G165" s="26"/>
      <c r="H165" s="23"/>
      <c r="I165" s="1"/>
      <c r="J165" s="23"/>
    </row>
    <row r="166" spans="1:10" s="10" customFormat="1" ht="12.75" x14ac:dyDescent="0.2">
      <c r="A166" s="78"/>
      <c r="B166" s="7"/>
      <c r="C166" s="15" t="str">
        <f t="shared" si="2"/>
        <v/>
      </c>
      <c r="D166" s="25"/>
      <c r="E166" s="23"/>
      <c r="F166" s="23"/>
      <c r="G166" s="26"/>
      <c r="H166" s="23"/>
      <c r="I166" s="1"/>
      <c r="J166" s="23"/>
    </row>
    <row r="167" spans="1:10" s="10" customFormat="1" ht="12.75" x14ac:dyDescent="0.2">
      <c r="A167" s="78"/>
      <c r="B167" s="7"/>
      <c r="C167" s="15" t="str">
        <f t="shared" si="2"/>
        <v/>
      </c>
      <c r="D167" s="25"/>
      <c r="E167" s="23"/>
      <c r="F167" s="23"/>
      <c r="G167" s="26"/>
      <c r="H167" s="23"/>
      <c r="I167" s="1"/>
      <c r="J167" s="23"/>
    </row>
    <row r="168" spans="1:10" s="10" customFormat="1" ht="12.75" x14ac:dyDescent="0.2">
      <c r="A168" s="78"/>
      <c r="B168" s="7"/>
      <c r="C168" s="15" t="str">
        <f t="shared" si="2"/>
        <v/>
      </c>
      <c r="D168" s="25"/>
      <c r="E168" s="23"/>
      <c r="F168" s="23"/>
      <c r="G168" s="26"/>
      <c r="H168" s="23"/>
      <c r="I168" s="1"/>
      <c r="J168" s="23"/>
    </row>
    <row r="169" spans="1:10" s="10" customFormat="1" ht="12.75" x14ac:dyDescent="0.2">
      <c r="A169" s="78"/>
      <c r="B169" s="7"/>
      <c r="C169" s="15" t="str">
        <f t="shared" si="2"/>
        <v/>
      </c>
      <c r="D169" s="25"/>
      <c r="E169" s="23"/>
      <c r="F169" s="23"/>
      <c r="G169" s="26"/>
      <c r="H169" s="23"/>
      <c r="I169" s="1"/>
      <c r="J169" s="23"/>
    </row>
    <row r="170" spans="1:10" s="10" customFormat="1" ht="12.75" x14ac:dyDescent="0.2">
      <c r="A170" s="78"/>
      <c r="B170" s="7"/>
      <c r="C170" s="15" t="str">
        <f t="shared" si="2"/>
        <v/>
      </c>
      <c r="D170" s="25"/>
      <c r="E170" s="23"/>
      <c r="F170" s="23"/>
      <c r="G170" s="26"/>
      <c r="H170" s="23"/>
      <c r="I170" s="1"/>
      <c r="J170" s="23"/>
    </row>
    <row r="171" spans="1:10" s="10" customFormat="1" ht="12.75" x14ac:dyDescent="0.2">
      <c r="A171" s="78"/>
      <c r="B171" s="7"/>
      <c r="C171" s="15" t="str">
        <f t="shared" si="2"/>
        <v/>
      </c>
      <c r="D171" s="25"/>
      <c r="E171" s="23"/>
      <c r="F171" s="23"/>
      <c r="G171" s="26"/>
      <c r="H171" s="23"/>
      <c r="I171" s="1"/>
      <c r="J171" s="23"/>
    </row>
    <row r="172" spans="1:10" s="10" customFormat="1" ht="12.75" x14ac:dyDescent="0.2">
      <c r="A172" s="78"/>
      <c r="B172" s="7"/>
      <c r="C172" s="15" t="str">
        <f t="shared" si="2"/>
        <v/>
      </c>
      <c r="D172" s="25"/>
      <c r="E172" s="23"/>
      <c r="F172" s="23"/>
      <c r="G172" s="26"/>
      <c r="H172" s="23"/>
      <c r="I172" s="1"/>
      <c r="J172" s="23"/>
    </row>
    <row r="173" spans="1:10" s="10" customFormat="1" ht="12.75" x14ac:dyDescent="0.2">
      <c r="A173" s="78"/>
      <c r="B173" s="7"/>
      <c r="C173" s="15" t="str">
        <f t="shared" si="2"/>
        <v/>
      </c>
      <c r="D173" s="25"/>
      <c r="E173" s="23"/>
      <c r="F173" s="23"/>
      <c r="G173" s="26"/>
      <c r="H173" s="23"/>
      <c r="I173" s="1"/>
      <c r="J173" s="23"/>
    </row>
    <row r="174" spans="1:10" s="10" customFormat="1" ht="12.75" x14ac:dyDescent="0.2">
      <c r="A174" s="78"/>
      <c r="B174" s="7"/>
      <c r="C174" s="15" t="str">
        <f t="shared" si="2"/>
        <v/>
      </c>
      <c r="D174" s="25"/>
      <c r="E174" s="23"/>
      <c r="F174" s="23"/>
      <c r="G174" s="26"/>
      <c r="H174" s="23"/>
      <c r="I174" s="1"/>
      <c r="J174" s="23"/>
    </row>
    <row r="175" spans="1:10" s="10" customFormat="1" ht="12.75" x14ac:dyDescent="0.2">
      <c r="A175" s="78"/>
      <c r="B175" s="7"/>
      <c r="C175" s="15" t="str">
        <f t="shared" si="2"/>
        <v/>
      </c>
      <c r="D175" s="25"/>
      <c r="E175" s="23"/>
      <c r="F175" s="23"/>
      <c r="G175" s="26"/>
      <c r="H175" s="23"/>
      <c r="I175" s="1"/>
      <c r="J175" s="23"/>
    </row>
    <row r="176" spans="1:10" s="10" customFormat="1" ht="12.75" x14ac:dyDescent="0.2">
      <c r="A176" s="78"/>
      <c r="B176" s="7"/>
      <c r="C176" s="15" t="str">
        <f t="shared" si="2"/>
        <v/>
      </c>
      <c r="D176" s="25"/>
      <c r="E176" s="23"/>
      <c r="F176" s="23"/>
      <c r="G176" s="26"/>
      <c r="H176" s="23"/>
      <c r="I176" s="1"/>
      <c r="J176" s="23"/>
    </row>
    <row r="177" spans="1:10" ht="12.75" x14ac:dyDescent="0.2">
      <c r="A177" s="78"/>
      <c r="B177" s="7"/>
      <c r="C177" s="15" t="str">
        <f t="shared" si="2"/>
        <v/>
      </c>
      <c r="D177" s="25"/>
      <c r="E177" s="23"/>
      <c r="F177" s="23"/>
      <c r="G177" s="26"/>
      <c r="H177" s="23"/>
      <c r="J177" s="23"/>
    </row>
    <row r="178" spans="1:10" ht="12.75" x14ac:dyDescent="0.2">
      <c r="A178" s="78"/>
      <c r="B178" s="7"/>
      <c r="C178" s="15" t="str">
        <f t="shared" si="2"/>
        <v/>
      </c>
      <c r="D178" s="25"/>
      <c r="E178" s="23"/>
      <c r="F178" s="23"/>
      <c r="G178" s="26"/>
      <c r="H178" s="23"/>
      <c r="J178" s="23"/>
    </row>
    <row r="179" spans="1:10" ht="12.75" x14ac:dyDescent="0.2">
      <c r="A179" s="78"/>
      <c r="B179" s="7"/>
      <c r="C179" s="15" t="str">
        <f t="shared" si="2"/>
        <v/>
      </c>
      <c r="D179" s="25"/>
      <c r="E179" s="23"/>
      <c r="F179" s="23"/>
      <c r="G179" s="26"/>
      <c r="H179" s="23"/>
      <c r="J179" s="23"/>
    </row>
    <row r="180" spans="1:10" ht="12.75" x14ac:dyDescent="0.2">
      <c r="A180" s="78"/>
      <c r="B180" s="7"/>
      <c r="C180" s="15" t="str">
        <f t="shared" si="2"/>
        <v/>
      </c>
      <c r="D180" s="25"/>
      <c r="E180" s="23"/>
      <c r="F180" s="23"/>
      <c r="G180" s="26"/>
      <c r="H180" s="23"/>
      <c r="J180" s="23"/>
    </row>
    <row r="181" spans="1:10" ht="12.75" x14ac:dyDescent="0.2">
      <c r="A181" s="78"/>
      <c r="B181" s="7"/>
      <c r="C181" s="15" t="str">
        <f t="shared" si="2"/>
        <v/>
      </c>
      <c r="D181" s="25"/>
      <c r="E181" s="23"/>
      <c r="F181" s="23"/>
      <c r="G181" s="26"/>
      <c r="H181" s="23"/>
      <c r="J181" s="23"/>
    </row>
    <row r="182" spans="1:10" ht="12.75" x14ac:dyDescent="0.2">
      <c r="A182" s="78"/>
      <c r="B182" s="7"/>
      <c r="C182" s="15" t="str">
        <f t="shared" si="2"/>
        <v/>
      </c>
      <c r="D182" s="25"/>
      <c r="E182" s="23"/>
      <c r="F182" s="23"/>
      <c r="G182" s="26"/>
      <c r="H182" s="23"/>
      <c r="J182" s="23"/>
    </row>
    <row r="183" spans="1:10" ht="12.75" x14ac:dyDescent="0.2">
      <c r="A183" s="78"/>
      <c r="B183" s="7"/>
      <c r="C183" s="15" t="str">
        <f t="shared" si="2"/>
        <v/>
      </c>
      <c r="D183" s="25"/>
      <c r="E183" s="23"/>
      <c r="F183" s="23"/>
      <c r="G183" s="26"/>
      <c r="H183" s="23"/>
      <c r="J183" s="23"/>
    </row>
    <row r="184" spans="1:10" ht="12.75" x14ac:dyDescent="0.2">
      <c r="A184" s="78"/>
      <c r="B184" s="7"/>
      <c r="C184" s="15" t="str">
        <f t="shared" si="2"/>
        <v/>
      </c>
      <c r="D184" s="25"/>
      <c r="E184" s="23"/>
      <c r="F184" s="23"/>
      <c r="G184" s="26"/>
      <c r="H184" s="23"/>
      <c r="J184" s="23"/>
    </row>
    <row r="185" spans="1:10" ht="12.75" x14ac:dyDescent="0.2">
      <c r="A185" s="78"/>
      <c r="B185" s="7"/>
      <c r="C185" s="15" t="str">
        <f t="shared" si="2"/>
        <v/>
      </c>
      <c r="D185" s="25"/>
      <c r="E185" s="23"/>
      <c r="F185" s="23"/>
      <c r="G185" s="26"/>
      <c r="H185" s="23"/>
      <c r="J185" s="23"/>
    </row>
    <row r="186" spans="1:10" ht="12.75" x14ac:dyDescent="0.2">
      <c r="A186" s="78"/>
      <c r="B186" s="7"/>
      <c r="C186" s="15" t="str">
        <f t="shared" si="2"/>
        <v/>
      </c>
      <c r="D186" s="25"/>
      <c r="E186" s="23"/>
      <c r="F186" s="23"/>
      <c r="G186" s="26"/>
      <c r="H186" s="23"/>
      <c r="J186" s="23"/>
    </row>
    <row r="187" spans="1:10" ht="12.75" x14ac:dyDescent="0.2">
      <c r="A187" s="78"/>
      <c r="B187" s="7"/>
      <c r="C187" s="15" t="str">
        <f t="shared" si="2"/>
        <v/>
      </c>
      <c r="D187" s="25"/>
      <c r="E187" s="23"/>
      <c r="F187" s="23"/>
      <c r="G187" s="26"/>
      <c r="H187" s="23"/>
      <c r="J187" s="23"/>
    </row>
    <row r="188" spans="1:10" ht="12.75" x14ac:dyDescent="0.2">
      <c r="A188" s="78"/>
      <c r="B188" s="7"/>
      <c r="C188" s="15" t="str">
        <f t="shared" si="2"/>
        <v/>
      </c>
      <c r="D188" s="25"/>
      <c r="E188" s="23"/>
      <c r="F188" s="23"/>
      <c r="G188" s="26"/>
      <c r="H188" s="23"/>
      <c r="J188" s="23"/>
    </row>
    <row r="189" spans="1:10" ht="12.75" x14ac:dyDescent="0.2">
      <c r="A189" s="78"/>
      <c r="B189" s="7"/>
      <c r="C189" s="15" t="str">
        <f t="shared" si="2"/>
        <v/>
      </c>
      <c r="D189" s="25"/>
      <c r="E189" s="23"/>
      <c r="F189" s="23"/>
      <c r="G189" s="26"/>
      <c r="H189" s="23"/>
      <c r="J189" s="23"/>
    </row>
    <row r="190" spans="1:10" ht="12.75" x14ac:dyDescent="0.2">
      <c r="A190" s="78"/>
      <c r="B190" s="7"/>
      <c r="C190" s="15" t="str">
        <f t="shared" si="2"/>
        <v/>
      </c>
      <c r="D190" s="25"/>
      <c r="E190" s="23"/>
      <c r="F190" s="23"/>
      <c r="G190" s="26"/>
      <c r="H190" s="23"/>
      <c r="J190" s="23"/>
    </row>
    <row r="191" spans="1:10" ht="12.75" x14ac:dyDescent="0.2">
      <c r="A191" s="78"/>
      <c r="B191" s="7"/>
      <c r="C191" s="15" t="str">
        <f t="shared" si="2"/>
        <v/>
      </c>
      <c r="D191" s="25"/>
      <c r="E191" s="23"/>
      <c r="F191" s="23"/>
      <c r="G191" s="26"/>
      <c r="H191" s="23"/>
      <c r="J191" s="23"/>
    </row>
    <row r="192" spans="1:10" ht="12.75" x14ac:dyDescent="0.2">
      <c r="A192" s="78"/>
      <c r="B192" s="7"/>
      <c r="C192" s="15" t="str">
        <f t="shared" si="2"/>
        <v/>
      </c>
      <c r="D192" s="25"/>
      <c r="E192" s="23"/>
      <c r="F192" s="23"/>
      <c r="G192" s="26"/>
      <c r="H192" s="23"/>
      <c r="J192" s="23"/>
    </row>
    <row r="193" spans="1:10" ht="12.75" x14ac:dyDescent="0.2">
      <c r="A193" s="78"/>
      <c r="B193" s="7"/>
      <c r="C193" s="15" t="str">
        <f t="shared" si="2"/>
        <v/>
      </c>
      <c r="D193" s="25"/>
      <c r="E193" s="23"/>
      <c r="F193" s="23"/>
      <c r="G193" s="26"/>
      <c r="H193" s="23"/>
      <c r="J193" s="23"/>
    </row>
    <row r="194" spans="1:10" ht="12.75" x14ac:dyDescent="0.2">
      <c r="A194" s="78"/>
      <c r="B194" s="7"/>
      <c r="C194" s="15" t="str">
        <f t="shared" si="2"/>
        <v/>
      </c>
      <c r="D194" s="25"/>
      <c r="E194" s="23"/>
      <c r="F194" s="23"/>
      <c r="G194" s="26"/>
      <c r="H194" s="23"/>
      <c r="J194" s="23"/>
    </row>
    <row r="195" spans="1:10" ht="12.75" x14ac:dyDescent="0.2">
      <c r="A195" s="78"/>
      <c r="B195" s="7"/>
      <c r="C195" s="15" t="str">
        <f t="shared" si="2"/>
        <v/>
      </c>
      <c r="D195" s="25"/>
      <c r="E195" s="23"/>
      <c r="F195" s="23"/>
      <c r="G195" s="26"/>
      <c r="H195" s="23"/>
      <c r="J195" s="23"/>
    </row>
    <row r="196" spans="1:10" ht="12.75" x14ac:dyDescent="0.2">
      <c r="A196" s="78"/>
      <c r="B196" s="7"/>
      <c r="C196" s="15" t="str">
        <f t="shared" si="2"/>
        <v/>
      </c>
      <c r="D196" s="25"/>
      <c r="E196" s="23"/>
      <c r="F196" s="23"/>
      <c r="G196" s="26"/>
      <c r="H196" s="23"/>
      <c r="J196" s="23"/>
    </row>
    <row r="197" spans="1:10" ht="12.75" x14ac:dyDescent="0.2">
      <c r="A197" s="78"/>
      <c r="B197" s="7"/>
      <c r="C197" s="15" t="str">
        <f t="shared" si="2"/>
        <v/>
      </c>
      <c r="D197" s="25"/>
      <c r="E197" s="23"/>
      <c r="F197" s="23"/>
      <c r="G197" s="26"/>
      <c r="H197" s="23"/>
      <c r="J197" s="23"/>
    </row>
    <row r="198" spans="1:10" ht="12.75" x14ac:dyDescent="0.2">
      <c r="A198" s="78"/>
      <c r="B198" s="7"/>
      <c r="C198" s="15" t="str">
        <f t="shared" si="2"/>
        <v/>
      </c>
      <c r="D198" s="25"/>
      <c r="E198" s="23"/>
      <c r="F198" s="23"/>
      <c r="G198" s="26"/>
      <c r="H198" s="23"/>
      <c r="J198" s="23"/>
    </row>
    <row r="199" spans="1:10" ht="12.75" x14ac:dyDescent="0.2">
      <c r="A199" s="78"/>
      <c r="B199" s="7"/>
      <c r="C199" s="15" t="str">
        <f t="shared" si="2"/>
        <v/>
      </c>
      <c r="D199" s="25"/>
      <c r="E199" s="23"/>
      <c r="F199" s="23"/>
      <c r="G199" s="26"/>
      <c r="H199" s="23"/>
      <c r="J199" s="23"/>
    </row>
    <row r="200" spans="1:10" ht="12.75" x14ac:dyDescent="0.2">
      <c r="A200" s="78"/>
      <c r="B200" s="7"/>
      <c r="C200" s="15" t="str">
        <f t="shared" si="2"/>
        <v/>
      </c>
      <c r="D200" s="25"/>
      <c r="E200" s="23"/>
      <c r="F200" s="23"/>
      <c r="G200" s="26"/>
      <c r="H200" s="23"/>
      <c r="J200" s="23"/>
    </row>
    <row r="201" spans="1:10" ht="12.75" x14ac:dyDescent="0.2">
      <c r="A201" s="78"/>
      <c r="B201" s="7"/>
      <c r="C201" s="15" t="str">
        <f t="shared" ref="C201:C264" si="3">IF(D201="","",$B$4*F201+(1-$B$4)*D201)</f>
        <v/>
      </c>
      <c r="D201" s="25"/>
      <c r="E201" s="23"/>
      <c r="F201" s="23"/>
      <c r="G201" s="26"/>
      <c r="H201" s="23"/>
      <c r="J201" s="23"/>
    </row>
    <row r="202" spans="1:10" ht="12.75" x14ac:dyDescent="0.2">
      <c r="A202" s="78"/>
      <c r="B202" s="7"/>
      <c r="C202" s="15" t="str">
        <f t="shared" si="3"/>
        <v/>
      </c>
      <c r="D202" s="25"/>
      <c r="E202" s="23"/>
      <c r="F202" s="23"/>
      <c r="G202" s="26"/>
      <c r="H202" s="23"/>
      <c r="J202" s="23"/>
    </row>
    <row r="203" spans="1:10" ht="12.75" x14ac:dyDescent="0.2">
      <c r="A203" s="78"/>
      <c r="B203" s="7"/>
      <c r="C203" s="15" t="str">
        <f t="shared" si="3"/>
        <v/>
      </c>
      <c r="D203" s="25"/>
      <c r="E203" s="23"/>
      <c r="F203" s="23"/>
      <c r="G203" s="26"/>
      <c r="H203" s="23"/>
      <c r="J203" s="23"/>
    </row>
    <row r="204" spans="1:10" ht="12.75" x14ac:dyDescent="0.2">
      <c r="A204" s="78"/>
      <c r="B204" s="7"/>
      <c r="C204" s="15" t="str">
        <f t="shared" si="3"/>
        <v/>
      </c>
      <c r="D204" s="25"/>
      <c r="E204" s="23"/>
      <c r="F204" s="23"/>
      <c r="G204" s="26"/>
      <c r="H204" s="23"/>
      <c r="J204" s="23"/>
    </row>
    <row r="205" spans="1:10" ht="12.75" x14ac:dyDescent="0.2">
      <c r="A205" s="78"/>
      <c r="B205" s="7"/>
      <c r="C205" s="15" t="str">
        <f t="shared" si="3"/>
        <v/>
      </c>
      <c r="D205" s="25"/>
      <c r="E205" s="23"/>
      <c r="F205" s="23"/>
      <c r="G205" s="26"/>
      <c r="H205" s="23"/>
      <c r="J205" s="23"/>
    </row>
    <row r="206" spans="1:10" ht="12.75" x14ac:dyDescent="0.2">
      <c r="A206" s="78"/>
      <c r="B206" s="7"/>
      <c r="C206" s="15" t="str">
        <f t="shared" si="3"/>
        <v/>
      </c>
      <c r="D206" s="25"/>
      <c r="E206" s="23"/>
      <c r="F206" s="23"/>
      <c r="G206" s="26"/>
      <c r="H206" s="23"/>
      <c r="J206" s="23"/>
    </row>
    <row r="207" spans="1:10" ht="12.75" x14ac:dyDescent="0.2">
      <c r="A207" s="78"/>
      <c r="B207" s="7"/>
      <c r="C207" s="15" t="str">
        <f t="shared" si="3"/>
        <v/>
      </c>
      <c r="D207" s="25"/>
      <c r="E207" s="23"/>
      <c r="F207" s="23"/>
      <c r="G207" s="26"/>
      <c r="H207" s="23"/>
      <c r="J207" s="23"/>
    </row>
    <row r="208" spans="1:10" ht="12.75" x14ac:dyDescent="0.2">
      <c r="A208" s="78"/>
      <c r="B208" s="7"/>
      <c r="C208" s="15" t="str">
        <f t="shared" si="3"/>
        <v/>
      </c>
      <c r="D208" s="25"/>
      <c r="E208" s="23"/>
      <c r="F208" s="23"/>
      <c r="G208" s="26"/>
      <c r="H208" s="23"/>
      <c r="J208" s="23"/>
    </row>
    <row r="209" spans="1:10" ht="12.75" x14ac:dyDescent="0.2">
      <c r="A209" s="78"/>
      <c r="B209" s="7"/>
      <c r="C209" s="15" t="str">
        <f t="shared" si="3"/>
        <v/>
      </c>
      <c r="D209" s="25"/>
      <c r="E209" s="23"/>
      <c r="F209" s="23"/>
      <c r="G209" s="26"/>
      <c r="H209" s="23"/>
      <c r="J209" s="23"/>
    </row>
    <row r="210" spans="1:10" ht="12.75" x14ac:dyDescent="0.2">
      <c r="A210" s="78"/>
      <c r="B210" s="7"/>
      <c r="C210" s="15" t="str">
        <f t="shared" si="3"/>
        <v/>
      </c>
      <c r="D210" s="25"/>
      <c r="E210" s="23"/>
      <c r="F210" s="23"/>
      <c r="G210" s="26"/>
      <c r="H210" s="23"/>
      <c r="J210" s="23"/>
    </row>
    <row r="211" spans="1:10" ht="12.75" x14ac:dyDescent="0.2">
      <c r="A211" s="78"/>
      <c r="B211" s="7"/>
      <c r="C211" s="15" t="str">
        <f t="shared" si="3"/>
        <v/>
      </c>
      <c r="D211" s="25"/>
      <c r="E211" s="23"/>
      <c r="F211" s="23"/>
      <c r="G211" s="26"/>
      <c r="H211" s="23"/>
      <c r="J211" s="23"/>
    </row>
    <row r="212" spans="1:10" ht="12.75" x14ac:dyDescent="0.2">
      <c r="A212" s="78"/>
      <c r="B212" s="7"/>
      <c r="C212" s="15" t="str">
        <f t="shared" si="3"/>
        <v/>
      </c>
      <c r="D212" s="25"/>
      <c r="E212" s="23"/>
      <c r="F212" s="23"/>
      <c r="G212" s="26"/>
      <c r="H212" s="23"/>
      <c r="J212" s="23"/>
    </row>
    <row r="213" spans="1:10" ht="12.75" x14ac:dyDescent="0.2">
      <c r="A213" s="78"/>
      <c r="B213" s="7"/>
      <c r="C213" s="15" t="str">
        <f t="shared" si="3"/>
        <v/>
      </c>
      <c r="D213" s="25"/>
      <c r="E213" s="23"/>
      <c r="F213" s="23"/>
      <c r="G213" s="26"/>
      <c r="H213" s="23"/>
      <c r="J213" s="23"/>
    </row>
    <row r="214" spans="1:10" ht="12.75" x14ac:dyDescent="0.2">
      <c r="A214" s="78"/>
      <c r="B214" s="7"/>
      <c r="C214" s="15" t="str">
        <f t="shared" si="3"/>
        <v/>
      </c>
      <c r="D214" s="25"/>
      <c r="E214" s="23"/>
      <c r="F214" s="23"/>
      <c r="G214" s="26"/>
      <c r="H214" s="23"/>
      <c r="J214" s="23"/>
    </row>
    <row r="215" spans="1:10" ht="12.75" x14ac:dyDescent="0.2">
      <c r="A215" s="78"/>
      <c r="B215" s="7"/>
      <c r="C215" s="15" t="str">
        <f t="shared" si="3"/>
        <v/>
      </c>
      <c r="D215" s="25"/>
      <c r="E215" s="23"/>
      <c r="F215" s="23"/>
      <c r="G215" s="26"/>
      <c r="H215" s="23"/>
      <c r="J215" s="23"/>
    </row>
    <row r="216" spans="1:10" ht="12.75" x14ac:dyDescent="0.2">
      <c r="A216" s="78"/>
      <c r="B216" s="7"/>
      <c r="C216" s="15" t="str">
        <f t="shared" si="3"/>
        <v/>
      </c>
      <c r="D216" s="25"/>
      <c r="E216" s="23"/>
      <c r="F216" s="23"/>
      <c r="G216" s="26"/>
      <c r="H216" s="23"/>
      <c r="J216" s="23"/>
    </row>
    <row r="217" spans="1:10" ht="12.75" x14ac:dyDescent="0.2">
      <c r="A217" s="78"/>
      <c r="B217" s="7"/>
      <c r="C217" s="15" t="str">
        <f t="shared" si="3"/>
        <v/>
      </c>
      <c r="D217" s="25"/>
      <c r="E217" s="23"/>
      <c r="F217" s="23"/>
      <c r="G217" s="26"/>
      <c r="H217" s="23"/>
      <c r="J217" s="23"/>
    </row>
    <row r="218" spans="1:10" ht="12.75" x14ac:dyDescent="0.2">
      <c r="A218" s="78"/>
      <c r="B218" s="7"/>
      <c r="C218" s="15" t="str">
        <f t="shared" si="3"/>
        <v/>
      </c>
      <c r="D218" s="25"/>
      <c r="E218" s="23"/>
      <c r="F218" s="23"/>
      <c r="G218" s="26"/>
      <c r="H218" s="23"/>
      <c r="J218" s="23"/>
    </row>
    <row r="219" spans="1:10" ht="12.75" x14ac:dyDescent="0.2">
      <c r="A219" s="78"/>
      <c r="B219" s="7"/>
      <c r="C219" s="15" t="str">
        <f t="shared" si="3"/>
        <v/>
      </c>
      <c r="D219" s="25"/>
      <c r="E219" s="23"/>
      <c r="F219" s="23"/>
      <c r="G219" s="26"/>
      <c r="H219" s="23"/>
      <c r="J219" s="23"/>
    </row>
    <row r="220" spans="1:10" ht="12.75" x14ac:dyDescent="0.2">
      <c r="A220" s="78"/>
      <c r="B220" s="7"/>
      <c r="C220" s="15" t="str">
        <f t="shared" si="3"/>
        <v/>
      </c>
      <c r="D220" s="25"/>
      <c r="E220" s="23"/>
      <c r="F220" s="23"/>
      <c r="G220" s="26"/>
      <c r="H220" s="23"/>
      <c r="J220" s="23"/>
    </row>
    <row r="221" spans="1:10" ht="12.75" x14ac:dyDescent="0.2">
      <c r="A221" s="78"/>
      <c r="B221" s="7"/>
      <c r="C221" s="15" t="str">
        <f t="shared" si="3"/>
        <v/>
      </c>
      <c r="D221" s="25"/>
      <c r="E221" s="23"/>
      <c r="F221" s="23"/>
      <c r="G221" s="26"/>
      <c r="H221" s="23"/>
      <c r="J221" s="23"/>
    </row>
    <row r="222" spans="1:10" ht="12.75" x14ac:dyDescent="0.2">
      <c r="A222" s="78"/>
      <c r="B222" s="7"/>
      <c r="C222" s="15" t="str">
        <f t="shared" si="3"/>
        <v/>
      </c>
      <c r="D222" s="25"/>
      <c r="E222" s="23"/>
      <c r="F222" s="23"/>
      <c r="G222" s="26"/>
      <c r="H222" s="23"/>
      <c r="J222" s="23"/>
    </row>
    <row r="223" spans="1:10" ht="12.75" x14ac:dyDescent="0.2">
      <c r="A223" s="78"/>
      <c r="B223" s="7"/>
      <c r="C223" s="15" t="str">
        <f t="shared" si="3"/>
        <v/>
      </c>
      <c r="D223" s="25"/>
      <c r="E223" s="23"/>
      <c r="F223" s="23"/>
      <c r="G223" s="26"/>
      <c r="H223" s="23"/>
      <c r="J223" s="23"/>
    </row>
    <row r="224" spans="1:10"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c r="J237" s="23"/>
    </row>
    <row r="238" spans="1:10" ht="12.75" x14ac:dyDescent="0.2">
      <c r="A238" s="78"/>
      <c r="B238" s="7"/>
      <c r="C238" s="15" t="str">
        <f t="shared" si="3"/>
        <v/>
      </c>
      <c r="D238" s="25"/>
      <c r="E238" s="23"/>
      <c r="F238" s="23"/>
      <c r="G238" s="26"/>
      <c r="H238" s="23"/>
      <c r="J238" s="23"/>
    </row>
    <row r="239" spans="1:10" ht="12.75" x14ac:dyDescent="0.2">
      <c r="A239" s="78"/>
      <c r="B239" s="7"/>
      <c r="C239" s="15" t="str">
        <f t="shared" si="3"/>
        <v/>
      </c>
      <c r="D239" s="25"/>
      <c r="E239" s="23"/>
      <c r="F239" s="23"/>
      <c r="G239" s="26"/>
      <c r="H239" s="23"/>
      <c r="J239" s="23"/>
    </row>
    <row r="240" spans="1:10" ht="12.75" x14ac:dyDescent="0.2">
      <c r="A240" s="78"/>
      <c r="B240" s="7"/>
      <c r="C240" s="15" t="str">
        <f t="shared" si="3"/>
        <v/>
      </c>
      <c r="D240" s="25"/>
      <c r="E240" s="23"/>
      <c r="F240" s="23"/>
      <c r="G240" s="26"/>
      <c r="H240" s="23"/>
      <c r="J240" s="23"/>
    </row>
    <row r="241" spans="1:10" ht="12.75" x14ac:dyDescent="0.2">
      <c r="A241" s="78"/>
      <c r="B241" s="7"/>
      <c r="C241" s="15" t="str">
        <f t="shared" si="3"/>
        <v/>
      </c>
      <c r="D241" s="25"/>
      <c r="E241" s="23"/>
      <c r="F241" s="23"/>
      <c r="G241" s="26"/>
      <c r="H241" s="23"/>
      <c r="J241" s="23"/>
    </row>
    <row r="242" spans="1:10" ht="12.75" x14ac:dyDescent="0.2">
      <c r="A242" s="78"/>
      <c r="B242" s="7"/>
      <c r="C242" s="15" t="str">
        <f t="shared" si="3"/>
        <v/>
      </c>
      <c r="D242" s="25"/>
      <c r="E242" s="23"/>
      <c r="F242" s="23"/>
      <c r="G242" s="26"/>
      <c r="H242" s="23"/>
      <c r="J242" s="23"/>
    </row>
    <row r="243" spans="1:10" ht="12.75" x14ac:dyDescent="0.2">
      <c r="A243" s="78"/>
      <c r="B243" s="7"/>
      <c r="C243" s="15" t="str">
        <f t="shared" si="3"/>
        <v/>
      </c>
      <c r="D243" s="25"/>
      <c r="E243" s="23"/>
      <c r="F243" s="23"/>
      <c r="G243" s="26"/>
      <c r="H243" s="23"/>
      <c r="J243" s="23"/>
    </row>
    <row r="244" spans="1:10" ht="12.75" x14ac:dyDescent="0.2">
      <c r="A244" s="78"/>
      <c r="B244" s="7"/>
      <c r="C244" s="15" t="str">
        <f t="shared" si="3"/>
        <v/>
      </c>
      <c r="D244" s="25"/>
      <c r="E244" s="23"/>
      <c r="F244" s="23"/>
      <c r="G244" s="26"/>
      <c r="H244" s="23"/>
      <c r="J244" s="23"/>
    </row>
    <row r="245" spans="1:10" ht="12.75" x14ac:dyDescent="0.2">
      <c r="A245" s="78"/>
      <c r="B245" s="7"/>
      <c r="C245" s="15" t="str">
        <f t="shared" si="3"/>
        <v/>
      </c>
      <c r="D245" s="25"/>
      <c r="E245" s="23"/>
      <c r="F245" s="23"/>
      <c r="G245" s="26"/>
      <c r="H245" s="23"/>
      <c r="J245" s="23"/>
    </row>
    <row r="246" spans="1:10" ht="12.75" x14ac:dyDescent="0.2">
      <c r="A246" s="78"/>
      <c r="B246" s="7"/>
      <c r="C246" s="15" t="str">
        <f t="shared" si="3"/>
        <v/>
      </c>
      <c r="D246" s="25"/>
      <c r="E246" s="23"/>
      <c r="F246" s="23"/>
      <c r="G246" s="26"/>
      <c r="H246" s="23"/>
      <c r="J246" s="23"/>
    </row>
    <row r="247" spans="1:10" ht="12.75" x14ac:dyDescent="0.2">
      <c r="A247" s="78"/>
      <c r="B247" s="7"/>
      <c r="C247" s="15" t="str">
        <f t="shared" si="3"/>
        <v/>
      </c>
      <c r="D247" s="25"/>
      <c r="E247" s="23"/>
      <c r="F247" s="23"/>
      <c r="G247" s="26"/>
      <c r="H247" s="23"/>
      <c r="J247" s="23"/>
    </row>
    <row r="248" spans="1:10" ht="12.75" x14ac:dyDescent="0.2">
      <c r="A248" s="78"/>
      <c r="B248" s="7"/>
      <c r="C248" s="15" t="str">
        <f t="shared" si="3"/>
        <v/>
      </c>
      <c r="D248" s="25"/>
      <c r="E248" s="23"/>
      <c r="F248" s="23"/>
      <c r="G248" s="26"/>
      <c r="H248" s="23"/>
      <c r="J248" s="23"/>
    </row>
    <row r="249" spans="1:10" ht="12.75" x14ac:dyDescent="0.2">
      <c r="A249" s="78"/>
      <c r="B249" s="7"/>
      <c r="C249" s="15" t="str">
        <f t="shared" si="3"/>
        <v/>
      </c>
      <c r="D249" s="25"/>
      <c r="E249" s="23"/>
      <c r="F249" s="23"/>
      <c r="G249" s="26"/>
      <c r="H249" s="23"/>
      <c r="J249" s="23"/>
    </row>
    <row r="250" spans="1:10" ht="12.75" x14ac:dyDescent="0.2">
      <c r="A250" s="78"/>
      <c r="B250" s="7"/>
      <c r="C250" s="15" t="str">
        <f t="shared" si="3"/>
        <v/>
      </c>
      <c r="D250" s="25"/>
      <c r="E250" s="23"/>
      <c r="F250" s="23"/>
      <c r="G250" s="26"/>
      <c r="H250" s="23"/>
      <c r="J250" s="23"/>
    </row>
    <row r="251" spans="1:10" ht="12.75" x14ac:dyDescent="0.2">
      <c r="A251" s="78"/>
      <c r="B251" s="7"/>
      <c r="C251" s="15" t="str">
        <f t="shared" si="3"/>
        <v/>
      </c>
      <c r="D251" s="25"/>
      <c r="E251" s="23"/>
      <c r="F251" s="23"/>
      <c r="G251" s="26"/>
      <c r="H251" s="23"/>
      <c r="J251" s="23"/>
    </row>
    <row r="252" spans="1:10" ht="12.75" x14ac:dyDescent="0.2">
      <c r="A252" s="78"/>
      <c r="B252" s="7"/>
      <c r="C252" s="15" t="str">
        <f t="shared" si="3"/>
        <v/>
      </c>
      <c r="D252" s="25"/>
      <c r="E252" s="23"/>
      <c r="F252" s="23"/>
      <c r="G252" s="26"/>
      <c r="H252" s="23"/>
      <c r="J252" s="23"/>
    </row>
    <row r="253" spans="1:10" ht="12.75" x14ac:dyDescent="0.2">
      <c r="A253" s="78"/>
      <c r="B253" s="7"/>
      <c r="C253" s="15" t="str">
        <f t="shared" si="3"/>
        <v/>
      </c>
      <c r="D253" s="25"/>
      <c r="E253" s="23"/>
      <c r="F253" s="23"/>
      <c r="G253" s="26"/>
      <c r="H253" s="23"/>
      <c r="J253" s="23"/>
    </row>
    <row r="254" spans="1:10" ht="12.75" x14ac:dyDescent="0.2">
      <c r="A254" s="78"/>
      <c r="B254" s="7"/>
      <c r="C254" s="15" t="str">
        <f t="shared" si="3"/>
        <v/>
      </c>
      <c r="D254" s="25"/>
      <c r="E254" s="23"/>
      <c r="F254" s="23"/>
      <c r="G254" s="26"/>
      <c r="H254" s="23"/>
      <c r="J254" s="23"/>
    </row>
    <row r="255" spans="1:10" ht="12.75" x14ac:dyDescent="0.2">
      <c r="A255" s="78"/>
      <c r="B255" s="7"/>
      <c r="C255" s="15" t="str">
        <f t="shared" si="3"/>
        <v/>
      </c>
      <c r="D255" s="25"/>
      <c r="E255" s="23"/>
      <c r="F255" s="23"/>
      <c r="G255" s="26"/>
      <c r="H255" s="23"/>
      <c r="J255" s="23"/>
    </row>
    <row r="256" spans="1:10" ht="12.75" x14ac:dyDescent="0.2">
      <c r="A256" s="78"/>
      <c r="B256" s="7"/>
      <c r="C256" s="15" t="str">
        <f t="shared" si="3"/>
        <v/>
      </c>
      <c r="D256" s="25"/>
      <c r="E256" s="23"/>
      <c r="F256" s="23"/>
      <c r="G256" s="26"/>
      <c r="H256" s="23"/>
      <c r="J256" s="23"/>
    </row>
    <row r="257" spans="1:10" ht="12.75" x14ac:dyDescent="0.2">
      <c r="A257" s="78"/>
      <c r="B257" s="7"/>
      <c r="C257" s="15" t="str">
        <f t="shared" si="3"/>
        <v/>
      </c>
      <c r="D257" s="25"/>
      <c r="E257" s="23"/>
      <c r="F257" s="23"/>
      <c r="G257" s="26"/>
      <c r="H257" s="23"/>
      <c r="J257" s="23"/>
    </row>
    <row r="258" spans="1:10" ht="12.75" x14ac:dyDescent="0.2">
      <c r="A258" s="78"/>
      <c r="B258" s="7"/>
      <c r="C258" s="15" t="str">
        <f t="shared" si="3"/>
        <v/>
      </c>
      <c r="D258" s="25"/>
      <c r="E258" s="23"/>
      <c r="F258" s="23"/>
      <c r="G258" s="26"/>
      <c r="H258" s="23"/>
      <c r="J258" s="23"/>
    </row>
    <row r="259" spans="1:10" ht="12.75" x14ac:dyDescent="0.2">
      <c r="A259" s="78"/>
      <c r="B259" s="7"/>
      <c r="C259" s="15" t="str">
        <f t="shared" si="3"/>
        <v/>
      </c>
      <c r="D259" s="25"/>
      <c r="E259" s="23"/>
      <c r="F259" s="23"/>
      <c r="G259" s="26"/>
      <c r="H259" s="23"/>
      <c r="J259" s="23"/>
    </row>
    <row r="260" spans="1:10" ht="12.75" x14ac:dyDescent="0.2">
      <c r="A260" s="78"/>
      <c r="B260" s="7"/>
      <c r="C260" s="15" t="str">
        <f t="shared" si="3"/>
        <v/>
      </c>
      <c r="D260" s="25"/>
      <c r="E260" s="23"/>
      <c r="F260" s="23"/>
      <c r="G260" s="26"/>
      <c r="H260" s="23"/>
      <c r="J260" s="23"/>
    </row>
    <row r="261" spans="1:10" ht="12.75" x14ac:dyDescent="0.2">
      <c r="A261" s="78"/>
      <c r="B261" s="7"/>
      <c r="C261" s="15" t="str">
        <f t="shared" si="3"/>
        <v/>
      </c>
      <c r="D261" s="25"/>
      <c r="E261" s="23"/>
      <c r="F261" s="23"/>
      <c r="G261" s="26"/>
      <c r="H261" s="23"/>
      <c r="J261" s="23"/>
    </row>
    <row r="262" spans="1:10" ht="12.75" x14ac:dyDescent="0.2">
      <c r="A262" s="78"/>
      <c r="B262" s="7"/>
      <c r="C262" s="15" t="str">
        <f t="shared" si="3"/>
        <v/>
      </c>
      <c r="D262" s="25"/>
      <c r="E262" s="23"/>
      <c r="F262" s="23"/>
      <c r="G262" s="26"/>
      <c r="H262" s="23"/>
      <c r="J262" s="23"/>
    </row>
    <row r="263" spans="1:10" ht="12.75" x14ac:dyDescent="0.2">
      <c r="A263" s="78"/>
      <c r="B263" s="7"/>
      <c r="C263" s="15" t="str">
        <f t="shared" si="3"/>
        <v/>
      </c>
      <c r="D263" s="25"/>
      <c r="E263" s="23"/>
      <c r="F263" s="23"/>
      <c r="G263" s="26"/>
      <c r="H263" s="23"/>
      <c r="J263" s="23"/>
    </row>
    <row r="264" spans="1:10" ht="12.75" x14ac:dyDescent="0.2">
      <c r="A264" s="78"/>
      <c r="B264" s="7"/>
      <c r="C264" s="15" t="str">
        <f t="shared" si="3"/>
        <v/>
      </c>
      <c r="D264" s="25"/>
      <c r="E264" s="23"/>
      <c r="F264" s="23"/>
      <c r="G264" s="26"/>
      <c r="H264" s="23"/>
      <c r="J264" s="23"/>
    </row>
    <row r="265" spans="1:10" ht="12.75" x14ac:dyDescent="0.2">
      <c r="A265" s="78"/>
      <c r="B265" s="7"/>
      <c r="C265" s="15" t="str">
        <f t="shared" ref="C265:C328" si="4">IF(D265="","",$B$4*F265+(1-$B$4)*D265)</f>
        <v/>
      </c>
      <c r="D265" s="25"/>
      <c r="E265" s="23"/>
      <c r="F265" s="23"/>
      <c r="G265" s="26"/>
      <c r="H265" s="23"/>
      <c r="J265" s="23"/>
    </row>
    <row r="266" spans="1:10" ht="12.75" x14ac:dyDescent="0.2">
      <c r="A266" s="78"/>
      <c r="B266" s="7"/>
      <c r="C266" s="15" t="str">
        <f t="shared" si="4"/>
        <v/>
      </c>
      <c r="D266" s="25"/>
      <c r="E266" s="23"/>
      <c r="F266" s="23"/>
      <c r="G266" s="26"/>
      <c r="H266" s="23"/>
      <c r="J266" s="23"/>
    </row>
    <row r="267" spans="1:10" ht="12.75" x14ac:dyDescent="0.2">
      <c r="A267" s="78"/>
      <c r="B267" s="7"/>
      <c r="C267" s="15" t="str">
        <f t="shared" si="4"/>
        <v/>
      </c>
      <c r="D267" s="25"/>
      <c r="E267" s="23"/>
      <c r="F267" s="23"/>
      <c r="G267" s="26"/>
      <c r="H267" s="23"/>
      <c r="J267" s="23"/>
    </row>
    <row r="268" spans="1:10" ht="12.75" x14ac:dyDescent="0.2">
      <c r="A268" s="78"/>
      <c r="B268" s="7"/>
      <c r="C268" s="15" t="str">
        <f t="shared" si="4"/>
        <v/>
      </c>
      <c r="D268" s="25"/>
      <c r="E268" s="23"/>
      <c r="F268" s="23"/>
      <c r="G268" s="26"/>
      <c r="H268" s="23"/>
      <c r="J268" s="23"/>
    </row>
    <row r="269" spans="1:10" ht="12.75" x14ac:dyDescent="0.2">
      <c r="A269" s="78"/>
      <c r="B269" s="7"/>
      <c r="C269" s="15" t="str">
        <f t="shared" si="4"/>
        <v/>
      </c>
      <c r="D269" s="25"/>
      <c r="E269" s="23"/>
      <c r="F269" s="23"/>
      <c r="G269" s="26"/>
      <c r="H269" s="23"/>
      <c r="J269" s="23"/>
    </row>
    <row r="270" spans="1:10" ht="12.75" x14ac:dyDescent="0.2">
      <c r="A270" s="78"/>
      <c r="B270" s="7"/>
      <c r="C270" s="15" t="str">
        <f t="shared" si="4"/>
        <v/>
      </c>
      <c r="D270" s="25"/>
      <c r="E270" s="23"/>
      <c r="F270" s="23"/>
      <c r="G270" s="26"/>
      <c r="H270" s="23"/>
      <c r="J270" s="23"/>
    </row>
    <row r="271" spans="1:10" ht="12.75" x14ac:dyDescent="0.2">
      <c r="A271" s="78"/>
      <c r="B271" s="7"/>
      <c r="C271" s="15" t="str">
        <f t="shared" si="4"/>
        <v/>
      </c>
      <c r="D271" s="25"/>
      <c r="E271" s="23"/>
      <c r="F271" s="23"/>
      <c r="G271" s="26"/>
      <c r="H271" s="23"/>
      <c r="J271" s="23"/>
    </row>
    <row r="272" spans="1:10" ht="12.75" x14ac:dyDescent="0.2">
      <c r="A272" s="78"/>
      <c r="B272" s="7"/>
      <c r="C272" s="15" t="str">
        <f t="shared" si="4"/>
        <v/>
      </c>
      <c r="D272" s="25"/>
      <c r="E272" s="23"/>
      <c r="F272" s="23"/>
      <c r="G272" s="26"/>
      <c r="H272" s="23"/>
      <c r="J272" s="23"/>
    </row>
    <row r="273" spans="1:10" ht="12.75" x14ac:dyDescent="0.2">
      <c r="A273" s="78"/>
      <c r="B273" s="7"/>
      <c r="C273" s="15" t="str">
        <f t="shared" si="4"/>
        <v/>
      </c>
      <c r="D273" s="25"/>
      <c r="E273" s="23"/>
      <c r="F273" s="23"/>
      <c r="G273" s="26"/>
      <c r="H273" s="23"/>
      <c r="J273" s="23"/>
    </row>
    <row r="274" spans="1:10" ht="12.75" x14ac:dyDescent="0.2">
      <c r="A274" s="78"/>
      <c r="B274" s="7"/>
      <c r="C274" s="15" t="str">
        <f t="shared" si="4"/>
        <v/>
      </c>
      <c r="D274" s="25"/>
      <c r="E274" s="23"/>
      <c r="F274" s="23"/>
      <c r="G274" s="26"/>
      <c r="H274" s="23"/>
      <c r="J274" s="23"/>
    </row>
    <row r="275" spans="1:10" ht="12.75" x14ac:dyDescent="0.2">
      <c r="A275" s="78"/>
      <c r="B275" s="7"/>
      <c r="C275" s="15" t="str">
        <f t="shared" si="4"/>
        <v/>
      </c>
      <c r="D275" s="25"/>
      <c r="E275" s="23"/>
      <c r="F275" s="23"/>
      <c r="G275" s="26"/>
      <c r="H275" s="23"/>
      <c r="J275" s="23"/>
    </row>
    <row r="276" spans="1:10" ht="12.75" x14ac:dyDescent="0.2">
      <c r="A276" s="78"/>
      <c r="B276" s="7"/>
      <c r="C276" s="15" t="str">
        <f t="shared" si="4"/>
        <v/>
      </c>
      <c r="D276" s="25"/>
      <c r="E276" s="23"/>
      <c r="F276" s="23"/>
      <c r="G276" s="26"/>
      <c r="H276" s="23"/>
      <c r="J276" s="23"/>
    </row>
    <row r="277" spans="1:10" ht="12.75" x14ac:dyDescent="0.2">
      <c r="A277" s="78"/>
      <c r="B277" s="7"/>
      <c r="C277" s="15" t="str">
        <f t="shared" si="4"/>
        <v/>
      </c>
      <c r="D277" s="25"/>
      <c r="E277" s="23"/>
      <c r="F277" s="23"/>
      <c r="G277" s="26"/>
      <c r="H277" s="23"/>
      <c r="J277" s="23"/>
    </row>
    <row r="278" spans="1:10" ht="12.75" x14ac:dyDescent="0.2">
      <c r="A278" s="78"/>
      <c r="B278" s="7"/>
      <c r="C278" s="15" t="str">
        <f t="shared" si="4"/>
        <v/>
      </c>
      <c r="D278" s="25"/>
      <c r="E278" s="23"/>
      <c r="F278" s="23"/>
      <c r="G278" s="26"/>
      <c r="H278" s="23"/>
      <c r="J278" s="23"/>
    </row>
    <row r="279" spans="1:10" ht="12.75" x14ac:dyDescent="0.2">
      <c r="A279" s="78"/>
      <c r="B279" s="7"/>
      <c r="C279" s="15" t="str">
        <f t="shared" si="4"/>
        <v/>
      </c>
      <c r="D279" s="25"/>
      <c r="E279" s="23"/>
      <c r="F279" s="23"/>
      <c r="G279" s="26"/>
      <c r="H279" s="23"/>
      <c r="J279" s="23"/>
    </row>
    <row r="280" spans="1:10" ht="12.75" x14ac:dyDescent="0.2">
      <c r="A280" s="78"/>
      <c r="B280" s="7"/>
      <c r="C280" s="15" t="str">
        <f t="shared" si="4"/>
        <v/>
      </c>
      <c r="D280" s="25"/>
      <c r="E280" s="23"/>
      <c r="F280" s="23"/>
      <c r="G280" s="26"/>
      <c r="H280" s="23"/>
      <c r="J280" s="23"/>
    </row>
    <row r="281" spans="1:10" ht="12.75" x14ac:dyDescent="0.2">
      <c r="A281" s="78"/>
      <c r="B281" s="7"/>
      <c r="C281" s="15" t="str">
        <f t="shared" si="4"/>
        <v/>
      </c>
      <c r="D281" s="25"/>
      <c r="E281" s="23"/>
      <c r="F281" s="23"/>
      <c r="G281" s="26"/>
      <c r="H281" s="23"/>
      <c r="J281" s="23"/>
    </row>
    <row r="282" spans="1:10" ht="12.75" x14ac:dyDescent="0.2">
      <c r="A282" s="78"/>
      <c r="B282" s="7"/>
      <c r="C282" s="15" t="str">
        <f t="shared" si="4"/>
        <v/>
      </c>
      <c r="D282" s="25"/>
      <c r="E282" s="23"/>
      <c r="F282" s="23"/>
      <c r="G282" s="26"/>
      <c r="H282" s="23"/>
      <c r="J282" s="23"/>
    </row>
    <row r="283" spans="1:10" ht="12.75" x14ac:dyDescent="0.2">
      <c r="A283" s="78"/>
      <c r="B283" s="7"/>
      <c r="C283" s="15" t="str">
        <f t="shared" si="4"/>
        <v/>
      </c>
      <c r="D283" s="25"/>
      <c r="E283" s="23"/>
      <c r="F283" s="23"/>
      <c r="G283" s="26"/>
      <c r="H283" s="23"/>
      <c r="J283" s="23"/>
    </row>
    <row r="284" spans="1:10" ht="12.75" x14ac:dyDescent="0.2">
      <c r="A284" s="78"/>
      <c r="B284" s="7"/>
      <c r="C284" s="15" t="str">
        <f t="shared" si="4"/>
        <v/>
      </c>
      <c r="D284" s="25"/>
      <c r="E284" s="23"/>
      <c r="F284" s="23"/>
      <c r="G284" s="26"/>
      <c r="H284" s="23"/>
      <c r="J284" s="23"/>
    </row>
    <row r="285" spans="1:10" ht="12.75" x14ac:dyDescent="0.2">
      <c r="A285" s="78"/>
      <c r="B285" s="7"/>
      <c r="C285" s="15" t="str">
        <f t="shared" si="4"/>
        <v/>
      </c>
      <c r="D285" s="25"/>
      <c r="E285" s="23"/>
      <c r="F285" s="23"/>
      <c r="G285" s="26"/>
      <c r="H285" s="23"/>
      <c r="J285" s="23"/>
    </row>
    <row r="286" spans="1:10" ht="12.75" x14ac:dyDescent="0.2">
      <c r="A286" s="78"/>
      <c r="B286" s="7"/>
      <c r="C286" s="15" t="str">
        <f t="shared" si="4"/>
        <v/>
      </c>
      <c r="D286" s="25"/>
      <c r="E286" s="23"/>
      <c r="F286" s="23"/>
      <c r="G286" s="26"/>
      <c r="H286" s="23"/>
      <c r="J286" s="23"/>
    </row>
    <row r="287" spans="1:10" ht="12.75" x14ac:dyDescent="0.2">
      <c r="A287" s="78"/>
      <c r="B287" s="7"/>
      <c r="C287" s="15" t="str">
        <f t="shared" si="4"/>
        <v/>
      </c>
      <c r="D287" s="25"/>
      <c r="E287" s="23"/>
      <c r="F287" s="23"/>
      <c r="G287" s="26"/>
      <c r="H287" s="23"/>
      <c r="J287" s="23"/>
    </row>
    <row r="288" spans="1:10" ht="12.75" x14ac:dyDescent="0.2">
      <c r="A288" s="78"/>
      <c r="B288" s="7"/>
      <c r="C288" s="15" t="str">
        <f t="shared" si="4"/>
        <v/>
      </c>
      <c r="D288" s="25"/>
      <c r="E288" s="23"/>
      <c r="F288" s="23"/>
      <c r="G288" s="26"/>
      <c r="H288" s="23"/>
      <c r="J288" s="23"/>
    </row>
    <row r="289" spans="1:10" ht="12.75" x14ac:dyDescent="0.2">
      <c r="A289" s="78"/>
      <c r="B289" s="7"/>
      <c r="C289" s="15" t="str">
        <f t="shared" si="4"/>
        <v/>
      </c>
      <c r="D289" s="25"/>
      <c r="E289" s="23"/>
      <c r="F289" s="23"/>
      <c r="G289" s="26"/>
      <c r="H289" s="23"/>
      <c r="J289" s="23"/>
    </row>
    <row r="290" spans="1:10" ht="12.75" x14ac:dyDescent="0.2">
      <c r="A290" s="78"/>
      <c r="B290" s="7"/>
      <c r="C290" s="15" t="str">
        <f t="shared" si="4"/>
        <v/>
      </c>
      <c r="D290" s="25"/>
      <c r="E290" s="23"/>
      <c r="F290" s="23"/>
      <c r="G290" s="26"/>
      <c r="H290" s="23"/>
      <c r="J290" s="23"/>
    </row>
    <row r="291" spans="1:10" ht="12.75" x14ac:dyDescent="0.2">
      <c r="A291" s="78"/>
      <c r="B291" s="7"/>
      <c r="C291" s="15" t="str">
        <f t="shared" si="4"/>
        <v/>
      </c>
      <c r="D291" s="25"/>
      <c r="E291" s="23"/>
      <c r="F291" s="23"/>
      <c r="G291" s="26"/>
      <c r="H291" s="23"/>
      <c r="J291" s="23"/>
    </row>
    <row r="292" spans="1:10" ht="12.75" x14ac:dyDescent="0.2">
      <c r="A292" s="78"/>
      <c r="B292" s="7"/>
      <c r="C292" s="15" t="str">
        <f t="shared" si="4"/>
        <v/>
      </c>
      <c r="D292" s="25"/>
      <c r="E292" s="23"/>
      <c r="F292" s="23"/>
      <c r="G292" s="26"/>
      <c r="H292" s="23"/>
      <c r="J292" s="23"/>
    </row>
    <row r="293" spans="1:10" ht="12.75" x14ac:dyDescent="0.2">
      <c r="A293" s="78"/>
      <c r="B293" s="7"/>
      <c r="C293" s="15" t="str">
        <f t="shared" si="4"/>
        <v/>
      </c>
      <c r="D293" s="25"/>
      <c r="E293" s="23"/>
      <c r="F293" s="23"/>
      <c r="G293" s="26"/>
      <c r="H293" s="23"/>
      <c r="J293" s="23"/>
    </row>
    <row r="294" spans="1:10" ht="12.75" x14ac:dyDescent="0.2">
      <c r="A294" s="78"/>
      <c r="B294" s="7"/>
      <c r="C294" s="15" t="str">
        <f t="shared" si="4"/>
        <v/>
      </c>
      <c r="D294" s="25"/>
      <c r="E294" s="23"/>
      <c r="F294" s="23"/>
      <c r="G294" s="26"/>
      <c r="H294" s="23"/>
      <c r="J294" s="23"/>
    </row>
    <row r="295" spans="1:10" ht="12.75" x14ac:dyDescent="0.2">
      <c r="A295" s="78"/>
      <c r="B295" s="7"/>
      <c r="C295" s="15" t="str">
        <f t="shared" si="4"/>
        <v/>
      </c>
      <c r="D295" s="25"/>
      <c r="E295" s="23"/>
      <c r="F295" s="23"/>
      <c r="G295" s="26"/>
      <c r="H295" s="23"/>
      <c r="J295" s="23"/>
    </row>
    <row r="296" spans="1:10" ht="12.75" x14ac:dyDescent="0.2">
      <c r="A296" s="78"/>
      <c r="B296" s="7"/>
      <c r="C296" s="15" t="str">
        <f t="shared" si="4"/>
        <v/>
      </c>
      <c r="D296" s="25"/>
      <c r="E296" s="23"/>
      <c r="F296" s="23"/>
      <c r="G296" s="26"/>
      <c r="H296" s="23"/>
      <c r="J296" s="23"/>
    </row>
    <row r="297" spans="1:10" ht="12.75" x14ac:dyDescent="0.2">
      <c r="A297" s="78"/>
      <c r="B297" s="7"/>
      <c r="C297" s="15" t="str">
        <f t="shared" si="4"/>
        <v/>
      </c>
      <c r="D297" s="25"/>
      <c r="E297" s="23"/>
      <c r="F297" s="23"/>
      <c r="G297" s="26"/>
      <c r="H297" s="23"/>
      <c r="J297" s="23"/>
    </row>
    <row r="298" spans="1:10" ht="12.75" x14ac:dyDescent="0.2">
      <c r="A298" s="78"/>
      <c r="B298" s="7"/>
      <c r="C298" s="15" t="str">
        <f t="shared" si="4"/>
        <v/>
      </c>
      <c r="D298" s="25"/>
      <c r="E298" s="23"/>
      <c r="F298" s="23"/>
      <c r="G298" s="26"/>
      <c r="H298" s="23"/>
      <c r="J298" s="23"/>
    </row>
    <row r="299" spans="1:10" ht="12.75" x14ac:dyDescent="0.2">
      <c r="A299" s="78"/>
      <c r="B299" s="7"/>
      <c r="C299" s="15" t="str">
        <f t="shared" si="4"/>
        <v/>
      </c>
      <c r="D299" s="25"/>
      <c r="E299" s="23"/>
      <c r="F299" s="23"/>
      <c r="G299" s="26"/>
      <c r="H299" s="23"/>
      <c r="J299" s="23"/>
    </row>
    <row r="300" spans="1:10" ht="12.75" x14ac:dyDescent="0.2">
      <c r="A300" s="78"/>
      <c r="B300" s="7"/>
      <c r="C300" s="15" t="str">
        <f t="shared" si="4"/>
        <v/>
      </c>
      <c r="D300" s="25"/>
      <c r="E300" s="23"/>
      <c r="F300" s="23"/>
      <c r="G300" s="26"/>
      <c r="H300" s="23"/>
      <c r="J300" s="23"/>
    </row>
    <row r="301" spans="1:10" ht="12.75" x14ac:dyDescent="0.2">
      <c r="A301" s="78"/>
      <c r="B301" s="7"/>
      <c r="C301" s="15" t="str">
        <f t="shared" si="4"/>
        <v/>
      </c>
      <c r="D301" s="25"/>
      <c r="E301" s="23"/>
      <c r="F301" s="23"/>
      <c r="G301" s="26"/>
      <c r="H301" s="23"/>
      <c r="J301" s="23"/>
    </row>
    <row r="302" spans="1:10" ht="12.75" x14ac:dyDescent="0.2">
      <c r="A302" s="78"/>
      <c r="B302" s="7"/>
      <c r="C302" s="15" t="str">
        <f t="shared" si="4"/>
        <v/>
      </c>
      <c r="D302" s="25"/>
      <c r="E302" s="23"/>
      <c r="F302" s="23"/>
      <c r="G302" s="26"/>
      <c r="H302" s="23"/>
      <c r="J302" s="23"/>
    </row>
    <row r="303" spans="1:10" ht="12.75" x14ac:dyDescent="0.2">
      <c r="A303" s="78"/>
      <c r="B303" s="7"/>
      <c r="C303" s="15" t="str">
        <f t="shared" si="4"/>
        <v/>
      </c>
      <c r="D303" s="25"/>
      <c r="E303" s="23"/>
      <c r="F303" s="23"/>
      <c r="G303" s="26"/>
      <c r="H303" s="23"/>
      <c r="J303" s="23"/>
    </row>
    <row r="304" spans="1:10" ht="12.75" x14ac:dyDescent="0.2">
      <c r="A304" s="78"/>
      <c r="B304" s="7"/>
      <c r="C304" s="15" t="str">
        <f t="shared" si="4"/>
        <v/>
      </c>
      <c r="D304" s="25"/>
      <c r="E304" s="23"/>
      <c r="F304" s="23"/>
      <c r="G304" s="26"/>
      <c r="H304" s="23"/>
      <c r="J304" s="23"/>
    </row>
    <row r="305" spans="1:10" ht="12.75" x14ac:dyDescent="0.2">
      <c r="A305" s="78"/>
      <c r="B305" s="7"/>
      <c r="C305" s="15" t="str">
        <f t="shared" si="4"/>
        <v/>
      </c>
      <c r="D305" s="25"/>
      <c r="E305" s="23"/>
      <c r="F305" s="23"/>
      <c r="G305" s="26"/>
      <c r="H305" s="23"/>
      <c r="J305" s="23"/>
    </row>
    <row r="306" spans="1:10" ht="12.75" x14ac:dyDescent="0.2">
      <c r="A306" s="78"/>
      <c r="B306" s="7"/>
      <c r="C306" s="15" t="str">
        <f t="shared" si="4"/>
        <v/>
      </c>
      <c r="D306" s="25"/>
      <c r="E306" s="23"/>
      <c r="F306" s="23"/>
      <c r="G306" s="26"/>
      <c r="H306" s="23"/>
      <c r="J306" s="23"/>
    </row>
    <row r="307" spans="1:10" ht="12.75" x14ac:dyDescent="0.2">
      <c r="A307" s="78"/>
      <c r="B307" s="7"/>
      <c r="C307" s="15" t="str">
        <f t="shared" si="4"/>
        <v/>
      </c>
      <c r="D307" s="25"/>
      <c r="E307" s="23"/>
      <c r="F307" s="23"/>
      <c r="G307" s="26"/>
      <c r="H307" s="23"/>
      <c r="J307" s="23"/>
    </row>
    <row r="308" spans="1:10" ht="12.75" x14ac:dyDescent="0.2">
      <c r="A308" s="78"/>
      <c r="B308" s="7"/>
      <c r="C308" s="15" t="str">
        <f t="shared" si="4"/>
        <v/>
      </c>
      <c r="D308" s="25"/>
      <c r="E308" s="23"/>
      <c r="F308" s="23"/>
      <c r="G308" s="26"/>
      <c r="H308" s="23"/>
    </row>
    <row r="309" spans="1:10" ht="12.75" x14ac:dyDescent="0.2">
      <c r="A309" s="78"/>
      <c r="B309" s="7"/>
      <c r="C309" s="15" t="str">
        <f t="shared" si="4"/>
        <v/>
      </c>
      <c r="D309" s="25"/>
      <c r="E309" s="23"/>
      <c r="F309" s="23"/>
      <c r="G309" s="26"/>
      <c r="H309" s="23"/>
    </row>
    <row r="310" spans="1:10" ht="12.75" x14ac:dyDescent="0.2">
      <c r="A310" s="78"/>
      <c r="B310" s="7"/>
      <c r="C310" s="15" t="str">
        <f t="shared" si="4"/>
        <v/>
      </c>
      <c r="D310" s="25"/>
      <c r="E310" s="23"/>
      <c r="F310" s="23"/>
      <c r="G310" s="26"/>
      <c r="H310" s="23"/>
    </row>
    <row r="311" spans="1:10" ht="12.75" x14ac:dyDescent="0.2">
      <c r="A311" s="78"/>
      <c r="B311" s="7"/>
      <c r="C311" s="15" t="str">
        <f t="shared" si="4"/>
        <v/>
      </c>
      <c r="D311" s="25"/>
      <c r="E311" s="23"/>
      <c r="F311" s="23"/>
      <c r="G311" s="26"/>
      <c r="H311" s="23"/>
    </row>
    <row r="312" spans="1:10" ht="12.75" x14ac:dyDescent="0.2">
      <c r="A312" s="78"/>
      <c r="B312" s="7"/>
      <c r="C312" s="15" t="str">
        <f t="shared" si="4"/>
        <v/>
      </c>
      <c r="D312" s="25"/>
      <c r="E312" s="23"/>
      <c r="F312" s="23"/>
      <c r="G312" s="26"/>
      <c r="H312" s="23"/>
    </row>
    <row r="313" spans="1:10" ht="12.75" x14ac:dyDescent="0.2">
      <c r="A313" s="78"/>
      <c r="B313" s="7"/>
      <c r="C313" s="15" t="str">
        <f t="shared" si="4"/>
        <v/>
      </c>
      <c r="D313" s="25"/>
      <c r="E313" s="23"/>
      <c r="F313" s="23"/>
      <c r="G313" s="26"/>
      <c r="H313" s="23"/>
    </row>
    <row r="314" spans="1:10" ht="12.75" x14ac:dyDescent="0.2">
      <c r="A314" s="78"/>
      <c r="B314" s="7"/>
      <c r="C314" s="15" t="str">
        <f t="shared" si="4"/>
        <v/>
      </c>
      <c r="D314" s="25"/>
      <c r="E314" s="23"/>
      <c r="F314" s="23"/>
      <c r="G314" s="26"/>
      <c r="H314" s="23"/>
    </row>
    <row r="315" spans="1:10" ht="12.75" x14ac:dyDescent="0.2">
      <c r="A315" s="78"/>
      <c r="B315" s="7"/>
      <c r="C315" s="15" t="str">
        <f t="shared" si="4"/>
        <v/>
      </c>
      <c r="D315" s="25"/>
      <c r="E315" s="23"/>
      <c r="F315" s="23"/>
      <c r="G315" s="26"/>
      <c r="H315" s="23"/>
    </row>
    <row r="316" spans="1:10" ht="12.75" x14ac:dyDescent="0.2">
      <c r="A316" s="78"/>
      <c r="B316" s="7"/>
      <c r="C316" s="15" t="str">
        <f t="shared" si="4"/>
        <v/>
      </c>
      <c r="D316" s="25"/>
      <c r="E316" s="23"/>
      <c r="F316" s="23"/>
      <c r="G316" s="26"/>
      <c r="H316" s="23"/>
    </row>
    <row r="317" spans="1:10" ht="12.75" x14ac:dyDescent="0.2">
      <c r="A317" s="78"/>
      <c r="B317" s="7"/>
      <c r="C317" s="15" t="str">
        <f t="shared" si="4"/>
        <v/>
      </c>
      <c r="D317" s="25"/>
      <c r="E317" s="23"/>
      <c r="F317" s="23"/>
      <c r="G317" s="26"/>
      <c r="H317" s="23"/>
    </row>
    <row r="318" spans="1:10" ht="12.75" x14ac:dyDescent="0.2">
      <c r="A318" s="78"/>
      <c r="B318" s="7"/>
      <c r="C318" s="15" t="str">
        <f t="shared" si="4"/>
        <v/>
      </c>
      <c r="D318" s="25"/>
      <c r="E318" s="23"/>
      <c r="F318" s="23"/>
      <c r="G318" s="26"/>
      <c r="H318" s="23"/>
    </row>
    <row r="319" spans="1:10" ht="12.75" x14ac:dyDescent="0.2">
      <c r="A319" s="78"/>
      <c r="B319" s="7"/>
      <c r="C319" s="15" t="str">
        <f t="shared" si="4"/>
        <v/>
      </c>
      <c r="D319" s="25"/>
      <c r="E319" s="23"/>
      <c r="F319" s="23"/>
      <c r="G319" s="26"/>
      <c r="H319" s="23"/>
    </row>
    <row r="320" spans="1:10"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EV2000"/>
  <sheetViews>
    <sheetView zoomScaleNormal="100" zoomScaleSheetLayoutView="100" workbookViewId="0">
      <pane xSplit="2" ySplit="6" topLeftCell="C38"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4</v>
      </c>
      <c r="B3" s="7"/>
      <c r="C3" s="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fast anställda (inkl. fast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71</v>
      </c>
      <c r="E7" s="23" t="s">
        <v>72</v>
      </c>
      <c r="F7" s="23" t="s">
        <v>73</v>
      </c>
      <c r="G7" s="26" t="s">
        <v>74</v>
      </c>
      <c r="H7" s="16" t="s">
        <v>75</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41.8</v>
      </c>
      <c r="D9" s="25">
        <v>43.7</v>
      </c>
      <c r="E9" s="23">
        <v>42.7</v>
      </c>
      <c r="F9" s="23">
        <v>41.8</v>
      </c>
      <c r="G9" s="26">
        <v>41.66</v>
      </c>
      <c r="H9" s="23"/>
    </row>
    <row r="10" spans="1:9" ht="12.75" x14ac:dyDescent="0.2">
      <c r="A10" s="78"/>
      <c r="B10" s="7">
        <v>3</v>
      </c>
      <c r="C10" s="15">
        <f t="shared" si="0"/>
        <v>41.5</v>
      </c>
      <c r="D10" s="25">
        <v>34.200000000000003</v>
      </c>
      <c r="E10" s="23">
        <v>34.299999999999997</v>
      </c>
      <c r="F10" s="23">
        <v>41.5</v>
      </c>
      <c r="G10" s="26">
        <v>41.48</v>
      </c>
      <c r="H10" s="23">
        <v>-0.7</v>
      </c>
    </row>
    <row r="11" spans="1:9" ht="12.75" x14ac:dyDescent="0.2">
      <c r="A11" s="78"/>
      <c r="B11" s="7">
        <v>4</v>
      </c>
      <c r="C11" s="15">
        <f t="shared" si="0"/>
        <v>41.4</v>
      </c>
      <c r="D11" s="25">
        <v>44.9</v>
      </c>
      <c r="E11" s="23">
        <v>45</v>
      </c>
      <c r="F11" s="23">
        <v>41.4</v>
      </c>
      <c r="G11" s="26">
        <v>41.26</v>
      </c>
      <c r="H11" s="23">
        <v>-0.9</v>
      </c>
    </row>
    <row r="12" spans="1:9" ht="12.75" x14ac:dyDescent="0.2">
      <c r="A12" s="78">
        <v>6</v>
      </c>
      <c r="B12" s="7">
        <v>1</v>
      </c>
      <c r="C12" s="15">
        <f t="shared" si="0"/>
        <v>41.1</v>
      </c>
      <c r="D12" s="25">
        <v>44.7</v>
      </c>
      <c r="E12" s="23">
        <v>44.4</v>
      </c>
      <c r="F12" s="23">
        <v>41.1</v>
      </c>
      <c r="G12" s="26">
        <v>41.01</v>
      </c>
      <c r="H12" s="23">
        <v>-1</v>
      </c>
    </row>
    <row r="13" spans="1:9" ht="12.75" x14ac:dyDescent="0.2">
      <c r="A13" s="78"/>
      <c r="B13" s="7">
        <v>2</v>
      </c>
      <c r="C13" s="15">
        <f t="shared" si="0"/>
        <v>40.6</v>
      </c>
      <c r="D13" s="25">
        <v>41.3</v>
      </c>
      <c r="E13" s="23">
        <v>41.6</v>
      </c>
      <c r="F13" s="23">
        <v>40.6</v>
      </c>
      <c r="G13" s="26">
        <v>40.94</v>
      </c>
      <c r="H13" s="23">
        <v>-0.3</v>
      </c>
    </row>
    <row r="14" spans="1:9" ht="12.75" x14ac:dyDescent="0.2">
      <c r="A14" s="78"/>
      <c r="B14" s="7">
        <v>3</v>
      </c>
      <c r="C14" s="15">
        <f t="shared" si="0"/>
        <v>41.2</v>
      </c>
      <c r="D14" s="25">
        <v>34.200000000000003</v>
      </c>
      <c r="E14" s="23">
        <v>34.1</v>
      </c>
      <c r="F14" s="23">
        <v>41.2</v>
      </c>
      <c r="G14" s="26">
        <v>41.18</v>
      </c>
      <c r="H14" s="23">
        <v>0.9</v>
      </c>
    </row>
    <row r="15" spans="1:9" ht="12.75" x14ac:dyDescent="0.2">
      <c r="A15" s="78"/>
      <c r="B15" s="7">
        <v>4</v>
      </c>
      <c r="C15" s="15">
        <f t="shared" si="0"/>
        <v>41.8</v>
      </c>
      <c r="D15" s="25">
        <v>45.3</v>
      </c>
      <c r="E15" s="23">
        <v>45.3</v>
      </c>
      <c r="F15" s="23">
        <v>41.8</v>
      </c>
      <c r="G15" s="26">
        <v>41.59</v>
      </c>
      <c r="H15" s="23">
        <v>1.7</v>
      </c>
    </row>
    <row r="16" spans="1:9" ht="12.75" x14ac:dyDescent="0.2">
      <c r="A16" s="78">
        <v>7</v>
      </c>
      <c r="B16" s="7">
        <v>1</v>
      </c>
      <c r="C16" s="15">
        <f t="shared" si="0"/>
        <v>41.9</v>
      </c>
      <c r="D16" s="25">
        <v>45.6</v>
      </c>
      <c r="E16" s="23">
        <v>45.3</v>
      </c>
      <c r="F16" s="23">
        <v>41.9</v>
      </c>
      <c r="G16" s="26">
        <v>41.96</v>
      </c>
      <c r="H16" s="23">
        <v>1.5</v>
      </c>
    </row>
    <row r="17" spans="1:8" ht="12.75" x14ac:dyDescent="0.2">
      <c r="A17" s="78"/>
      <c r="B17" s="7">
        <v>2</v>
      </c>
      <c r="C17" s="15">
        <f t="shared" si="0"/>
        <v>42.2</v>
      </c>
      <c r="D17" s="25">
        <v>42.9</v>
      </c>
      <c r="E17" s="23">
        <v>43.3</v>
      </c>
      <c r="F17" s="23">
        <v>42.2</v>
      </c>
      <c r="G17" s="26">
        <v>42.28</v>
      </c>
      <c r="H17" s="23">
        <v>1.3</v>
      </c>
    </row>
    <row r="18" spans="1:8" ht="12.75" x14ac:dyDescent="0.2">
      <c r="A18" s="78"/>
      <c r="B18" s="7">
        <v>3</v>
      </c>
      <c r="C18" s="15">
        <f t="shared" si="0"/>
        <v>42.6</v>
      </c>
      <c r="D18" s="25">
        <v>35.700000000000003</v>
      </c>
      <c r="E18" s="23">
        <v>35.5</v>
      </c>
      <c r="F18" s="23">
        <v>42.6</v>
      </c>
      <c r="G18" s="26">
        <v>42.66</v>
      </c>
      <c r="H18" s="23">
        <v>1.5</v>
      </c>
    </row>
    <row r="19" spans="1:8" ht="12.75" x14ac:dyDescent="0.2">
      <c r="A19" s="78"/>
      <c r="B19" s="7">
        <v>4</v>
      </c>
      <c r="C19" s="15">
        <f t="shared" si="0"/>
        <v>43.2</v>
      </c>
      <c r="D19" s="25">
        <v>46.7</v>
      </c>
      <c r="E19" s="23">
        <v>46.6</v>
      </c>
      <c r="F19" s="23">
        <v>43.2</v>
      </c>
      <c r="G19" s="26">
        <v>43.15</v>
      </c>
      <c r="H19" s="23">
        <v>2</v>
      </c>
    </row>
    <row r="20" spans="1:8" ht="12.75" x14ac:dyDescent="0.2">
      <c r="A20" s="78">
        <v>8</v>
      </c>
      <c r="B20" s="7">
        <v>1</v>
      </c>
      <c r="C20" s="15">
        <f t="shared" si="0"/>
        <v>43.6</v>
      </c>
      <c r="D20" s="25">
        <v>45.2</v>
      </c>
      <c r="E20" s="23">
        <v>47</v>
      </c>
      <c r="F20" s="23">
        <v>43.6</v>
      </c>
      <c r="G20" s="26">
        <v>43.7</v>
      </c>
      <c r="H20" s="23">
        <v>2.2000000000000002</v>
      </c>
    </row>
    <row r="21" spans="1:8" ht="12.75" x14ac:dyDescent="0.2">
      <c r="A21" s="78"/>
      <c r="B21" s="7">
        <v>2</v>
      </c>
      <c r="C21" s="15">
        <f t="shared" si="0"/>
        <v>44.2</v>
      </c>
      <c r="D21" s="25">
        <v>47.2</v>
      </c>
      <c r="E21" s="23">
        <v>45.3</v>
      </c>
      <c r="F21" s="23">
        <v>44.2</v>
      </c>
      <c r="G21" s="26">
        <v>44.16</v>
      </c>
      <c r="H21" s="23">
        <v>1.8</v>
      </c>
    </row>
    <row r="22" spans="1:8" ht="12.75" x14ac:dyDescent="0.2">
      <c r="A22" s="78"/>
      <c r="B22" s="7">
        <v>3</v>
      </c>
      <c r="C22" s="15">
        <f t="shared" si="0"/>
        <v>44.3</v>
      </c>
      <c r="D22" s="25">
        <v>36</v>
      </c>
      <c r="E22" s="23">
        <v>37.1</v>
      </c>
      <c r="F22" s="23">
        <v>44.3</v>
      </c>
      <c r="G22" s="26">
        <v>44.39</v>
      </c>
      <c r="H22" s="23">
        <v>0.9</v>
      </c>
    </row>
    <row r="23" spans="1:8" ht="12.75" x14ac:dyDescent="0.2">
      <c r="A23" s="78"/>
      <c r="B23" s="7">
        <v>4</v>
      </c>
      <c r="C23" s="15">
        <f t="shared" si="0"/>
        <v>44.5</v>
      </c>
      <c r="D23" s="25">
        <v>47.9</v>
      </c>
      <c r="E23" s="23">
        <v>47.8</v>
      </c>
      <c r="F23" s="23">
        <v>44.5</v>
      </c>
      <c r="G23" s="26">
        <v>44.43</v>
      </c>
      <c r="H23" s="23">
        <v>0.2</v>
      </c>
    </row>
    <row r="24" spans="1:8" ht="12.75" x14ac:dyDescent="0.2">
      <c r="A24" s="78">
        <v>9</v>
      </c>
      <c r="B24" s="7">
        <v>1</v>
      </c>
      <c r="C24" s="15">
        <f t="shared" si="0"/>
        <v>44.4</v>
      </c>
      <c r="D24" s="25">
        <v>46.6</v>
      </c>
      <c r="E24" s="23">
        <v>47.7</v>
      </c>
      <c r="F24" s="23">
        <v>44.4</v>
      </c>
      <c r="G24" s="26">
        <v>44.44</v>
      </c>
      <c r="H24" s="23">
        <v>0</v>
      </c>
    </row>
    <row r="25" spans="1:8" ht="12.75" x14ac:dyDescent="0.2">
      <c r="A25" s="78"/>
      <c r="B25" s="7">
        <v>2</v>
      </c>
      <c r="C25" s="15">
        <f t="shared" si="0"/>
        <v>44.5</v>
      </c>
      <c r="D25" s="25">
        <v>44.3</v>
      </c>
      <c r="E25" s="23">
        <v>45.7</v>
      </c>
      <c r="F25" s="23">
        <v>44.5</v>
      </c>
      <c r="G25" s="26">
        <v>44.4</v>
      </c>
      <c r="H25" s="23">
        <v>-0.2</v>
      </c>
    </row>
    <row r="26" spans="1:8" ht="12.75" x14ac:dyDescent="0.2">
      <c r="A26" s="78"/>
      <c r="B26" s="7">
        <v>3</v>
      </c>
      <c r="C26" s="15">
        <f t="shared" si="0"/>
        <v>44.4</v>
      </c>
      <c r="D26" s="25">
        <v>38</v>
      </c>
      <c r="E26" s="23">
        <v>37.200000000000003</v>
      </c>
      <c r="F26" s="23">
        <v>44.4</v>
      </c>
      <c r="G26" s="26">
        <v>44.2</v>
      </c>
      <c r="H26" s="23">
        <v>-0.8</v>
      </c>
    </row>
    <row r="27" spans="1:8" ht="12.75" x14ac:dyDescent="0.2">
      <c r="A27" s="78"/>
      <c r="B27" s="7">
        <v>4</v>
      </c>
      <c r="C27" s="15">
        <f t="shared" si="0"/>
        <v>43.5</v>
      </c>
      <c r="D27" s="25">
        <v>45.6</v>
      </c>
      <c r="E27" s="23">
        <v>46.8</v>
      </c>
      <c r="F27" s="23">
        <v>43.5</v>
      </c>
      <c r="G27" s="26">
        <v>43.91</v>
      </c>
      <c r="H27" s="23">
        <v>-1.2</v>
      </c>
    </row>
    <row r="28" spans="1:8" ht="12.75" x14ac:dyDescent="0.2">
      <c r="A28" s="78">
        <v>10</v>
      </c>
      <c r="B28" s="7">
        <v>1</v>
      </c>
      <c r="C28" s="15">
        <f t="shared" si="0"/>
        <v>43.9</v>
      </c>
      <c r="D28" s="25">
        <v>46.8</v>
      </c>
      <c r="E28" s="23">
        <v>47.4</v>
      </c>
      <c r="F28" s="23">
        <v>43.9</v>
      </c>
      <c r="G28" s="26">
        <v>43.69</v>
      </c>
      <c r="H28" s="23">
        <v>-0.9</v>
      </c>
    </row>
    <row r="29" spans="1:8" ht="12.75" x14ac:dyDescent="0.2">
      <c r="A29" s="78"/>
      <c r="B29" s="7">
        <v>2</v>
      </c>
      <c r="C29" s="15">
        <f t="shared" si="0"/>
        <v>43.7</v>
      </c>
      <c r="D29" s="25">
        <v>45.4</v>
      </c>
      <c r="E29" s="23">
        <v>45</v>
      </c>
      <c r="F29" s="23">
        <v>43.7</v>
      </c>
      <c r="G29" s="26">
        <v>43.68</v>
      </c>
      <c r="H29" s="23">
        <v>-0.1</v>
      </c>
    </row>
    <row r="30" spans="1:8" ht="12.75" x14ac:dyDescent="0.2">
      <c r="A30" s="78"/>
      <c r="B30" s="7">
        <v>3</v>
      </c>
      <c r="C30" s="15">
        <f t="shared" si="0"/>
        <v>43.9</v>
      </c>
      <c r="D30" s="25">
        <v>36.700000000000003</v>
      </c>
      <c r="E30" s="23">
        <v>36.6</v>
      </c>
      <c r="F30" s="23">
        <v>43.9</v>
      </c>
      <c r="G30" s="26">
        <v>43.84</v>
      </c>
      <c r="H30" s="23">
        <v>0.6</v>
      </c>
    </row>
    <row r="31" spans="1:8" ht="12.75" x14ac:dyDescent="0.2">
      <c r="A31" s="78"/>
      <c r="B31" s="7">
        <v>4</v>
      </c>
      <c r="C31" s="15">
        <f t="shared" si="0"/>
        <v>44.1</v>
      </c>
      <c r="D31" s="25">
        <v>47.1</v>
      </c>
      <c r="E31" s="23">
        <v>47.3</v>
      </c>
      <c r="F31" s="23">
        <v>44.1</v>
      </c>
      <c r="G31" s="26">
        <v>44.2</v>
      </c>
      <c r="H31" s="23">
        <v>1.4</v>
      </c>
    </row>
    <row r="32" spans="1:8" ht="12.75" x14ac:dyDescent="0.2">
      <c r="A32" s="78">
        <v>11</v>
      </c>
      <c r="B32" s="7">
        <v>1</v>
      </c>
      <c r="C32" s="15">
        <f t="shared" si="0"/>
        <v>44.8</v>
      </c>
      <c r="D32" s="25">
        <v>48.6</v>
      </c>
      <c r="E32" s="23">
        <v>48.3</v>
      </c>
      <c r="F32" s="23">
        <v>44.8</v>
      </c>
      <c r="G32" s="26">
        <v>44.68</v>
      </c>
      <c r="H32" s="23">
        <v>1.9</v>
      </c>
    </row>
    <row r="33" spans="1:8" ht="12.75" x14ac:dyDescent="0.2">
      <c r="A33" s="78"/>
      <c r="B33" s="7">
        <v>2</v>
      </c>
      <c r="C33" s="15">
        <f t="shared" si="0"/>
        <v>45.3</v>
      </c>
      <c r="D33" s="25">
        <v>46.5</v>
      </c>
      <c r="E33" s="23">
        <v>46.5</v>
      </c>
      <c r="F33" s="23">
        <v>45.3</v>
      </c>
      <c r="G33" s="26">
        <v>45.11</v>
      </c>
      <c r="H33" s="23">
        <v>1.7</v>
      </c>
    </row>
    <row r="34" spans="1:8" ht="12.75" x14ac:dyDescent="0.2">
      <c r="A34" s="78"/>
      <c r="B34" s="7">
        <v>3</v>
      </c>
      <c r="C34" s="15">
        <f t="shared" si="0"/>
        <v>45.2</v>
      </c>
      <c r="D34" s="25">
        <v>37.9</v>
      </c>
      <c r="E34" s="23">
        <v>37.799999999999997</v>
      </c>
      <c r="F34" s="23">
        <v>45.2</v>
      </c>
      <c r="G34" s="26">
        <v>45.47</v>
      </c>
      <c r="H34" s="23">
        <v>1.4</v>
      </c>
    </row>
    <row r="35" spans="1:8" ht="12.75" x14ac:dyDescent="0.2">
      <c r="A35" s="78"/>
      <c r="B35" s="7">
        <v>4</v>
      </c>
      <c r="C35" s="15">
        <f t="shared" si="0"/>
        <v>45.8</v>
      </c>
      <c r="D35" s="25">
        <v>49.2</v>
      </c>
      <c r="E35" s="23">
        <v>49.1</v>
      </c>
      <c r="F35" s="23">
        <v>45.8</v>
      </c>
      <c r="G35" s="26">
        <v>45.76</v>
      </c>
      <c r="H35" s="23">
        <v>1.2</v>
      </c>
    </row>
    <row r="36" spans="1:8" ht="12.75" x14ac:dyDescent="0.2">
      <c r="A36" s="78">
        <v>12</v>
      </c>
      <c r="B36" s="7">
        <v>1</v>
      </c>
      <c r="C36" s="15">
        <f t="shared" si="0"/>
        <v>45.9</v>
      </c>
      <c r="D36" s="25">
        <v>49.9</v>
      </c>
      <c r="E36" s="23">
        <v>49.5</v>
      </c>
      <c r="F36" s="23">
        <v>45.9</v>
      </c>
      <c r="G36" s="26">
        <v>45.98</v>
      </c>
      <c r="H36" s="23">
        <v>0.9</v>
      </c>
    </row>
    <row r="37" spans="1:8" ht="12.75" x14ac:dyDescent="0.2">
      <c r="A37" s="78"/>
      <c r="B37" s="7">
        <v>2</v>
      </c>
      <c r="C37" s="15">
        <f t="shared" si="0"/>
        <v>46</v>
      </c>
      <c r="D37" s="25">
        <v>46.7</v>
      </c>
      <c r="E37" s="23">
        <v>47.1</v>
      </c>
      <c r="F37" s="23">
        <v>46</v>
      </c>
      <c r="G37" s="26">
        <v>46.07</v>
      </c>
      <c r="H37" s="23">
        <v>0.4</v>
      </c>
    </row>
    <row r="38" spans="1:8" ht="12.75" x14ac:dyDescent="0.2">
      <c r="A38" s="78"/>
      <c r="B38" s="7">
        <v>3</v>
      </c>
      <c r="C38" s="15">
        <f t="shared" si="0"/>
        <v>46.1</v>
      </c>
      <c r="D38" s="25">
        <v>38.9</v>
      </c>
      <c r="E38" s="23">
        <v>38.799999999999997</v>
      </c>
      <c r="F38" s="23">
        <v>46.1</v>
      </c>
      <c r="G38" s="26">
        <v>45.98</v>
      </c>
      <c r="H38" s="23">
        <v>-0.3</v>
      </c>
    </row>
    <row r="39" spans="1:8" ht="12.75" x14ac:dyDescent="0.2">
      <c r="A39" s="78"/>
      <c r="B39" s="7">
        <v>4</v>
      </c>
      <c r="C39" s="15">
        <f t="shared" si="0"/>
        <v>45.9</v>
      </c>
      <c r="D39" s="25">
        <v>49.5</v>
      </c>
      <c r="E39" s="23">
        <v>49.3</v>
      </c>
      <c r="F39" s="23">
        <v>45.9</v>
      </c>
      <c r="G39" s="26">
        <v>45.76</v>
      </c>
      <c r="H39" s="23">
        <v>-0.9</v>
      </c>
    </row>
    <row r="40" spans="1:8" ht="12.75" x14ac:dyDescent="0.2">
      <c r="A40" s="78">
        <v>13</v>
      </c>
      <c r="B40" s="7">
        <v>1</v>
      </c>
      <c r="C40" s="15">
        <f t="shared" si="0"/>
        <v>45.3</v>
      </c>
      <c r="D40" s="25">
        <v>48.3</v>
      </c>
      <c r="E40" s="23">
        <v>48.8</v>
      </c>
      <c r="F40" s="23">
        <v>45.3</v>
      </c>
      <c r="G40" s="26">
        <v>45.55</v>
      </c>
      <c r="H40" s="23">
        <v>-0.9</v>
      </c>
    </row>
    <row r="41" spans="1:8" ht="12.75" x14ac:dyDescent="0.2">
      <c r="A41" s="78"/>
      <c r="B41" s="7">
        <v>2</v>
      </c>
      <c r="C41" s="15">
        <f t="shared" si="0"/>
        <v>45.6</v>
      </c>
      <c r="D41" s="25">
        <v>47.5</v>
      </c>
      <c r="E41" s="23">
        <v>46.8</v>
      </c>
      <c r="F41" s="23">
        <v>45.6</v>
      </c>
      <c r="G41" s="26">
        <v>45.62</v>
      </c>
      <c r="H41" s="23">
        <v>0.3</v>
      </c>
    </row>
    <row r="42" spans="1:8" ht="12.75" x14ac:dyDescent="0.2">
      <c r="A42" s="78"/>
      <c r="B42" s="7">
        <v>3</v>
      </c>
      <c r="C42" s="15">
        <f t="shared" si="0"/>
        <v>45.9</v>
      </c>
      <c r="D42" s="25">
        <v>38.6</v>
      </c>
      <c r="E42" s="23">
        <v>38.6</v>
      </c>
      <c r="F42" s="23">
        <v>45.9</v>
      </c>
      <c r="G42" s="26">
        <v>46.03</v>
      </c>
      <c r="H42" s="23">
        <v>1.6</v>
      </c>
    </row>
    <row r="43" spans="1:8" ht="12.75" x14ac:dyDescent="0.2">
      <c r="A43" s="78"/>
      <c r="B43" s="7">
        <v>4</v>
      </c>
      <c r="C43" s="15">
        <f t="shared" si="0"/>
        <v>46.6</v>
      </c>
      <c r="D43" s="25">
        <v>50.1</v>
      </c>
      <c r="E43" s="23">
        <v>50.1</v>
      </c>
      <c r="F43" s="23">
        <v>46.6</v>
      </c>
      <c r="G43" s="26">
        <v>46.48</v>
      </c>
      <c r="H43" s="23">
        <v>1.8</v>
      </c>
    </row>
    <row r="44" spans="1:8" ht="12.75" x14ac:dyDescent="0.2">
      <c r="A44" s="78">
        <v>14</v>
      </c>
      <c r="B44" s="7">
        <v>1</v>
      </c>
      <c r="C44" s="15">
        <f t="shared" si="0"/>
        <v>46.9</v>
      </c>
      <c r="D44" s="25">
        <v>49.1</v>
      </c>
      <c r="E44" s="23">
        <v>50.4</v>
      </c>
      <c r="F44" s="23">
        <v>46.9</v>
      </c>
      <c r="G44" s="26">
        <v>46.76</v>
      </c>
      <c r="H44" s="23">
        <v>1.1000000000000001</v>
      </c>
    </row>
    <row r="45" spans="1:8" ht="12.75" x14ac:dyDescent="0.2">
      <c r="A45" s="78"/>
      <c r="B45" s="7">
        <v>2</v>
      </c>
      <c r="C45" s="15">
        <f t="shared" si="0"/>
        <v>46.6</v>
      </c>
      <c r="D45" s="25">
        <v>47.6</v>
      </c>
      <c r="E45" s="23">
        <v>47.7</v>
      </c>
      <c r="F45" s="23">
        <v>46.6</v>
      </c>
      <c r="G45" s="26">
        <v>46.88</v>
      </c>
      <c r="H45" s="23">
        <v>0.5</v>
      </c>
    </row>
    <row r="46" spans="1:8" ht="12.75" x14ac:dyDescent="0.2">
      <c r="A46" s="78"/>
      <c r="B46" s="7">
        <v>3</v>
      </c>
      <c r="C46" s="15">
        <f t="shared" si="0"/>
        <v>47.1</v>
      </c>
      <c r="D46" s="25">
        <v>39.9</v>
      </c>
      <c r="E46" s="23">
        <v>39.700000000000003</v>
      </c>
      <c r="F46" s="23">
        <v>47.1</v>
      </c>
      <c r="G46" s="26">
        <v>46.96</v>
      </c>
      <c r="H46" s="23">
        <v>0.3</v>
      </c>
    </row>
    <row r="47" spans="1:8" ht="12.75" x14ac:dyDescent="0.2">
      <c r="A47" s="78"/>
      <c r="B47" s="7">
        <v>4</v>
      </c>
      <c r="C47" s="15">
        <f t="shared" si="0"/>
        <v>47</v>
      </c>
      <c r="D47" s="25">
        <v>50.6</v>
      </c>
      <c r="E47" s="23">
        <v>50.5</v>
      </c>
      <c r="F47" s="23">
        <v>47</v>
      </c>
      <c r="G47" s="26">
        <v>47.01</v>
      </c>
      <c r="H47" s="23">
        <v>0.2</v>
      </c>
    </row>
    <row r="48" spans="1:8" ht="12.75" x14ac:dyDescent="0.2">
      <c r="A48" s="78">
        <v>15</v>
      </c>
      <c r="B48" s="7">
        <v>1</v>
      </c>
      <c r="C48" s="15">
        <f t="shared" si="0"/>
        <v>47.1</v>
      </c>
      <c r="D48" s="25">
        <v>49.1</v>
      </c>
      <c r="E48" s="23">
        <v>50.7</v>
      </c>
      <c r="F48" s="23">
        <v>47.1</v>
      </c>
      <c r="G48" s="26">
        <v>47.01</v>
      </c>
      <c r="H48" s="23">
        <v>0</v>
      </c>
    </row>
    <row r="49" spans="1:8" ht="12.75" x14ac:dyDescent="0.2">
      <c r="A49" s="78"/>
      <c r="B49" s="7">
        <v>2</v>
      </c>
      <c r="C49" s="15">
        <f t="shared" si="0"/>
        <v>47</v>
      </c>
      <c r="D49" s="25">
        <v>49.3</v>
      </c>
      <c r="E49" s="23">
        <v>48.2</v>
      </c>
      <c r="F49" s="23">
        <v>47</v>
      </c>
      <c r="G49" s="26">
        <v>47.12</v>
      </c>
      <c r="H49" s="23">
        <v>0.4</v>
      </c>
    </row>
    <row r="50" spans="1:8" ht="12.75" x14ac:dyDescent="0.2">
      <c r="A50" s="78"/>
      <c r="B50" s="7">
        <v>3</v>
      </c>
      <c r="C50" s="15">
        <f t="shared" si="0"/>
        <v>47.6</v>
      </c>
      <c r="D50" s="25">
        <v>39.700000000000003</v>
      </c>
      <c r="E50" s="23">
        <v>40.1</v>
      </c>
      <c r="F50" s="23">
        <v>47.6</v>
      </c>
      <c r="G50" s="26">
        <v>47.54</v>
      </c>
      <c r="H50" s="23">
        <v>1.7</v>
      </c>
    </row>
    <row r="51" spans="1:8" ht="12.75" x14ac:dyDescent="0.2">
      <c r="A51" s="78"/>
      <c r="B51" s="7">
        <v>4</v>
      </c>
      <c r="C51" s="15">
        <f t="shared" si="0"/>
        <v>48.2</v>
      </c>
      <c r="D51" s="25">
        <v>50.2</v>
      </c>
      <c r="E51" s="23">
        <v>51.9</v>
      </c>
      <c r="F51" s="23">
        <v>48.2</v>
      </c>
      <c r="G51" s="26">
        <v>48.27</v>
      </c>
      <c r="H51" s="23">
        <v>2.9</v>
      </c>
    </row>
    <row r="52" spans="1:8" ht="12.75" x14ac:dyDescent="0.2">
      <c r="A52" s="78">
        <v>16</v>
      </c>
      <c r="B52" s="7">
        <v>1</v>
      </c>
      <c r="C52" s="15">
        <f t="shared" si="0"/>
        <v>49.2</v>
      </c>
      <c r="D52" s="25">
        <v>51.1</v>
      </c>
      <c r="E52" s="23">
        <v>52.7</v>
      </c>
      <c r="F52" s="23">
        <v>49.2</v>
      </c>
      <c r="G52" s="26">
        <v>49.05</v>
      </c>
      <c r="H52" s="23">
        <v>3.1</v>
      </c>
    </row>
    <row r="53" spans="1:8" ht="12.75" x14ac:dyDescent="0.2">
      <c r="A53" s="78"/>
      <c r="B53" s="7">
        <v>2</v>
      </c>
      <c r="C53" s="15">
        <f t="shared" si="0"/>
        <v>49.5</v>
      </c>
      <c r="D53" s="25">
        <v>52.4</v>
      </c>
      <c r="E53" s="23">
        <v>50.9</v>
      </c>
      <c r="F53" s="23">
        <v>49.5</v>
      </c>
      <c r="G53" s="26">
        <v>49.47</v>
      </c>
      <c r="H53" s="23">
        <v>1.7</v>
      </c>
    </row>
    <row r="54" spans="1:8" ht="12.75" x14ac:dyDescent="0.2">
      <c r="A54" s="78"/>
      <c r="B54" s="7">
        <v>3</v>
      </c>
      <c r="C54" s="15">
        <f t="shared" si="0"/>
        <v>49.7</v>
      </c>
      <c r="D54" s="25">
        <v>41.9</v>
      </c>
      <c r="E54" s="23">
        <v>42.1</v>
      </c>
      <c r="F54" s="23">
        <v>49.7</v>
      </c>
      <c r="G54" s="26">
        <v>49.47</v>
      </c>
      <c r="H54" s="23">
        <v>0</v>
      </c>
    </row>
    <row r="55" spans="1:8" ht="12.75" x14ac:dyDescent="0.2">
      <c r="A55" s="78"/>
      <c r="B55" s="7">
        <v>4</v>
      </c>
      <c r="C55" s="15">
        <f t="shared" si="0"/>
        <v>49.3</v>
      </c>
      <c r="D55" s="25">
        <v>52.7</v>
      </c>
      <c r="E55" s="23">
        <v>52.7</v>
      </c>
      <c r="F55" s="23">
        <v>49.3</v>
      </c>
      <c r="G55" s="26">
        <v>49.39</v>
      </c>
      <c r="H55" s="23">
        <v>-0.3</v>
      </c>
    </row>
    <row r="56" spans="1:8" ht="12.75" x14ac:dyDescent="0.2">
      <c r="A56" s="78">
        <v>17</v>
      </c>
      <c r="B56" s="7">
        <v>1</v>
      </c>
      <c r="C56" s="15">
        <f t="shared" si="0"/>
        <v>49.7</v>
      </c>
      <c r="D56" s="25">
        <v>53.6</v>
      </c>
      <c r="E56" s="23">
        <v>53.2</v>
      </c>
      <c r="F56" s="23">
        <v>49.7</v>
      </c>
      <c r="G56" s="26">
        <v>49.61</v>
      </c>
      <c r="H56" s="23">
        <v>0.9</v>
      </c>
    </row>
    <row r="57" spans="1:8" ht="12.75" x14ac:dyDescent="0.2">
      <c r="A57" s="78"/>
      <c r="B57" s="7">
        <v>2</v>
      </c>
      <c r="C57" s="15">
        <f t="shared" si="0"/>
        <v>50.2</v>
      </c>
      <c r="D57" s="25">
        <v>51.3</v>
      </c>
      <c r="E57" s="23">
        <v>51.8</v>
      </c>
      <c r="F57" s="23">
        <v>50.2</v>
      </c>
      <c r="G57" s="26">
        <v>50.22</v>
      </c>
      <c r="H57" s="23">
        <v>2.4</v>
      </c>
    </row>
    <row r="58" spans="1:8" ht="12.75" x14ac:dyDescent="0.2">
      <c r="A58" s="78"/>
      <c r="B58" s="7">
        <v>3</v>
      </c>
      <c r="C58" s="15">
        <f t="shared" si="0"/>
        <v>51</v>
      </c>
      <c r="D58" s="25">
        <v>43.4</v>
      </c>
      <c r="E58" s="23">
        <v>43.2</v>
      </c>
      <c r="F58" s="23">
        <v>51</v>
      </c>
      <c r="G58" s="26">
        <v>50.89</v>
      </c>
      <c r="H58" s="23">
        <v>2.7</v>
      </c>
    </row>
    <row r="59" spans="1:8" ht="12.75" x14ac:dyDescent="0.2">
      <c r="A59" s="78"/>
      <c r="B59" s="7">
        <v>4</v>
      </c>
      <c r="C59" s="15">
        <f t="shared" si="0"/>
        <v>51.4</v>
      </c>
      <c r="D59" s="25">
        <v>54.9</v>
      </c>
      <c r="E59" s="23">
        <v>54.8</v>
      </c>
      <c r="F59" s="23">
        <v>51.4</v>
      </c>
      <c r="G59" s="26">
        <v>51.38</v>
      </c>
      <c r="H59" s="23">
        <v>2</v>
      </c>
    </row>
    <row r="60" spans="1:8" ht="12.75" x14ac:dyDescent="0.2">
      <c r="A60" s="78">
        <v>18</v>
      </c>
      <c r="B60" s="7">
        <v>1</v>
      </c>
      <c r="C60" s="15">
        <f t="shared" si="0"/>
        <v>51.2</v>
      </c>
      <c r="D60" s="25">
        <v>54.2</v>
      </c>
      <c r="E60" s="23">
        <v>54.7</v>
      </c>
      <c r="F60" s="23">
        <v>51.2</v>
      </c>
      <c r="G60" s="26">
        <v>51.62</v>
      </c>
      <c r="H60" s="23">
        <v>1</v>
      </c>
    </row>
    <row r="61" spans="1:8" ht="12.75" x14ac:dyDescent="0.2">
      <c r="A61" s="78"/>
      <c r="B61" s="7">
        <v>2</v>
      </c>
      <c r="C61" s="15">
        <f t="shared" si="0"/>
        <v>52.1</v>
      </c>
      <c r="D61" s="25">
        <v>54.7</v>
      </c>
      <c r="E61" s="23">
        <v>53.9</v>
      </c>
      <c r="F61" s="23">
        <v>52.1</v>
      </c>
      <c r="G61" s="26">
        <v>51.65</v>
      </c>
      <c r="H61" s="23">
        <v>0.1</v>
      </c>
    </row>
    <row r="62" spans="1:8" ht="12.75" x14ac:dyDescent="0.2">
      <c r="A62" s="78"/>
      <c r="B62" s="7">
        <v>3</v>
      </c>
      <c r="C62" s="15">
        <f t="shared" si="0"/>
        <v>51</v>
      </c>
      <c r="D62" s="25">
        <v>42.9</v>
      </c>
      <c r="E62" s="23">
        <v>43.1</v>
      </c>
      <c r="F62" s="23">
        <v>51</v>
      </c>
      <c r="G62" s="26">
        <v>51.61</v>
      </c>
      <c r="H62" s="23">
        <v>-0.2</v>
      </c>
    </row>
    <row r="63" spans="1:8" ht="12.75" x14ac:dyDescent="0.2">
      <c r="A63" s="78"/>
      <c r="B63" s="7">
        <v>4</v>
      </c>
      <c r="C63" s="15">
        <f t="shared" si="0"/>
        <v>51.6</v>
      </c>
      <c r="D63" s="25">
        <v>55.1</v>
      </c>
      <c r="E63" s="23">
        <v>55</v>
      </c>
      <c r="F63" s="23">
        <v>51.6</v>
      </c>
      <c r="G63" s="26">
        <v>51.47</v>
      </c>
      <c r="H63" s="23">
        <v>-0.5</v>
      </c>
    </row>
    <row r="64" spans="1:8" ht="12.75" x14ac:dyDescent="0.2">
      <c r="A64" s="78">
        <v>19</v>
      </c>
      <c r="B64" s="7">
        <v>1</v>
      </c>
      <c r="C64" s="15">
        <f t="shared" si="0"/>
        <v>51.3</v>
      </c>
      <c r="D64" s="25">
        <v>55.1</v>
      </c>
      <c r="E64" s="23">
        <v>54.8</v>
      </c>
      <c r="F64" s="23">
        <v>51.3</v>
      </c>
      <c r="G64" s="26">
        <v>51.19</v>
      </c>
      <c r="H64" s="23">
        <v>-1.1000000000000001</v>
      </c>
    </row>
    <row r="65" spans="1:9" ht="12.75" x14ac:dyDescent="0.2">
      <c r="A65" s="78"/>
      <c r="B65" s="7">
        <v>2</v>
      </c>
      <c r="C65" s="15">
        <f t="shared" si="0"/>
        <v>50.9</v>
      </c>
      <c r="D65" s="25">
        <v>52.3</v>
      </c>
      <c r="E65" s="23">
        <v>52.8</v>
      </c>
      <c r="F65" s="23">
        <v>50.9</v>
      </c>
      <c r="G65" s="26">
        <v>50.95</v>
      </c>
      <c r="H65" s="23">
        <v>-0.9</v>
      </c>
    </row>
    <row r="66" spans="1:9" ht="12.75" x14ac:dyDescent="0.2">
      <c r="A66" s="78"/>
      <c r="B66" s="7">
        <v>3</v>
      </c>
      <c r="C66" s="15">
        <f t="shared" si="0"/>
        <v>50.9</v>
      </c>
      <c r="D66" s="25">
        <v>42.7</v>
      </c>
      <c r="E66" s="23">
        <v>43</v>
      </c>
      <c r="F66" s="23">
        <v>50.9</v>
      </c>
      <c r="G66" s="26">
        <v>51.06</v>
      </c>
      <c r="H66" s="23">
        <v>0.4</v>
      </c>
    </row>
    <row r="67" spans="1:9" ht="12.75" x14ac:dyDescent="0.2">
      <c r="A67" s="78"/>
      <c r="B67" s="7">
        <v>4</v>
      </c>
      <c r="C67" s="15">
        <f t="shared" si="0"/>
        <v>52</v>
      </c>
      <c r="D67" s="25">
        <v>55.4</v>
      </c>
      <c r="E67" s="23">
        <v>55.3</v>
      </c>
      <c r="F67" s="23">
        <v>52</v>
      </c>
      <c r="G67" s="26">
        <v>51.53</v>
      </c>
      <c r="H67" s="23">
        <v>1.9</v>
      </c>
    </row>
    <row r="68" spans="1:9" ht="12.75" x14ac:dyDescent="0.2">
      <c r="A68" s="78">
        <v>20</v>
      </c>
      <c r="B68" s="7">
        <v>1</v>
      </c>
      <c r="C68" s="15">
        <f t="shared" si="0"/>
        <v>50.8</v>
      </c>
      <c r="D68" s="25">
        <v>53.2</v>
      </c>
      <c r="E68" s="23">
        <v>54.3</v>
      </c>
      <c r="F68" s="23">
        <v>50.8</v>
      </c>
      <c r="G68" s="26">
        <v>51.11</v>
      </c>
      <c r="H68" s="23">
        <v>-1.7</v>
      </c>
    </row>
    <row r="69" spans="1:9" ht="12.75" x14ac:dyDescent="0.2">
      <c r="A69" s="78"/>
      <c r="B69" s="7">
        <v>2</v>
      </c>
      <c r="C69" s="15">
        <f t="shared" si="0"/>
        <v>48.5</v>
      </c>
      <c r="D69" s="25">
        <v>51.6</v>
      </c>
      <c r="E69" s="23">
        <v>50.4</v>
      </c>
      <c r="F69" s="23">
        <v>48.5</v>
      </c>
      <c r="G69" s="26">
        <v>48.41</v>
      </c>
      <c r="H69" s="23">
        <v>-10.8</v>
      </c>
    </row>
    <row r="70" spans="1:9" ht="12.75" x14ac:dyDescent="0.2">
      <c r="A70" s="78"/>
      <c r="B70" s="7">
        <v>3</v>
      </c>
      <c r="C70" s="15">
        <f t="shared" si="0"/>
        <v>50.1</v>
      </c>
      <c r="D70" s="25">
        <v>41.1</v>
      </c>
      <c r="E70" s="23">
        <v>42.1</v>
      </c>
      <c r="F70" s="23">
        <v>50.1</v>
      </c>
      <c r="G70" s="26">
        <v>50.15</v>
      </c>
      <c r="H70" s="23">
        <v>7</v>
      </c>
    </row>
    <row r="71" spans="1:9" ht="12.75" x14ac:dyDescent="0.2">
      <c r="A71" s="78"/>
      <c r="B71" s="7">
        <v>4</v>
      </c>
      <c r="C71" s="15">
        <f t="shared" si="0"/>
        <v>50.6</v>
      </c>
      <c r="D71" s="25">
        <v>53.2</v>
      </c>
      <c r="E71" s="23">
        <v>54.2</v>
      </c>
      <c r="F71" s="23">
        <v>50.6</v>
      </c>
      <c r="G71" s="26">
        <v>51.27</v>
      </c>
      <c r="H71" s="23">
        <v>4.5</v>
      </c>
    </row>
    <row r="72" spans="1:9" ht="12.75" x14ac:dyDescent="0.2">
      <c r="A72" s="78">
        <v>21</v>
      </c>
      <c r="B72" s="7">
        <v>1</v>
      </c>
      <c r="C72" s="15">
        <f t="shared" si="0"/>
        <v>52.6</v>
      </c>
      <c r="D72" s="25">
        <v>55.7</v>
      </c>
      <c r="E72" s="23">
        <v>56.1</v>
      </c>
      <c r="F72" s="23">
        <v>52.6</v>
      </c>
      <c r="G72" s="26">
        <v>52.12</v>
      </c>
      <c r="H72" s="23">
        <v>3.4</v>
      </c>
    </row>
    <row r="73" spans="1:9" ht="12.75" x14ac:dyDescent="0.2">
      <c r="A73" s="78"/>
      <c r="B73" s="7">
        <v>2</v>
      </c>
      <c r="C73" s="15">
        <f t="shared" ref="C73:C136" si="1">IF(D73="","",$B$4*F73+(1-$B$4)*D73)</f>
        <v>52.5</v>
      </c>
      <c r="D73" s="25">
        <v>55</v>
      </c>
      <c r="E73" s="23">
        <v>54.5</v>
      </c>
      <c r="F73" s="23">
        <v>52.5</v>
      </c>
      <c r="G73" s="26">
        <v>52.65</v>
      </c>
      <c r="H73" s="23">
        <v>2.1</v>
      </c>
    </row>
    <row r="74" spans="1:9" ht="12.75" x14ac:dyDescent="0.2">
      <c r="A74" s="78"/>
      <c r="B74" s="7">
        <v>3</v>
      </c>
      <c r="C74" s="15">
        <f t="shared" si="1"/>
        <v>52.9</v>
      </c>
      <c r="D74" s="25">
        <v>44.2</v>
      </c>
      <c r="E74" s="23">
        <v>45</v>
      </c>
      <c r="F74" s="23">
        <v>52.9</v>
      </c>
      <c r="G74" s="26">
        <v>52.69</v>
      </c>
      <c r="H74" s="23">
        <v>0.2</v>
      </c>
    </row>
    <row r="75" spans="1:9" ht="12.75" x14ac:dyDescent="0.2">
      <c r="A75" s="78"/>
      <c r="B75" s="7">
        <v>4</v>
      </c>
      <c r="C75" s="15">
        <f t="shared" si="1"/>
        <v>52.7</v>
      </c>
      <c r="D75" s="25">
        <v>55.4</v>
      </c>
      <c r="E75" s="23">
        <v>55.9</v>
      </c>
      <c r="F75" s="23">
        <v>52.7</v>
      </c>
      <c r="G75" s="26">
        <v>52.56</v>
      </c>
      <c r="H75" s="23">
        <v>-0.5</v>
      </c>
    </row>
    <row r="76" spans="1:9" ht="12.75" x14ac:dyDescent="0.2">
      <c r="A76" s="78">
        <v>22</v>
      </c>
      <c r="B76" s="7">
        <v>1</v>
      </c>
      <c r="C76" s="15">
        <f t="shared" si="1"/>
        <v>52.4</v>
      </c>
      <c r="D76" s="25">
        <v>56.3</v>
      </c>
      <c r="E76" s="23">
        <v>55.9</v>
      </c>
      <c r="F76" s="23">
        <v>52.4</v>
      </c>
      <c r="G76" s="26">
        <v>52.63</v>
      </c>
      <c r="H76" s="23">
        <v>0.3</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9" ht="12.75" x14ac:dyDescent="0.2">
      <c r="A113" s="78"/>
      <c r="B113" s="7"/>
      <c r="C113" s="15" t="str">
        <f t="shared" si="1"/>
        <v/>
      </c>
      <c r="D113" s="25"/>
      <c r="E113" s="23"/>
      <c r="F113" s="23"/>
      <c r="G113" s="26"/>
      <c r="H113" s="23"/>
    </row>
    <row r="114" spans="1:9" ht="12.75" x14ac:dyDescent="0.2">
      <c r="A114" s="78"/>
      <c r="B114" s="7"/>
      <c r="C114" s="15" t="str">
        <f t="shared" si="1"/>
        <v/>
      </c>
      <c r="D114" s="25"/>
      <c r="E114" s="23"/>
      <c r="F114" s="23"/>
      <c r="G114" s="26"/>
      <c r="H114" s="23"/>
    </row>
    <row r="115" spans="1:9" ht="12.75" x14ac:dyDescent="0.2">
      <c r="A115" s="78"/>
      <c r="B115" s="7"/>
      <c r="C115" s="15" t="str">
        <f t="shared" si="1"/>
        <v/>
      </c>
      <c r="D115" s="25"/>
      <c r="E115" s="23"/>
      <c r="F115" s="23"/>
      <c r="G115" s="26"/>
      <c r="H115" s="23"/>
    </row>
    <row r="116" spans="1:9" s="10" customFormat="1" ht="12.75" x14ac:dyDescent="0.2">
      <c r="A116" s="78"/>
      <c r="B116" s="7"/>
      <c r="C116" s="15" t="str">
        <f t="shared" si="1"/>
        <v/>
      </c>
      <c r="D116" s="25"/>
      <c r="E116" s="23"/>
      <c r="F116" s="23"/>
      <c r="G116" s="26"/>
      <c r="H116" s="23"/>
      <c r="I116" s="1"/>
    </row>
    <row r="117" spans="1:9" s="10" customFormat="1" ht="12.75" x14ac:dyDescent="0.2">
      <c r="A117" s="78"/>
      <c r="B117" s="7"/>
      <c r="C117" s="15" t="str">
        <f t="shared" si="1"/>
        <v/>
      </c>
      <c r="D117" s="25"/>
      <c r="E117" s="23"/>
      <c r="F117" s="23"/>
      <c r="G117" s="26"/>
      <c r="H117" s="23"/>
      <c r="I117" s="1"/>
    </row>
    <row r="118" spans="1:9" s="10" customFormat="1" ht="12.75" x14ac:dyDescent="0.2">
      <c r="A118" s="78"/>
      <c r="B118" s="7"/>
      <c r="C118" s="15" t="str">
        <f t="shared" si="1"/>
        <v/>
      </c>
      <c r="D118" s="25"/>
      <c r="E118" s="23"/>
      <c r="F118" s="23"/>
      <c r="G118" s="26"/>
      <c r="H118" s="23"/>
      <c r="I118" s="1"/>
    </row>
    <row r="119" spans="1:9" s="10" customFormat="1" ht="12.75" x14ac:dyDescent="0.2">
      <c r="A119" s="78"/>
      <c r="B119" s="7"/>
      <c r="C119" s="15" t="str">
        <f t="shared" si="1"/>
        <v/>
      </c>
      <c r="D119" s="25"/>
      <c r="E119" s="23"/>
      <c r="F119" s="23"/>
      <c r="G119" s="26"/>
      <c r="H119" s="23"/>
      <c r="I119" s="1"/>
    </row>
    <row r="120" spans="1:9" s="10" customFormat="1" ht="12.75" x14ac:dyDescent="0.2">
      <c r="A120" s="78"/>
      <c r="B120" s="7"/>
      <c r="C120" s="15" t="str">
        <f t="shared" si="1"/>
        <v/>
      </c>
      <c r="D120" s="25"/>
      <c r="E120" s="23"/>
      <c r="F120" s="23"/>
      <c r="G120" s="26"/>
      <c r="H120" s="23"/>
      <c r="I120" s="1"/>
    </row>
    <row r="121" spans="1:9" s="10" customFormat="1" ht="12.75" x14ac:dyDescent="0.2">
      <c r="A121" s="78"/>
      <c r="B121" s="7"/>
      <c r="C121" s="15" t="str">
        <f t="shared" si="1"/>
        <v/>
      </c>
      <c r="D121" s="25"/>
      <c r="E121" s="23"/>
      <c r="F121" s="23"/>
      <c r="G121" s="26"/>
      <c r="H121" s="23"/>
      <c r="I121" s="1"/>
    </row>
    <row r="122" spans="1:9" s="10" customFormat="1" ht="12.75" x14ac:dyDescent="0.2">
      <c r="A122" s="78"/>
      <c r="B122" s="7"/>
      <c r="C122" s="15" t="str">
        <f t="shared" si="1"/>
        <v/>
      </c>
      <c r="D122" s="25"/>
      <c r="E122" s="23"/>
      <c r="F122" s="23"/>
      <c r="G122" s="26"/>
      <c r="H122" s="23"/>
      <c r="I122" s="1"/>
    </row>
    <row r="123" spans="1:9" s="10" customFormat="1" ht="12.75" x14ac:dyDescent="0.2">
      <c r="A123" s="78"/>
      <c r="B123" s="7"/>
      <c r="C123" s="15" t="str">
        <f t="shared" si="1"/>
        <v/>
      </c>
      <c r="D123" s="25"/>
      <c r="E123" s="23"/>
      <c r="F123" s="23"/>
      <c r="G123" s="26"/>
      <c r="H123" s="23"/>
      <c r="I123" s="1"/>
    </row>
    <row r="124" spans="1:9" s="10" customFormat="1" ht="12.75" x14ac:dyDescent="0.2">
      <c r="A124" s="78"/>
      <c r="B124" s="7"/>
      <c r="C124" s="15" t="str">
        <f t="shared" si="1"/>
        <v/>
      </c>
      <c r="D124" s="25"/>
      <c r="E124" s="23"/>
      <c r="F124" s="23"/>
      <c r="G124" s="26"/>
      <c r="H124" s="23"/>
      <c r="I124" s="1"/>
    </row>
    <row r="125" spans="1:9" s="10" customFormat="1" ht="12.75" x14ac:dyDescent="0.2">
      <c r="A125" s="78"/>
      <c r="B125" s="7"/>
      <c r="C125" s="15" t="str">
        <f t="shared" si="1"/>
        <v/>
      </c>
      <c r="D125" s="25"/>
      <c r="E125" s="23"/>
      <c r="F125" s="23"/>
      <c r="G125" s="26"/>
      <c r="H125" s="23"/>
      <c r="I125" s="1"/>
    </row>
    <row r="126" spans="1:9" s="10" customFormat="1" ht="12.75" x14ac:dyDescent="0.2">
      <c r="A126" s="78"/>
      <c r="B126" s="7"/>
      <c r="C126" s="15" t="str">
        <f t="shared" si="1"/>
        <v/>
      </c>
      <c r="D126" s="25"/>
      <c r="E126" s="23"/>
      <c r="F126" s="23"/>
      <c r="G126" s="26"/>
      <c r="H126" s="23"/>
      <c r="I126" s="1"/>
    </row>
    <row r="127" spans="1:9" ht="12.75" x14ac:dyDescent="0.2">
      <c r="A127" s="78"/>
      <c r="B127" s="7"/>
      <c r="C127" s="15" t="str">
        <f t="shared" si="1"/>
        <v/>
      </c>
      <c r="D127" s="25"/>
      <c r="E127" s="23"/>
      <c r="F127" s="23"/>
      <c r="G127" s="26"/>
      <c r="H127" s="23"/>
    </row>
    <row r="128" spans="1:9" s="10" customFormat="1" ht="12.75" x14ac:dyDescent="0.2">
      <c r="A128" s="78"/>
      <c r="B128" s="7"/>
      <c r="C128" s="15" t="str">
        <f t="shared" si="1"/>
        <v/>
      </c>
      <c r="D128" s="25"/>
      <c r="E128" s="23"/>
      <c r="F128" s="23"/>
      <c r="G128" s="26"/>
      <c r="H128" s="23"/>
      <c r="I128" s="1"/>
    </row>
    <row r="129" spans="1:10" s="10" customFormat="1" ht="12.75" x14ac:dyDescent="0.2">
      <c r="A129" s="78"/>
      <c r="B129" s="7"/>
      <c r="C129" s="15" t="str">
        <f t="shared" si="1"/>
        <v/>
      </c>
      <c r="D129" s="25"/>
      <c r="E129" s="23"/>
      <c r="F129" s="23"/>
      <c r="G129" s="26"/>
      <c r="H129" s="23"/>
      <c r="I129" s="1"/>
    </row>
    <row r="130" spans="1:10" s="10" customFormat="1" ht="12.75" x14ac:dyDescent="0.2">
      <c r="A130" s="78"/>
      <c r="B130" s="7"/>
      <c r="C130" s="15" t="str">
        <f t="shared" si="1"/>
        <v/>
      </c>
      <c r="D130" s="25"/>
      <c r="E130" s="23"/>
      <c r="F130" s="23"/>
      <c r="G130" s="26"/>
      <c r="H130" s="23"/>
      <c r="I130" s="1"/>
    </row>
    <row r="131" spans="1:10" s="10" customFormat="1" ht="12.75" x14ac:dyDescent="0.2">
      <c r="A131" s="78"/>
      <c r="B131" s="7"/>
      <c r="C131" s="15" t="str">
        <f t="shared" si="1"/>
        <v/>
      </c>
      <c r="D131" s="25"/>
      <c r="E131" s="23"/>
      <c r="F131" s="23"/>
      <c r="G131" s="26"/>
      <c r="H131" s="23"/>
      <c r="I131" s="1"/>
      <c r="J131" s="23"/>
    </row>
    <row r="132" spans="1:10" s="10" customFormat="1" ht="12.75" x14ac:dyDescent="0.2">
      <c r="A132" s="78"/>
      <c r="B132" s="7"/>
      <c r="C132" s="15" t="str">
        <f t="shared" si="1"/>
        <v/>
      </c>
      <c r="D132" s="25"/>
      <c r="E132" s="23"/>
      <c r="F132" s="23"/>
      <c r="G132" s="26"/>
      <c r="H132" s="23"/>
      <c r="I132" s="1"/>
      <c r="J132" s="23"/>
    </row>
    <row r="133" spans="1:10" s="10" customFormat="1" ht="12.75" x14ac:dyDescent="0.2">
      <c r="A133" s="78"/>
      <c r="B133" s="7"/>
      <c r="C133" s="15" t="str">
        <f t="shared" si="1"/>
        <v/>
      </c>
      <c r="D133" s="25"/>
      <c r="E133" s="23"/>
      <c r="F133" s="23"/>
      <c r="G133" s="26"/>
      <c r="H133" s="23"/>
      <c r="I133" s="1"/>
      <c r="J133" s="23"/>
    </row>
    <row r="134" spans="1:10" s="10" customFormat="1" ht="12.75" x14ac:dyDescent="0.2">
      <c r="A134" s="78"/>
      <c r="B134" s="7"/>
      <c r="C134" s="15" t="str">
        <f t="shared" si="1"/>
        <v/>
      </c>
      <c r="D134" s="25"/>
      <c r="E134" s="23"/>
      <c r="F134" s="23"/>
      <c r="G134" s="26"/>
      <c r="H134" s="23"/>
      <c r="I134" s="1"/>
      <c r="J134" s="23"/>
    </row>
    <row r="135" spans="1:10" s="10" customFormat="1" ht="12.75" x14ac:dyDescent="0.2">
      <c r="A135" s="78"/>
      <c r="B135" s="7"/>
      <c r="C135" s="15" t="str">
        <f t="shared" si="1"/>
        <v/>
      </c>
      <c r="D135" s="25"/>
      <c r="E135" s="23"/>
      <c r="F135" s="23"/>
      <c r="G135" s="26"/>
      <c r="H135" s="23"/>
      <c r="I135" s="1"/>
      <c r="J135" s="23"/>
    </row>
    <row r="136" spans="1:10" s="10" customFormat="1" ht="12.75" x14ac:dyDescent="0.2">
      <c r="A136" s="78"/>
      <c r="B136" s="7"/>
      <c r="C136" s="15" t="str">
        <f t="shared" si="1"/>
        <v/>
      </c>
      <c r="D136" s="25"/>
      <c r="E136" s="23"/>
      <c r="F136" s="23"/>
      <c r="G136" s="26"/>
      <c r="H136" s="23"/>
      <c r="I136" s="1"/>
      <c r="J136" s="23"/>
    </row>
    <row r="137" spans="1:10" s="10" customFormat="1" ht="12.75" x14ac:dyDescent="0.2">
      <c r="A137" s="78"/>
      <c r="B137" s="7"/>
      <c r="C137" s="15" t="str">
        <f t="shared" ref="C137:C200" si="2">IF(D137="","",$B$4*F137+(1-$B$4)*D137)</f>
        <v/>
      </c>
      <c r="D137" s="25"/>
      <c r="E137" s="23"/>
      <c r="F137" s="23"/>
      <c r="G137" s="26"/>
      <c r="H137" s="23"/>
      <c r="I137" s="1"/>
      <c r="J137" s="23"/>
    </row>
    <row r="138" spans="1:10" s="10" customFormat="1" ht="12.75" x14ac:dyDescent="0.2">
      <c r="A138" s="78"/>
      <c r="B138" s="7"/>
      <c r="C138" s="15" t="str">
        <f t="shared" si="2"/>
        <v/>
      </c>
      <c r="D138" s="25"/>
      <c r="E138" s="23"/>
      <c r="F138" s="23"/>
      <c r="G138" s="26"/>
      <c r="H138" s="23"/>
      <c r="I138" s="1"/>
      <c r="J138" s="23"/>
    </row>
    <row r="139" spans="1:10" s="10" customFormat="1" ht="12.75" x14ac:dyDescent="0.2">
      <c r="A139" s="78"/>
      <c r="B139" s="7"/>
      <c r="C139" s="15" t="str">
        <f t="shared" si="2"/>
        <v/>
      </c>
      <c r="D139" s="25"/>
      <c r="E139" s="23"/>
      <c r="F139" s="23"/>
      <c r="G139" s="26"/>
      <c r="H139" s="23"/>
      <c r="I139" s="1"/>
      <c r="J139" s="23"/>
    </row>
    <row r="140" spans="1:10" s="10" customFormat="1" ht="12.75" x14ac:dyDescent="0.2">
      <c r="A140" s="78"/>
      <c r="B140" s="7"/>
      <c r="C140" s="15" t="str">
        <f t="shared" si="2"/>
        <v/>
      </c>
      <c r="D140" s="25"/>
      <c r="E140" s="23"/>
      <c r="F140" s="23"/>
      <c r="G140" s="26"/>
      <c r="H140" s="23"/>
      <c r="I140" s="1"/>
      <c r="J140" s="23"/>
    </row>
    <row r="141" spans="1:10" s="10" customFormat="1" ht="12.75" x14ac:dyDescent="0.2">
      <c r="A141" s="78"/>
      <c r="B141" s="7"/>
      <c r="C141" s="15" t="str">
        <f t="shared" si="2"/>
        <v/>
      </c>
      <c r="D141" s="25"/>
      <c r="E141" s="23"/>
      <c r="F141" s="23"/>
      <c r="G141" s="26"/>
      <c r="H141" s="23"/>
      <c r="I141" s="1"/>
      <c r="J141" s="23"/>
    </row>
    <row r="142" spans="1:10" s="10" customFormat="1" ht="12.75" x14ac:dyDescent="0.2">
      <c r="A142" s="78"/>
      <c r="B142" s="7"/>
      <c r="C142" s="15" t="str">
        <f t="shared" si="2"/>
        <v/>
      </c>
      <c r="D142" s="25"/>
      <c r="E142" s="23"/>
      <c r="F142" s="23"/>
      <c r="G142" s="26"/>
      <c r="H142" s="23"/>
      <c r="I142" s="1"/>
      <c r="J142" s="23"/>
    </row>
    <row r="143" spans="1:10" s="10" customFormat="1" ht="12.75" x14ac:dyDescent="0.2">
      <c r="A143" s="78"/>
      <c r="B143" s="7"/>
      <c r="C143" s="15" t="str">
        <f t="shared" si="2"/>
        <v/>
      </c>
      <c r="D143" s="25"/>
      <c r="E143" s="23"/>
      <c r="F143" s="23"/>
      <c r="G143" s="26"/>
      <c r="H143" s="23"/>
      <c r="I143" s="1"/>
      <c r="J143" s="23"/>
    </row>
    <row r="144" spans="1:10" s="10" customFormat="1" ht="12.75" x14ac:dyDescent="0.2">
      <c r="A144" s="78"/>
      <c r="B144" s="7"/>
      <c r="C144" s="15" t="str">
        <f t="shared" si="2"/>
        <v/>
      </c>
      <c r="D144" s="25"/>
      <c r="E144" s="23"/>
      <c r="F144" s="23"/>
      <c r="G144" s="26"/>
      <c r="H144" s="23"/>
      <c r="I144" s="1"/>
      <c r="J144" s="23"/>
    </row>
    <row r="145" spans="1:10" s="10" customFormat="1" ht="12.75" x14ac:dyDescent="0.2">
      <c r="A145" s="78"/>
      <c r="B145" s="7"/>
      <c r="C145" s="15" t="str">
        <f t="shared" si="2"/>
        <v/>
      </c>
      <c r="D145" s="25"/>
      <c r="E145" s="23"/>
      <c r="F145" s="23"/>
      <c r="G145" s="26"/>
      <c r="H145" s="23"/>
      <c r="I145" s="1"/>
      <c r="J145" s="23"/>
    </row>
    <row r="146" spans="1:10" s="10" customFormat="1" ht="12.75" x14ac:dyDescent="0.2">
      <c r="A146" s="78"/>
      <c r="B146" s="7"/>
      <c r="C146" s="15" t="str">
        <f t="shared" si="2"/>
        <v/>
      </c>
      <c r="D146" s="25"/>
      <c r="E146" s="23"/>
      <c r="F146" s="23"/>
      <c r="G146" s="26"/>
      <c r="H146" s="23"/>
      <c r="I146" s="1"/>
      <c r="J146" s="23"/>
    </row>
    <row r="147" spans="1:10" s="10" customFormat="1" ht="12.75" x14ac:dyDescent="0.2">
      <c r="A147" s="78"/>
      <c r="B147" s="7"/>
      <c r="C147" s="15" t="str">
        <f t="shared" si="2"/>
        <v/>
      </c>
      <c r="D147" s="25"/>
      <c r="E147" s="23"/>
      <c r="F147" s="23"/>
      <c r="G147" s="26"/>
      <c r="H147" s="23"/>
      <c r="I147" s="1"/>
      <c r="J147" s="23"/>
    </row>
    <row r="148" spans="1:10" s="10" customFormat="1" ht="12.75" x14ac:dyDescent="0.2">
      <c r="A148" s="78"/>
      <c r="B148" s="7"/>
      <c r="C148" s="15" t="str">
        <f t="shared" si="2"/>
        <v/>
      </c>
      <c r="D148" s="25"/>
      <c r="E148" s="23"/>
      <c r="F148" s="23"/>
      <c r="G148" s="26"/>
      <c r="H148" s="23"/>
      <c r="I148" s="1"/>
      <c r="J148" s="23"/>
    </row>
    <row r="149" spans="1:10" s="10" customFormat="1" ht="12.75" x14ac:dyDescent="0.2">
      <c r="A149" s="78"/>
      <c r="B149" s="7"/>
      <c r="C149" s="15" t="str">
        <f t="shared" si="2"/>
        <v/>
      </c>
      <c r="D149" s="25"/>
      <c r="E149" s="23"/>
      <c r="F149" s="23"/>
      <c r="G149" s="26"/>
      <c r="H149" s="23"/>
      <c r="I149" s="1"/>
      <c r="J149" s="23"/>
    </row>
    <row r="150" spans="1:10" s="10" customFormat="1" ht="12.75" x14ac:dyDescent="0.2">
      <c r="A150" s="78"/>
      <c r="B150" s="7"/>
      <c r="C150" s="15" t="str">
        <f t="shared" si="2"/>
        <v/>
      </c>
      <c r="D150" s="25"/>
      <c r="E150" s="23"/>
      <c r="F150" s="23"/>
      <c r="G150" s="26"/>
      <c r="H150" s="23"/>
      <c r="I150" s="1"/>
      <c r="J150" s="23"/>
    </row>
    <row r="151" spans="1:10" s="10" customFormat="1" ht="12.75" x14ac:dyDescent="0.2">
      <c r="A151" s="78"/>
      <c r="B151" s="7"/>
      <c r="C151" s="15" t="str">
        <f t="shared" si="2"/>
        <v/>
      </c>
      <c r="D151" s="25"/>
      <c r="E151" s="23"/>
      <c r="F151" s="23"/>
      <c r="G151" s="26"/>
      <c r="H151" s="23"/>
      <c r="I151" s="1"/>
      <c r="J151" s="23"/>
    </row>
    <row r="152" spans="1:10" s="10" customFormat="1" ht="12.75" x14ac:dyDescent="0.2">
      <c r="A152" s="78"/>
      <c r="B152" s="7"/>
      <c r="C152" s="15" t="str">
        <f t="shared" si="2"/>
        <v/>
      </c>
      <c r="D152" s="25"/>
      <c r="E152" s="23"/>
      <c r="F152" s="23"/>
      <c r="G152" s="26"/>
      <c r="H152" s="23"/>
      <c r="I152" s="1"/>
      <c r="J152" s="23"/>
    </row>
    <row r="153" spans="1:10" s="10" customFormat="1" ht="12.75" x14ac:dyDescent="0.2">
      <c r="A153" s="78"/>
      <c r="B153" s="7"/>
      <c r="C153" s="15" t="str">
        <f t="shared" si="2"/>
        <v/>
      </c>
      <c r="D153" s="25"/>
      <c r="E153" s="23"/>
      <c r="F153" s="23"/>
      <c r="G153" s="26"/>
      <c r="H153" s="23"/>
      <c r="I153" s="1"/>
      <c r="J153" s="23"/>
    </row>
    <row r="154" spans="1:10" s="10" customFormat="1" ht="12.75" x14ac:dyDescent="0.2">
      <c r="A154" s="78"/>
      <c r="B154" s="7"/>
      <c r="C154" s="15" t="str">
        <f t="shared" si="2"/>
        <v/>
      </c>
      <c r="D154" s="25"/>
      <c r="E154" s="23"/>
      <c r="F154" s="23"/>
      <c r="G154" s="26"/>
      <c r="H154" s="23"/>
      <c r="I154" s="1"/>
      <c r="J154" s="23"/>
    </row>
    <row r="155" spans="1:10" s="10" customFormat="1" ht="12.75" x14ac:dyDescent="0.2">
      <c r="A155" s="78"/>
      <c r="B155" s="7"/>
      <c r="C155" s="15" t="str">
        <f t="shared" si="2"/>
        <v/>
      </c>
      <c r="D155" s="25"/>
      <c r="E155" s="23"/>
      <c r="F155" s="23"/>
      <c r="G155" s="26"/>
      <c r="H155" s="23"/>
      <c r="I155" s="1"/>
      <c r="J155" s="23"/>
    </row>
    <row r="156" spans="1:10" s="10" customFormat="1" ht="12.75" x14ac:dyDescent="0.2">
      <c r="A156" s="78"/>
      <c r="B156" s="7"/>
      <c r="C156" s="15" t="str">
        <f t="shared" si="2"/>
        <v/>
      </c>
      <c r="D156" s="25"/>
      <c r="E156" s="23"/>
      <c r="F156" s="23"/>
      <c r="G156" s="26"/>
      <c r="H156" s="23"/>
      <c r="I156" s="1"/>
      <c r="J156" s="23"/>
    </row>
    <row r="157" spans="1:10" s="10" customFormat="1" ht="12.75" x14ac:dyDescent="0.2">
      <c r="A157" s="78"/>
      <c r="B157" s="7"/>
      <c r="C157" s="15" t="str">
        <f t="shared" si="2"/>
        <v/>
      </c>
      <c r="D157" s="25"/>
      <c r="E157" s="23"/>
      <c r="F157" s="23"/>
      <c r="G157" s="26"/>
      <c r="H157" s="23"/>
      <c r="I157" s="1"/>
      <c r="J157" s="23"/>
    </row>
    <row r="158" spans="1:10" s="10" customFormat="1" ht="12.75" x14ac:dyDescent="0.2">
      <c r="A158" s="78"/>
      <c r="B158" s="7"/>
      <c r="C158" s="15" t="str">
        <f t="shared" si="2"/>
        <v/>
      </c>
      <c r="D158" s="25"/>
      <c r="E158" s="23"/>
      <c r="F158" s="23"/>
      <c r="G158" s="26"/>
      <c r="H158" s="23"/>
      <c r="I158" s="1"/>
      <c r="J158" s="23"/>
    </row>
    <row r="159" spans="1:10" s="10" customFormat="1" ht="12.75" x14ac:dyDescent="0.2">
      <c r="A159" s="78"/>
      <c r="B159" s="7"/>
      <c r="C159" s="15" t="str">
        <f t="shared" si="2"/>
        <v/>
      </c>
      <c r="D159" s="25"/>
      <c r="E159" s="23"/>
      <c r="F159" s="23"/>
      <c r="G159" s="26"/>
      <c r="H159" s="23"/>
      <c r="I159" s="1"/>
      <c r="J159" s="23"/>
    </row>
    <row r="160" spans="1:10" s="10" customFormat="1" ht="12.75" x14ac:dyDescent="0.2">
      <c r="A160" s="78"/>
      <c r="B160" s="7"/>
      <c r="C160" s="15" t="str">
        <f t="shared" si="2"/>
        <v/>
      </c>
      <c r="D160" s="25"/>
      <c r="E160" s="23"/>
      <c r="F160" s="23"/>
      <c r="G160" s="26"/>
      <c r="H160" s="23"/>
      <c r="I160" s="1"/>
      <c r="J160" s="23"/>
    </row>
    <row r="161" spans="1:10" s="10" customFormat="1" ht="12.75" x14ac:dyDescent="0.2">
      <c r="A161" s="78"/>
      <c r="B161" s="7"/>
      <c r="C161" s="15" t="str">
        <f t="shared" si="2"/>
        <v/>
      </c>
      <c r="D161" s="25"/>
      <c r="E161" s="23"/>
      <c r="F161" s="23"/>
      <c r="G161" s="26"/>
      <c r="H161" s="23"/>
      <c r="I161" s="1"/>
      <c r="J161" s="23"/>
    </row>
    <row r="162" spans="1:10" s="10" customFormat="1" ht="12.75" x14ac:dyDescent="0.2">
      <c r="A162" s="78"/>
      <c r="B162" s="7"/>
      <c r="C162" s="15" t="str">
        <f t="shared" si="2"/>
        <v/>
      </c>
      <c r="D162" s="25"/>
      <c r="E162" s="23"/>
      <c r="F162" s="23"/>
      <c r="G162" s="26"/>
      <c r="H162" s="23"/>
      <c r="I162" s="1"/>
      <c r="J162" s="23"/>
    </row>
    <row r="163" spans="1:10" s="10" customFormat="1" ht="12.75" x14ac:dyDescent="0.2">
      <c r="A163" s="78"/>
      <c r="B163" s="7"/>
      <c r="C163" s="15" t="str">
        <f t="shared" si="2"/>
        <v/>
      </c>
      <c r="D163" s="25"/>
      <c r="E163" s="23"/>
      <c r="F163" s="23"/>
      <c r="G163" s="26"/>
      <c r="H163" s="23"/>
      <c r="I163" s="1"/>
      <c r="J163" s="23"/>
    </row>
    <row r="164" spans="1:10" s="10" customFormat="1" ht="12.75" x14ac:dyDescent="0.2">
      <c r="A164" s="78"/>
      <c r="B164" s="7"/>
      <c r="C164" s="15" t="str">
        <f t="shared" si="2"/>
        <v/>
      </c>
      <c r="D164" s="25"/>
      <c r="E164" s="23"/>
      <c r="F164" s="23"/>
      <c r="G164" s="26"/>
      <c r="H164" s="23"/>
      <c r="I164" s="1"/>
      <c r="J164" s="23"/>
    </row>
    <row r="165" spans="1:10" s="10" customFormat="1" ht="12.75" x14ac:dyDescent="0.2">
      <c r="A165" s="78"/>
      <c r="B165" s="7"/>
      <c r="C165" s="15" t="str">
        <f t="shared" si="2"/>
        <v/>
      </c>
      <c r="D165" s="25"/>
      <c r="E165" s="23"/>
      <c r="F165" s="23"/>
      <c r="G165" s="26"/>
      <c r="H165" s="23"/>
      <c r="I165" s="1"/>
      <c r="J165" s="23"/>
    </row>
    <row r="166" spans="1:10" s="10" customFormat="1" ht="12.75" x14ac:dyDescent="0.2">
      <c r="A166" s="78"/>
      <c r="B166" s="7"/>
      <c r="C166" s="15" t="str">
        <f t="shared" si="2"/>
        <v/>
      </c>
      <c r="D166" s="25"/>
      <c r="E166" s="23"/>
      <c r="F166" s="23"/>
      <c r="G166" s="26"/>
      <c r="H166" s="23"/>
      <c r="I166" s="1"/>
      <c r="J166" s="23"/>
    </row>
    <row r="167" spans="1:10" s="10" customFormat="1" ht="12.75" x14ac:dyDescent="0.2">
      <c r="A167" s="78"/>
      <c r="B167" s="7"/>
      <c r="C167" s="15" t="str">
        <f t="shared" si="2"/>
        <v/>
      </c>
      <c r="D167" s="25"/>
      <c r="E167" s="23"/>
      <c r="F167" s="23"/>
      <c r="G167" s="26"/>
      <c r="H167" s="23"/>
      <c r="I167" s="1"/>
      <c r="J167" s="23"/>
    </row>
    <row r="168" spans="1:10" s="10" customFormat="1" ht="12.75" x14ac:dyDescent="0.2">
      <c r="A168" s="78"/>
      <c r="B168" s="7"/>
      <c r="C168" s="15" t="str">
        <f t="shared" si="2"/>
        <v/>
      </c>
      <c r="D168" s="25"/>
      <c r="E168" s="23"/>
      <c r="F168" s="23"/>
      <c r="G168" s="26"/>
      <c r="H168" s="23"/>
      <c r="I168" s="1"/>
      <c r="J168" s="23"/>
    </row>
    <row r="169" spans="1:10" s="10" customFormat="1" ht="12.75" x14ac:dyDescent="0.2">
      <c r="A169" s="78"/>
      <c r="B169" s="7"/>
      <c r="C169" s="15" t="str">
        <f t="shared" si="2"/>
        <v/>
      </c>
      <c r="D169" s="25"/>
      <c r="E169" s="23"/>
      <c r="F169" s="23"/>
      <c r="G169" s="26"/>
      <c r="H169" s="23"/>
      <c r="I169" s="1"/>
      <c r="J169" s="23"/>
    </row>
    <row r="170" spans="1:10" s="10" customFormat="1" ht="12.75" x14ac:dyDescent="0.2">
      <c r="A170" s="78"/>
      <c r="B170" s="7"/>
      <c r="C170" s="15" t="str">
        <f t="shared" si="2"/>
        <v/>
      </c>
      <c r="D170" s="25"/>
      <c r="E170" s="23"/>
      <c r="F170" s="23"/>
      <c r="G170" s="26"/>
      <c r="H170" s="23"/>
      <c r="I170" s="1"/>
      <c r="J170" s="23"/>
    </row>
    <row r="171" spans="1:10" s="10" customFormat="1" ht="12.75" x14ac:dyDescent="0.2">
      <c r="A171" s="78"/>
      <c r="B171" s="7"/>
      <c r="C171" s="15" t="str">
        <f t="shared" si="2"/>
        <v/>
      </c>
      <c r="D171" s="25"/>
      <c r="E171" s="23"/>
      <c r="F171" s="23"/>
      <c r="G171" s="26"/>
      <c r="H171" s="23"/>
      <c r="I171" s="1"/>
      <c r="J171" s="23"/>
    </row>
    <row r="172" spans="1:10" s="10" customFormat="1" ht="12.75" x14ac:dyDescent="0.2">
      <c r="A172" s="78"/>
      <c r="B172" s="7"/>
      <c r="C172" s="15" t="str">
        <f t="shared" si="2"/>
        <v/>
      </c>
      <c r="D172" s="25"/>
      <c r="E172" s="23"/>
      <c r="F172" s="23"/>
      <c r="G172" s="26"/>
      <c r="H172" s="23"/>
      <c r="I172" s="1"/>
      <c r="J172" s="23"/>
    </row>
    <row r="173" spans="1:10" s="10" customFormat="1" ht="12.75" x14ac:dyDescent="0.2">
      <c r="A173" s="78"/>
      <c r="B173" s="7"/>
      <c r="C173" s="15" t="str">
        <f t="shared" si="2"/>
        <v/>
      </c>
      <c r="D173" s="25"/>
      <c r="E173" s="23"/>
      <c r="F173" s="23"/>
      <c r="G173" s="26"/>
      <c r="H173" s="23"/>
      <c r="I173" s="1"/>
      <c r="J173" s="23"/>
    </row>
    <row r="174" spans="1:10" s="10" customFormat="1" ht="12.75" x14ac:dyDescent="0.2">
      <c r="A174" s="78"/>
      <c r="B174" s="7"/>
      <c r="C174" s="15" t="str">
        <f t="shared" si="2"/>
        <v/>
      </c>
      <c r="D174" s="25"/>
      <c r="E174" s="23"/>
      <c r="F174" s="23"/>
      <c r="G174" s="26"/>
      <c r="H174" s="23"/>
      <c r="I174" s="1"/>
      <c r="J174" s="23"/>
    </row>
    <row r="175" spans="1:10" s="10" customFormat="1" ht="12.75" x14ac:dyDescent="0.2">
      <c r="A175" s="78"/>
      <c r="B175" s="7"/>
      <c r="C175" s="15" t="str">
        <f t="shared" si="2"/>
        <v/>
      </c>
      <c r="D175" s="25"/>
      <c r="E175" s="23"/>
      <c r="F175" s="23"/>
      <c r="G175" s="26"/>
      <c r="H175" s="23"/>
      <c r="I175" s="1"/>
      <c r="J175" s="23"/>
    </row>
    <row r="176" spans="1:10" s="10" customFormat="1" ht="12.75" x14ac:dyDescent="0.2">
      <c r="A176" s="78"/>
      <c r="B176" s="7"/>
      <c r="C176" s="15" t="str">
        <f t="shared" si="2"/>
        <v/>
      </c>
      <c r="D176" s="25"/>
      <c r="E176" s="23"/>
      <c r="F176" s="23"/>
      <c r="G176" s="26"/>
      <c r="H176" s="23"/>
      <c r="I176" s="1"/>
      <c r="J176" s="23"/>
    </row>
    <row r="177" spans="1:152" ht="12.75" x14ac:dyDescent="0.2">
      <c r="A177" s="78"/>
      <c r="B177" s="7"/>
      <c r="C177" s="15" t="str">
        <f t="shared" si="2"/>
        <v/>
      </c>
      <c r="D177" s="25"/>
      <c r="E177" s="23"/>
      <c r="F177" s="23"/>
      <c r="G177" s="26"/>
      <c r="H177" s="23"/>
      <c r="J177" s="23"/>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row>
    <row r="178" spans="1:152" ht="12.75" x14ac:dyDescent="0.2">
      <c r="A178" s="78"/>
      <c r="B178" s="7"/>
      <c r="C178" s="15" t="str">
        <f t="shared" si="2"/>
        <v/>
      </c>
      <c r="D178" s="25"/>
      <c r="E178" s="23"/>
      <c r="F178" s="23"/>
      <c r="G178" s="26"/>
      <c r="H178" s="23"/>
      <c r="J178" s="23"/>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row>
    <row r="179" spans="1:152" ht="12.75" x14ac:dyDescent="0.2">
      <c r="A179" s="78"/>
      <c r="B179" s="7"/>
      <c r="C179" s="15" t="str">
        <f t="shared" si="2"/>
        <v/>
      </c>
      <c r="D179" s="25"/>
      <c r="E179" s="23"/>
      <c r="F179" s="23"/>
      <c r="G179" s="26"/>
      <c r="H179" s="23"/>
      <c r="J179" s="23"/>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row>
    <row r="180" spans="1:152" ht="12.75" x14ac:dyDescent="0.2">
      <c r="A180" s="78"/>
      <c r="B180" s="7"/>
      <c r="C180" s="15" t="str">
        <f t="shared" si="2"/>
        <v/>
      </c>
      <c r="D180" s="25"/>
      <c r="E180" s="23"/>
      <c r="F180" s="23"/>
      <c r="G180" s="26"/>
      <c r="H180" s="23"/>
      <c r="J180" s="23"/>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row>
    <row r="181" spans="1:152" ht="12.75" x14ac:dyDescent="0.2">
      <c r="A181" s="78"/>
      <c r="B181" s="7"/>
      <c r="C181" s="15" t="str">
        <f t="shared" si="2"/>
        <v/>
      </c>
      <c r="D181" s="25"/>
      <c r="E181" s="23"/>
      <c r="F181" s="23"/>
      <c r="G181" s="26"/>
      <c r="H181" s="23"/>
      <c r="J181" s="23"/>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row>
    <row r="182" spans="1:152" ht="12.75" x14ac:dyDescent="0.2">
      <c r="A182" s="78"/>
      <c r="B182" s="7"/>
      <c r="C182" s="15" t="str">
        <f t="shared" si="2"/>
        <v/>
      </c>
      <c r="D182" s="25"/>
      <c r="E182" s="23"/>
      <c r="F182" s="23"/>
      <c r="G182" s="26"/>
      <c r="H182" s="23"/>
      <c r="J182" s="23"/>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row>
    <row r="183" spans="1:152" ht="12.75" x14ac:dyDescent="0.2">
      <c r="A183" s="78"/>
      <c r="B183" s="7"/>
      <c r="C183" s="15" t="str">
        <f t="shared" si="2"/>
        <v/>
      </c>
      <c r="D183" s="25"/>
      <c r="E183" s="23"/>
      <c r="F183" s="23"/>
      <c r="G183" s="26"/>
      <c r="H183" s="23"/>
      <c r="J183" s="23"/>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row>
    <row r="184" spans="1:152" ht="12.75" x14ac:dyDescent="0.2">
      <c r="A184" s="78"/>
      <c r="B184" s="7"/>
      <c r="C184" s="15" t="str">
        <f t="shared" si="2"/>
        <v/>
      </c>
      <c r="D184" s="25"/>
      <c r="E184" s="23"/>
      <c r="F184" s="23"/>
      <c r="G184" s="26"/>
      <c r="H184" s="23"/>
      <c r="J184" s="23"/>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row>
    <row r="185" spans="1:152" ht="12.75" x14ac:dyDescent="0.2">
      <c r="A185" s="78"/>
      <c r="B185" s="7"/>
      <c r="C185" s="15" t="str">
        <f t="shared" si="2"/>
        <v/>
      </c>
      <c r="D185" s="25"/>
      <c r="E185" s="23"/>
      <c r="F185" s="23"/>
      <c r="G185" s="26"/>
      <c r="H185" s="23"/>
      <c r="J185" s="23"/>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row>
    <row r="186" spans="1:152" ht="12.75" x14ac:dyDescent="0.2">
      <c r="A186" s="78"/>
      <c r="B186" s="7"/>
      <c r="C186" s="15" t="str">
        <f t="shared" si="2"/>
        <v/>
      </c>
      <c r="D186" s="25"/>
      <c r="E186" s="23"/>
      <c r="F186" s="23"/>
      <c r="G186" s="26"/>
      <c r="H186" s="23"/>
      <c r="J186" s="23"/>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row>
    <row r="187" spans="1:152" ht="12.75" x14ac:dyDescent="0.2">
      <c r="A187" s="78"/>
      <c r="B187" s="7"/>
      <c r="C187" s="15" t="str">
        <f t="shared" si="2"/>
        <v/>
      </c>
      <c r="D187" s="25"/>
      <c r="E187" s="23"/>
      <c r="F187" s="23"/>
      <c r="G187" s="26"/>
      <c r="H187" s="23"/>
      <c r="J187" s="23"/>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row>
    <row r="188" spans="1:152" ht="12.75" x14ac:dyDescent="0.2">
      <c r="A188" s="78"/>
      <c r="B188" s="7"/>
      <c r="C188" s="15" t="str">
        <f t="shared" si="2"/>
        <v/>
      </c>
      <c r="D188" s="25"/>
      <c r="E188" s="23"/>
      <c r="F188" s="23"/>
      <c r="G188" s="26"/>
      <c r="H188" s="23"/>
      <c r="J188" s="23"/>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row>
    <row r="189" spans="1:152" ht="12.75" x14ac:dyDescent="0.2">
      <c r="A189" s="78"/>
      <c r="B189" s="7"/>
      <c r="C189" s="15" t="str">
        <f t="shared" si="2"/>
        <v/>
      </c>
      <c r="D189" s="25"/>
      <c r="E189" s="23"/>
      <c r="F189" s="23"/>
      <c r="G189" s="26"/>
      <c r="H189" s="23"/>
      <c r="J189" s="23"/>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row>
    <row r="190" spans="1:152" ht="12.75" x14ac:dyDescent="0.2">
      <c r="A190" s="78"/>
      <c r="B190" s="7"/>
      <c r="C190" s="15" t="str">
        <f t="shared" si="2"/>
        <v/>
      </c>
      <c r="D190" s="25"/>
      <c r="E190" s="23"/>
      <c r="F190" s="23"/>
      <c r="G190" s="26"/>
      <c r="H190" s="23"/>
      <c r="J190" s="23"/>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row>
    <row r="191" spans="1:152" ht="12.75" x14ac:dyDescent="0.2">
      <c r="A191" s="78"/>
      <c r="B191" s="7"/>
      <c r="C191" s="15" t="str">
        <f t="shared" si="2"/>
        <v/>
      </c>
      <c r="D191" s="25"/>
      <c r="E191" s="23"/>
      <c r="F191" s="23"/>
      <c r="G191" s="26"/>
      <c r="H191" s="23"/>
      <c r="J191" s="23"/>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row>
    <row r="192" spans="1:152" ht="12.75" x14ac:dyDescent="0.2">
      <c r="A192" s="78"/>
      <c r="B192" s="7"/>
      <c r="C192" s="15" t="str">
        <f t="shared" si="2"/>
        <v/>
      </c>
      <c r="D192" s="25"/>
      <c r="E192" s="23"/>
      <c r="F192" s="23"/>
      <c r="G192" s="26"/>
      <c r="H192" s="23"/>
      <c r="J192" s="23"/>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row>
    <row r="193" spans="1:152" ht="12.75" x14ac:dyDescent="0.2">
      <c r="A193" s="78"/>
      <c r="B193" s="7"/>
      <c r="C193" s="15" t="str">
        <f t="shared" si="2"/>
        <v/>
      </c>
      <c r="D193" s="25"/>
      <c r="E193" s="23"/>
      <c r="F193" s="23"/>
      <c r="G193" s="26"/>
      <c r="H193" s="23"/>
      <c r="J193" s="23"/>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row>
    <row r="194" spans="1:152" ht="12.75" x14ac:dyDescent="0.2">
      <c r="A194" s="78"/>
      <c r="B194" s="7"/>
      <c r="C194" s="15" t="str">
        <f t="shared" si="2"/>
        <v/>
      </c>
      <c r="D194" s="25"/>
      <c r="E194" s="23"/>
      <c r="F194" s="23"/>
      <c r="G194" s="26"/>
      <c r="H194" s="23"/>
      <c r="J194" s="23"/>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row>
    <row r="195" spans="1:152" ht="12.75" x14ac:dyDescent="0.2">
      <c r="A195" s="78"/>
      <c r="B195" s="7"/>
      <c r="C195" s="15" t="str">
        <f t="shared" si="2"/>
        <v/>
      </c>
      <c r="D195" s="25"/>
      <c r="E195" s="23"/>
      <c r="F195" s="23"/>
      <c r="G195" s="26"/>
      <c r="H195" s="23"/>
      <c r="J195" s="23"/>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row>
    <row r="196" spans="1:152" ht="12.75" x14ac:dyDescent="0.2">
      <c r="A196" s="78"/>
      <c r="B196" s="7"/>
      <c r="C196" s="15" t="str">
        <f t="shared" si="2"/>
        <v/>
      </c>
      <c r="D196" s="25"/>
      <c r="E196" s="23"/>
      <c r="F196" s="23"/>
      <c r="G196" s="26"/>
      <c r="H196" s="23"/>
      <c r="J196" s="23"/>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row>
    <row r="197" spans="1:152" ht="12.75" x14ac:dyDescent="0.2">
      <c r="A197" s="78"/>
      <c r="B197" s="7"/>
      <c r="C197" s="15" t="str">
        <f t="shared" si="2"/>
        <v/>
      </c>
      <c r="D197" s="25"/>
      <c r="E197" s="23"/>
      <c r="F197" s="23"/>
      <c r="G197" s="26"/>
      <c r="H197" s="23"/>
      <c r="J197" s="23"/>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row>
    <row r="198" spans="1:152" ht="12.75" x14ac:dyDescent="0.2">
      <c r="A198" s="78"/>
      <c r="B198" s="7"/>
      <c r="C198" s="15" t="str">
        <f t="shared" si="2"/>
        <v/>
      </c>
      <c r="D198" s="25"/>
      <c r="E198" s="23"/>
      <c r="F198" s="23"/>
      <c r="G198" s="26"/>
      <c r="H198" s="23"/>
      <c r="J198" s="23"/>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row>
    <row r="199" spans="1:152" ht="12.75" x14ac:dyDescent="0.2">
      <c r="A199" s="78"/>
      <c r="B199" s="7"/>
      <c r="C199" s="15" t="str">
        <f t="shared" si="2"/>
        <v/>
      </c>
      <c r="D199" s="25"/>
      <c r="E199" s="23"/>
      <c r="F199" s="23"/>
      <c r="G199" s="26"/>
      <c r="H199" s="23"/>
      <c r="J199" s="23"/>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row>
    <row r="200" spans="1:152" ht="12.75" x14ac:dyDescent="0.2">
      <c r="A200" s="78"/>
      <c r="B200" s="7"/>
      <c r="C200" s="15" t="str">
        <f t="shared" si="2"/>
        <v/>
      </c>
      <c r="D200" s="25"/>
      <c r="E200" s="23"/>
      <c r="F200" s="23"/>
      <c r="G200" s="26"/>
      <c r="H200" s="23"/>
      <c r="J200" s="23"/>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row>
    <row r="201" spans="1:152" ht="12.75" x14ac:dyDescent="0.2">
      <c r="A201" s="78"/>
      <c r="B201" s="7"/>
      <c r="C201" s="15" t="str">
        <f t="shared" ref="C201:C264" si="3">IF(D201="","",$B$4*F201+(1-$B$4)*D201)</f>
        <v/>
      </c>
      <c r="D201" s="25"/>
      <c r="E201" s="23"/>
      <c r="F201" s="23"/>
      <c r="G201" s="26"/>
      <c r="H201" s="23"/>
      <c r="J201" s="23"/>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row>
    <row r="202" spans="1:152" ht="12.75" x14ac:dyDescent="0.2">
      <c r="A202" s="78"/>
      <c r="B202" s="7"/>
      <c r="C202" s="15" t="str">
        <f t="shared" si="3"/>
        <v/>
      </c>
      <c r="D202" s="25"/>
      <c r="E202" s="23"/>
      <c r="F202" s="23"/>
      <c r="G202" s="26"/>
      <c r="H202" s="23"/>
      <c r="J202" s="23"/>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row>
    <row r="203" spans="1:152" ht="12.75" x14ac:dyDescent="0.2">
      <c r="A203" s="78"/>
      <c r="B203" s="7"/>
      <c r="C203" s="15" t="str">
        <f t="shared" si="3"/>
        <v/>
      </c>
      <c r="D203" s="25"/>
      <c r="E203" s="23"/>
      <c r="F203" s="23"/>
      <c r="G203" s="26"/>
      <c r="H203" s="23"/>
      <c r="J203" s="23"/>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row>
    <row r="204" spans="1:152" ht="12.75" x14ac:dyDescent="0.2">
      <c r="A204" s="78"/>
      <c r="B204" s="7"/>
      <c r="C204" s="15" t="str">
        <f t="shared" si="3"/>
        <v/>
      </c>
      <c r="D204" s="25"/>
      <c r="E204" s="23"/>
      <c r="F204" s="23"/>
      <c r="G204" s="26"/>
      <c r="H204" s="23"/>
      <c r="J204" s="23"/>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row>
    <row r="205" spans="1:152" ht="12.75" x14ac:dyDescent="0.2">
      <c r="A205" s="78"/>
      <c r="B205" s="7"/>
      <c r="C205" s="15" t="str">
        <f t="shared" si="3"/>
        <v/>
      </c>
      <c r="D205" s="25"/>
      <c r="E205" s="23"/>
      <c r="F205" s="23"/>
      <c r="G205" s="26"/>
      <c r="H205" s="23"/>
      <c r="J205" s="23"/>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row>
    <row r="206" spans="1:152" ht="12.75" x14ac:dyDescent="0.2">
      <c r="A206" s="78"/>
      <c r="B206" s="7"/>
      <c r="C206" s="15" t="str">
        <f t="shared" si="3"/>
        <v/>
      </c>
      <c r="D206" s="25"/>
      <c r="E206" s="23"/>
      <c r="F206" s="23"/>
      <c r="G206" s="26"/>
      <c r="H206" s="23"/>
      <c r="J206" s="23"/>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row>
    <row r="207" spans="1:152" ht="12.75" x14ac:dyDescent="0.2">
      <c r="A207" s="78"/>
      <c r="B207" s="7"/>
      <c r="C207" s="15" t="str">
        <f t="shared" si="3"/>
        <v/>
      </c>
      <c r="D207" s="25"/>
      <c r="E207" s="23"/>
      <c r="F207" s="23"/>
      <c r="G207" s="26"/>
      <c r="H207" s="23"/>
      <c r="J207" s="23"/>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row>
    <row r="208" spans="1:152" ht="12.75" x14ac:dyDescent="0.2">
      <c r="A208" s="78"/>
      <c r="B208" s="7"/>
      <c r="C208" s="15" t="str">
        <f t="shared" si="3"/>
        <v/>
      </c>
      <c r="D208" s="25"/>
      <c r="E208" s="23"/>
      <c r="F208" s="23"/>
      <c r="G208" s="26"/>
      <c r="H208" s="23"/>
      <c r="J208" s="23"/>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row>
    <row r="209" spans="1:152" ht="12.75" x14ac:dyDescent="0.2">
      <c r="A209" s="78"/>
      <c r="B209" s="7"/>
      <c r="C209" s="15" t="str">
        <f t="shared" si="3"/>
        <v/>
      </c>
      <c r="D209" s="25"/>
      <c r="E209" s="23"/>
      <c r="F209" s="23"/>
      <c r="G209" s="26"/>
      <c r="H209" s="23"/>
      <c r="J209" s="23"/>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row>
    <row r="210" spans="1:152" ht="12.75" x14ac:dyDescent="0.2">
      <c r="A210" s="78"/>
      <c r="B210" s="7"/>
      <c r="C210" s="15" t="str">
        <f t="shared" si="3"/>
        <v/>
      </c>
      <c r="D210" s="25"/>
      <c r="E210" s="23"/>
      <c r="F210" s="23"/>
      <c r="G210" s="26"/>
      <c r="H210" s="23"/>
      <c r="J210" s="23"/>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row>
    <row r="211" spans="1:152" ht="12.75" x14ac:dyDescent="0.2">
      <c r="A211" s="78"/>
      <c r="B211" s="7"/>
      <c r="C211" s="15" t="str">
        <f t="shared" si="3"/>
        <v/>
      </c>
      <c r="D211" s="25"/>
      <c r="E211" s="23"/>
      <c r="F211" s="23"/>
      <c r="G211" s="26"/>
      <c r="H211" s="23"/>
      <c r="J211" s="23"/>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row>
    <row r="212" spans="1:152" ht="12.75" x14ac:dyDescent="0.2">
      <c r="A212" s="78"/>
      <c r="B212" s="7"/>
      <c r="C212" s="15" t="str">
        <f t="shared" si="3"/>
        <v/>
      </c>
      <c r="D212" s="25"/>
      <c r="E212" s="23"/>
      <c r="F212" s="23"/>
      <c r="G212" s="26"/>
      <c r="H212" s="23"/>
      <c r="J212" s="23"/>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row>
    <row r="213" spans="1:152" ht="12.75" x14ac:dyDescent="0.2">
      <c r="A213" s="78"/>
      <c r="B213" s="7"/>
      <c r="C213" s="15" t="str">
        <f t="shared" si="3"/>
        <v/>
      </c>
      <c r="D213" s="25"/>
      <c r="E213" s="23"/>
      <c r="F213" s="23"/>
      <c r="G213" s="26"/>
      <c r="H213" s="23"/>
      <c r="J213" s="23"/>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row>
    <row r="214" spans="1:152" ht="12.75" x14ac:dyDescent="0.2">
      <c r="A214" s="78"/>
      <c r="B214" s="7"/>
      <c r="C214" s="15" t="str">
        <f t="shared" si="3"/>
        <v/>
      </c>
      <c r="D214" s="25"/>
      <c r="E214" s="23"/>
      <c r="F214" s="23"/>
      <c r="G214" s="26"/>
      <c r="H214" s="23"/>
      <c r="J214" s="23"/>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row>
    <row r="215" spans="1:152" ht="12.75" x14ac:dyDescent="0.2">
      <c r="A215" s="78"/>
      <c r="B215" s="7"/>
      <c r="C215" s="15" t="str">
        <f t="shared" si="3"/>
        <v/>
      </c>
      <c r="D215" s="25"/>
      <c r="E215" s="23"/>
      <c r="F215" s="23"/>
      <c r="G215" s="26"/>
      <c r="H215" s="23"/>
      <c r="J215" s="23"/>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row>
    <row r="216" spans="1:152" ht="12.75" x14ac:dyDescent="0.2">
      <c r="A216" s="78"/>
      <c r="B216" s="7"/>
      <c r="C216" s="15" t="str">
        <f t="shared" si="3"/>
        <v/>
      </c>
      <c r="D216" s="25"/>
      <c r="E216" s="23"/>
      <c r="F216" s="23"/>
      <c r="G216" s="26"/>
      <c r="H216" s="23"/>
      <c r="J216" s="23"/>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row>
    <row r="217" spans="1:152" ht="12.75" x14ac:dyDescent="0.2">
      <c r="A217" s="78"/>
      <c r="B217" s="7"/>
      <c r="C217" s="15" t="str">
        <f t="shared" si="3"/>
        <v/>
      </c>
      <c r="D217" s="25"/>
      <c r="E217" s="23"/>
      <c r="F217" s="23"/>
      <c r="G217" s="26"/>
      <c r="H217" s="23"/>
      <c r="J217" s="23"/>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row>
    <row r="218" spans="1:152" ht="12.75" x14ac:dyDescent="0.2">
      <c r="A218" s="78"/>
      <c r="B218" s="7"/>
      <c r="C218" s="15" t="str">
        <f t="shared" si="3"/>
        <v/>
      </c>
      <c r="D218" s="25"/>
      <c r="E218" s="23"/>
      <c r="F218" s="23"/>
      <c r="G218" s="26"/>
      <c r="H218" s="23"/>
      <c r="J218" s="23"/>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row>
    <row r="219" spans="1:152" ht="12.75" x14ac:dyDescent="0.2">
      <c r="A219" s="78"/>
      <c r="B219" s="7"/>
      <c r="C219" s="15" t="str">
        <f t="shared" si="3"/>
        <v/>
      </c>
      <c r="D219" s="25"/>
      <c r="E219" s="23"/>
      <c r="F219" s="23"/>
      <c r="G219" s="26"/>
      <c r="H219" s="23"/>
      <c r="J219" s="23"/>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row>
    <row r="220" spans="1:152" ht="12.75" x14ac:dyDescent="0.2">
      <c r="A220" s="78"/>
      <c r="B220" s="7"/>
      <c r="C220" s="15" t="str">
        <f t="shared" si="3"/>
        <v/>
      </c>
      <c r="D220" s="25"/>
      <c r="E220" s="23"/>
      <c r="F220" s="23"/>
      <c r="G220" s="26"/>
      <c r="H220" s="23"/>
      <c r="J220" s="23"/>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row>
    <row r="221" spans="1:152" ht="12.75" x14ac:dyDescent="0.2">
      <c r="A221" s="78"/>
      <c r="B221" s="7"/>
      <c r="C221" s="15" t="str">
        <f t="shared" si="3"/>
        <v/>
      </c>
      <c r="D221" s="25"/>
      <c r="E221" s="23"/>
      <c r="F221" s="23"/>
      <c r="G221" s="26"/>
      <c r="H221" s="23"/>
      <c r="J221" s="23"/>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row>
    <row r="222" spans="1:152" ht="12.75" x14ac:dyDescent="0.2">
      <c r="A222" s="78"/>
      <c r="B222" s="7"/>
      <c r="C222" s="15" t="str">
        <f t="shared" si="3"/>
        <v/>
      </c>
      <c r="D222" s="25"/>
      <c r="E222" s="23"/>
      <c r="F222" s="23"/>
      <c r="G222" s="26"/>
      <c r="H222" s="23"/>
      <c r="J222" s="23"/>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row>
    <row r="223" spans="1:152" ht="12.75" x14ac:dyDescent="0.2">
      <c r="A223" s="78"/>
      <c r="B223" s="7"/>
      <c r="C223" s="15" t="str">
        <f t="shared" si="3"/>
        <v/>
      </c>
      <c r="D223" s="25"/>
      <c r="E223" s="23"/>
      <c r="F223" s="23"/>
      <c r="G223" s="26"/>
      <c r="H223" s="23"/>
      <c r="J223" s="23"/>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row>
    <row r="224" spans="1:152" ht="12.75" x14ac:dyDescent="0.2">
      <c r="A224" s="78"/>
      <c r="B224" s="7"/>
      <c r="C224" s="15" t="str">
        <f t="shared" si="3"/>
        <v/>
      </c>
      <c r="D224" s="25"/>
      <c r="E224" s="23"/>
      <c r="F224" s="23"/>
      <c r="G224" s="26"/>
      <c r="H224" s="23"/>
      <c r="J224" s="23"/>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row>
    <row r="225" spans="1:152" ht="12.75" x14ac:dyDescent="0.2">
      <c r="A225" s="78"/>
      <c r="B225" s="7"/>
      <c r="C225" s="15" t="str">
        <f t="shared" si="3"/>
        <v/>
      </c>
      <c r="D225" s="25"/>
      <c r="E225" s="23"/>
      <c r="F225" s="23"/>
      <c r="G225" s="26"/>
      <c r="H225" s="23"/>
      <c r="J225" s="23"/>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row>
    <row r="226" spans="1:152" ht="12.75" x14ac:dyDescent="0.2">
      <c r="A226" s="78"/>
      <c r="B226" s="7"/>
      <c r="C226" s="15" t="str">
        <f t="shared" si="3"/>
        <v/>
      </c>
      <c r="D226" s="25"/>
      <c r="E226" s="23"/>
      <c r="F226" s="23"/>
      <c r="G226" s="26"/>
      <c r="H226" s="23"/>
      <c r="J226" s="23"/>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row>
    <row r="227" spans="1:152" ht="12.75" x14ac:dyDescent="0.2">
      <c r="A227" s="78"/>
      <c r="B227" s="7"/>
      <c r="C227" s="15" t="str">
        <f t="shared" si="3"/>
        <v/>
      </c>
      <c r="D227" s="25"/>
      <c r="E227" s="23"/>
      <c r="F227" s="23"/>
      <c r="G227" s="26"/>
      <c r="H227" s="23"/>
      <c r="J227" s="23"/>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row>
    <row r="228" spans="1:152" ht="12.75" x14ac:dyDescent="0.2">
      <c r="A228" s="78"/>
      <c r="B228" s="7"/>
      <c r="C228" s="15" t="str">
        <f t="shared" si="3"/>
        <v/>
      </c>
      <c r="D228" s="25"/>
      <c r="E228" s="23"/>
      <c r="F228" s="23"/>
      <c r="G228" s="26"/>
      <c r="H228" s="23"/>
      <c r="J228" s="23"/>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row>
    <row r="229" spans="1:152" ht="12.75" x14ac:dyDescent="0.2">
      <c r="A229" s="78"/>
      <c r="B229" s="7"/>
      <c r="C229" s="15" t="str">
        <f t="shared" si="3"/>
        <v/>
      </c>
      <c r="D229" s="25"/>
      <c r="E229" s="23"/>
      <c r="F229" s="23"/>
      <c r="G229" s="26"/>
      <c r="H229" s="23"/>
      <c r="J229" s="23"/>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row>
    <row r="230" spans="1:152" ht="12.75" x14ac:dyDescent="0.2">
      <c r="A230" s="78"/>
      <c r="B230" s="7"/>
      <c r="C230" s="15" t="str">
        <f t="shared" si="3"/>
        <v/>
      </c>
      <c r="D230" s="25"/>
      <c r="E230" s="23"/>
      <c r="F230" s="23"/>
      <c r="G230" s="26"/>
      <c r="H230" s="23"/>
      <c r="J230" s="23"/>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row>
    <row r="231" spans="1:152" ht="12.75" x14ac:dyDescent="0.2">
      <c r="A231" s="78"/>
      <c r="B231" s="7"/>
      <c r="C231" s="15" t="str">
        <f t="shared" si="3"/>
        <v/>
      </c>
      <c r="D231" s="25"/>
      <c r="E231" s="23"/>
      <c r="F231" s="23"/>
      <c r="G231" s="26"/>
      <c r="H231" s="23"/>
      <c r="J231" s="23"/>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row>
    <row r="232" spans="1:152" ht="12.75" x14ac:dyDescent="0.2">
      <c r="A232" s="78"/>
      <c r="B232" s="7"/>
      <c r="C232" s="15" t="str">
        <f t="shared" si="3"/>
        <v/>
      </c>
      <c r="D232" s="25"/>
      <c r="E232" s="23"/>
      <c r="F232" s="23"/>
      <c r="G232" s="26"/>
      <c r="H232" s="23"/>
      <c r="J232" s="23"/>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row>
    <row r="233" spans="1:152" ht="12.75" x14ac:dyDescent="0.2">
      <c r="A233" s="78"/>
      <c r="B233" s="7"/>
      <c r="C233" s="15" t="str">
        <f t="shared" si="3"/>
        <v/>
      </c>
      <c r="D233" s="25"/>
      <c r="E233" s="23"/>
      <c r="F233" s="23"/>
      <c r="G233" s="26"/>
      <c r="H233" s="23"/>
      <c r="J233" s="23"/>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row>
    <row r="234" spans="1:152" ht="12.75" x14ac:dyDescent="0.2">
      <c r="A234" s="78"/>
      <c r="B234" s="7"/>
      <c r="C234" s="15" t="str">
        <f t="shared" si="3"/>
        <v/>
      </c>
      <c r="D234" s="25"/>
      <c r="E234" s="23"/>
      <c r="F234" s="23"/>
      <c r="G234" s="26"/>
      <c r="H234" s="23"/>
      <c r="J234" s="23"/>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row>
    <row r="235" spans="1:152" ht="12.75" x14ac:dyDescent="0.2">
      <c r="A235" s="78"/>
      <c r="B235" s="7"/>
      <c r="C235" s="15" t="str">
        <f t="shared" si="3"/>
        <v/>
      </c>
      <c r="D235" s="25"/>
      <c r="E235" s="23"/>
      <c r="F235" s="23"/>
      <c r="G235" s="26"/>
      <c r="H235" s="23"/>
      <c r="J235" s="23"/>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row>
    <row r="236" spans="1:152" ht="12.75" x14ac:dyDescent="0.2">
      <c r="A236" s="78"/>
      <c r="B236" s="7"/>
      <c r="C236" s="15" t="str">
        <f t="shared" si="3"/>
        <v/>
      </c>
      <c r="D236" s="25"/>
      <c r="E236" s="23"/>
      <c r="F236" s="23"/>
      <c r="G236" s="26"/>
      <c r="H236" s="23"/>
      <c r="J236" s="23"/>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row>
    <row r="237" spans="1:152" ht="12.75" x14ac:dyDescent="0.2">
      <c r="A237" s="78"/>
      <c r="B237" s="7"/>
      <c r="C237" s="15" t="str">
        <f t="shared" si="3"/>
        <v/>
      </c>
      <c r="D237" s="25"/>
      <c r="E237" s="23"/>
      <c r="F237" s="23"/>
      <c r="G237" s="26"/>
      <c r="H237" s="23"/>
      <c r="J237" s="23"/>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row>
    <row r="238" spans="1:152" ht="12.75" x14ac:dyDescent="0.2">
      <c r="A238" s="78"/>
      <c r="B238" s="7"/>
      <c r="C238" s="15" t="str">
        <f t="shared" si="3"/>
        <v/>
      </c>
      <c r="D238" s="25"/>
      <c r="E238" s="23"/>
      <c r="F238" s="23"/>
      <c r="G238" s="26"/>
      <c r="H238" s="23"/>
      <c r="J238" s="23"/>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row>
    <row r="239" spans="1:152" ht="12.75" x14ac:dyDescent="0.2">
      <c r="A239" s="78"/>
      <c r="B239" s="7"/>
      <c r="C239" s="15" t="str">
        <f t="shared" si="3"/>
        <v/>
      </c>
      <c r="D239" s="25"/>
      <c r="E239" s="23"/>
      <c r="F239" s="23"/>
      <c r="G239" s="26"/>
      <c r="H239" s="23"/>
      <c r="J239" s="23"/>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row>
    <row r="240" spans="1:152" ht="12.75" x14ac:dyDescent="0.2">
      <c r="A240" s="78"/>
      <c r="B240" s="7"/>
      <c r="C240" s="15" t="str">
        <f t="shared" si="3"/>
        <v/>
      </c>
      <c r="D240" s="25"/>
      <c r="E240" s="23"/>
      <c r="F240" s="23"/>
      <c r="G240" s="26"/>
      <c r="H240" s="23"/>
      <c r="J240" s="23"/>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row>
    <row r="241" spans="1:152" ht="12.75" x14ac:dyDescent="0.2">
      <c r="A241" s="78"/>
      <c r="B241" s="7"/>
      <c r="C241" s="15" t="str">
        <f t="shared" si="3"/>
        <v/>
      </c>
      <c r="D241" s="25"/>
      <c r="E241" s="23"/>
      <c r="F241" s="23"/>
      <c r="G241" s="26"/>
      <c r="H241" s="23"/>
      <c r="J241" s="23"/>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row>
    <row r="242" spans="1:152" ht="12.75" x14ac:dyDescent="0.2">
      <c r="A242" s="78"/>
      <c r="B242" s="7"/>
      <c r="C242" s="15" t="str">
        <f t="shared" si="3"/>
        <v/>
      </c>
      <c r="D242" s="25"/>
      <c r="E242" s="23"/>
      <c r="F242" s="23"/>
      <c r="G242" s="26"/>
      <c r="H242" s="23"/>
      <c r="J242" s="23"/>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row>
    <row r="243" spans="1:152" ht="12.75" x14ac:dyDescent="0.2">
      <c r="A243" s="78"/>
      <c r="B243" s="7"/>
      <c r="C243" s="15" t="str">
        <f t="shared" si="3"/>
        <v/>
      </c>
      <c r="D243" s="25"/>
      <c r="E243" s="23"/>
      <c r="F243" s="23"/>
      <c r="G243" s="26"/>
      <c r="H243" s="23"/>
      <c r="J243" s="23"/>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row>
    <row r="244" spans="1:152" ht="12.75" x14ac:dyDescent="0.2">
      <c r="A244" s="78"/>
      <c r="B244" s="7"/>
      <c r="C244" s="15" t="str">
        <f t="shared" si="3"/>
        <v/>
      </c>
      <c r="D244" s="25"/>
      <c r="E244" s="23"/>
      <c r="F244" s="23"/>
      <c r="G244" s="26"/>
      <c r="H244" s="23"/>
      <c r="J244" s="23"/>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row>
    <row r="245" spans="1:152" ht="12.75" x14ac:dyDescent="0.2">
      <c r="A245" s="78"/>
      <c r="B245" s="7"/>
      <c r="C245" s="15" t="str">
        <f t="shared" si="3"/>
        <v/>
      </c>
      <c r="D245" s="25"/>
      <c r="E245" s="23"/>
      <c r="F245" s="23"/>
      <c r="G245" s="26"/>
      <c r="H245" s="23"/>
      <c r="J245" s="23"/>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row>
    <row r="246" spans="1:152" ht="12.75" x14ac:dyDescent="0.2">
      <c r="A246" s="78"/>
      <c r="B246" s="7"/>
      <c r="C246" s="15" t="str">
        <f t="shared" si="3"/>
        <v/>
      </c>
      <c r="D246" s="25"/>
      <c r="E246" s="23"/>
      <c r="F246" s="23"/>
      <c r="G246" s="26"/>
      <c r="H246" s="23"/>
      <c r="J246" s="23"/>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row>
    <row r="247" spans="1:152" ht="12.75" x14ac:dyDescent="0.2">
      <c r="A247" s="78"/>
      <c r="B247" s="7"/>
      <c r="C247" s="15" t="str">
        <f t="shared" si="3"/>
        <v/>
      </c>
      <c r="D247" s="25"/>
      <c r="E247" s="23"/>
      <c r="F247" s="23"/>
      <c r="G247" s="26"/>
      <c r="H247" s="23"/>
      <c r="J247" s="23"/>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row>
    <row r="248" spans="1:152" ht="12.75" x14ac:dyDescent="0.2">
      <c r="A248" s="78"/>
      <c r="B248" s="7"/>
      <c r="C248" s="15" t="str">
        <f t="shared" si="3"/>
        <v/>
      </c>
      <c r="D248" s="25"/>
      <c r="E248" s="23"/>
      <c r="F248" s="23"/>
      <c r="G248" s="26"/>
      <c r="H248" s="23"/>
      <c r="J248" s="23"/>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row>
    <row r="249" spans="1:152" ht="12.75" x14ac:dyDescent="0.2">
      <c r="A249" s="78"/>
      <c r="B249" s="7"/>
      <c r="C249" s="15" t="str">
        <f t="shared" si="3"/>
        <v/>
      </c>
      <c r="D249" s="25"/>
      <c r="E249" s="23"/>
      <c r="F249" s="23"/>
      <c r="G249" s="26"/>
      <c r="H249" s="23"/>
      <c r="J249" s="23"/>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row>
    <row r="250" spans="1:152" ht="12.75" x14ac:dyDescent="0.2">
      <c r="A250" s="78"/>
      <c r="B250" s="7"/>
      <c r="C250" s="15" t="str">
        <f t="shared" si="3"/>
        <v/>
      </c>
      <c r="D250" s="25"/>
      <c r="E250" s="23"/>
      <c r="F250" s="23"/>
      <c r="G250" s="26"/>
      <c r="H250" s="23"/>
      <c r="J250" s="23"/>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row>
    <row r="251" spans="1:152" ht="12.75" x14ac:dyDescent="0.2">
      <c r="A251" s="78"/>
      <c r="B251" s="7"/>
      <c r="C251" s="15" t="str">
        <f t="shared" si="3"/>
        <v/>
      </c>
      <c r="D251" s="25"/>
      <c r="E251" s="23"/>
      <c r="F251" s="23"/>
      <c r="G251" s="26"/>
      <c r="H251" s="23"/>
      <c r="J251" s="23"/>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row>
    <row r="252" spans="1:152" ht="12.75" x14ac:dyDescent="0.2">
      <c r="A252" s="78"/>
      <c r="B252" s="7"/>
      <c r="C252" s="15" t="str">
        <f t="shared" si="3"/>
        <v/>
      </c>
      <c r="D252" s="25"/>
      <c r="E252" s="23"/>
      <c r="F252" s="23"/>
      <c r="G252" s="26"/>
      <c r="H252" s="23"/>
      <c r="J252" s="23"/>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row>
    <row r="253" spans="1:152" ht="12.75" x14ac:dyDescent="0.2">
      <c r="A253" s="78"/>
      <c r="B253" s="7"/>
      <c r="C253" s="15" t="str">
        <f t="shared" si="3"/>
        <v/>
      </c>
      <c r="D253" s="25"/>
      <c r="E253" s="23"/>
      <c r="F253" s="23"/>
      <c r="G253" s="26"/>
      <c r="H253" s="23"/>
      <c r="J253" s="23"/>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row>
    <row r="254" spans="1:152" ht="12.75" x14ac:dyDescent="0.2">
      <c r="A254" s="78"/>
      <c r="B254" s="7"/>
      <c r="C254" s="15" t="str">
        <f t="shared" si="3"/>
        <v/>
      </c>
      <c r="D254" s="25"/>
      <c r="E254" s="23"/>
      <c r="F254" s="23"/>
      <c r="G254" s="26"/>
      <c r="H254" s="23"/>
      <c r="J254" s="23"/>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row>
    <row r="255" spans="1:152" ht="12.75" x14ac:dyDescent="0.2">
      <c r="A255" s="78"/>
      <c r="B255" s="7"/>
      <c r="C255" s="15" t="str">
        <f t="shared" si="3"/>
        <v/>
      </c>
      <c r="D255" s="25"/>
      <c r="E255" s="23"/>
      <c r="F255" s="23"/>
      <c r="G255" s="26"/>
      <c r="H255" s="23"/>
      <c r="J255" s="23"/>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row>
    <row r="256" spans="1:152" ht="12.75" x14ac:dyDescent="0.2">
      <c r="A256" s="78"/>
      <c r="B256" s="7"/>
      <c r="C256" s="15" t="str">
        <f t="shared" si="3"/>
        <v/>
      </c>
      <c r="D256" s="25"/>
      <c r="E256" s="23"/>
      <c r="F256" s="23"/>
      <c r="G256" s="26"/>
      <c r="H256" s="23"/>
      <c r="J256" s="23"/>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row>
    <row r="257" spans="1:152" ht="12.75" x14ac:dyDescent="0.2">
      <c r="A257" s="78"/>
      <c r="B257" s="7"/>
      <c r="C257" s="15" t="str">
        <f t="shared" si="3"/>
        <v/>
      </c>
      <c r="D257" s="25"/>
      <c r="E257" s="23"/>
      <c r="F257" s="23"/>
      <c r="G257" s="26"/>
      <c r="H257" s="23"/>
      <c r="J257" s="23"/>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row>
    <row r="258" spans="1:152" ht="12.75" x14ac:dyDescent="0.2">
      <c r="A258" s="78"/>
      <c r="B258" s="7"/>
      <c r="C258" s="15" t="str">
        <f t="shared" si="3"/>
        <v/>
      </c>
      <c r="D258" s="25"/>
      <c r="E258" s="23"/>
      <c r="F258" s="23"/>
      <c r="G258" s="26"/>
      <c r="H258" s="23"/>
      <c r="J258" s="23"/>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row>
    <row r="259" spans="1:152" ht="12.75" x14ac:dyDescent="0.2">
      <c r="A259" s="78"/>
      <c r="B259" s="7"/>
      <c r="C259" s="15" t="str">
        <f t="shared" si="3"/>
        <v/>
      </c>
      <c r="D259" s="25"/>
      <c r="E259" s="23"/>
      <c r="F259" s="23"/>
      <c r="G259" s="26"/>
      <c r="H259" s="23"/>
      <c r="J259" s="23"/>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row>
    <row r="260" spans="1:152" ht="12.75" x14ac:dyDescent="0.2">
      <c r="A260" s="78"/>
      <c r="B260" s="7"/>
      <c r="C260" s="15" t="str">
        <f t="shared" si="3"/>
        <v/>
      </c>
      <c r="D260" s="25"/>
      <c r="E260" s="23"/>
      <c r="F260" s="23"/>
      <c r="G260" s="26"/>
      <c r="H260" s="23"/>
      <c r="J260" s="23"/>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row>
    <row r="261" spans="1:152" ht="12.75" x14ac:dyDescent="0.2">
      <c r="A261" s="78"/>
      <c r="B261" s="7"/>
      <c r="C261" s="15" t="str">
        <f t="shared" si="3"/>
        <v/>
      </c>
      <c r="D261" s="25"/>
      <c r="E261" s="23"/>
      <c r="F261" s="23"/>
      <c r="G261" s="26"/>
      <c r="H261" s="23"/>
      <c r="J261" s="2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row>
    <row r="262" spans="1:152" ht="12.75" x14ac:dyDescent="0.2">
      <c r="A262" s="78"/>
      <c r="B262" s="7"/>
      <c r="C262" s="15" t="str">
        <f t="shared" si="3"/>
        <v/>
      </c>
      <c r="D262" s="25"/>
      <c r="E262" s="23"/>
      <c r="F262" s="23"/>
      <c r="G262" s="26"/>
      <c r="H262" s="23"/>
      <c r="J262" s="2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row>
    <row r="263" spans="1:152" ht="12.75" x14ac:dyDescent="0.2">
      <c r="A263" s="78"/>
      <c r="B263" s="7"/>
      <c r="C263" s="15" t="str">
        <f t="shared" si="3"/>
        <v/>
      </c>
      <c r="D263" s="25"/>
      <c r="E263" s="23"/>
      <c r="F263" s="23"/>
      <c r="G263" s="26"/>
      <c r="H263" s="23"/>
      <c r="J263" s="23"/>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row>
    <row r="264" spans="1:152" ht="12.75" x14ac:dyDescent="0.2">
      <c r="A264" s="78"/>
      <c r="B264" s="7"/>
      <c r="C264" s="15" t="str">
        <f t="shared" si="3"/>
        <v/>
      </c>
      <c r="D264" s="25"/>
      <c r="E264" s="23"/>
      <c r="F264" s="23"/>
      <c r="G264" s="26"/>
      <c r="H264" s="23"/>
      <c r="J264" s="23"/>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row>
    <row r="265" spans="1:152" ht="12.75" x14ac:dyDescent="0.2">
      <c r="A265" s="78"/>
      <c r="B265" s="7"/>
      <c r="C265" s="15" t="str">
        <f t="shared" ref="C265:C328" si="4">IF(D265="","",$B$4*F265+(1-$B$4)*D265)</f>
        <v/>
      </c>
      <c r="D265" s="25"/>
      <c r="E265" s="23"/>
      <c r="F265" s="23"/>
      <c r="G265" s="26"/>
      <c r="H265" s="23"/>
      <c r="J265" s="23"/>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row>
    <row r="266" spans="1:152" ht="12.75" x14ac:dyDescent="0.2">
      <c r="A266" s="78"/>
      <c r="B266" s="7"/>
      <c r="C266" s="15" t="str">
        <f t="shared" si="4"/>
        <v/>
      </c>
      <c r="D266" s="25"/>
      <c r="E266" s="23"/>
      <c r="F266" s="23"/>
      <c r="G266" s="26"/>
      <c r="H266" s="23"/>
      <c r="J266" s="23"/>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row>
    <row r="267" spans="1:152" ht="12.75" x14ac:dyDescent="0.2">
      <c r="A267" s="78"/>
      <c r="B267" s="7"/>
      <c r="C267" s="15" t="str">
        <f t="shared" si="4"/>
        <v/>
      </c>
      <c r="D267" s="25"/>
      <c r="E267" s="23"/>
      <c r="F267" s="23"/>
      <c r="G267" s="26"/>
      <c r="H267" s="23"/>
      <c r="J267" s="23"/>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row>
    <row r="268" spans="1:152" ht="12.75" x14ac:dyDescent="0.2">
      <c r="A268" s="78"/>
      <c r="B268" s="7"/>
      <c r="C268" s="15" t="str">
        <f t="shared" si="4"/>
        <v/>
      </c>
      <c r="D268" s="25"/>
      <c r="E268" s="23"/>
      <c r="F268" s="23"/>
      <c r="G268" s="26"/>
      <c r="H268" s="23"/>
      <c r="J268" s="23"/>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row>
    <row r="269" spans="1:152" ht="12.75" x14ac:dyDescent="0.2">
      <c r="A269" s="78"/>
      <c r="B269" s="7"/>
      <c r="C269" s="15" t="str">
        <f t="shared" si="4"/>
        <v/>
      </c>
      <c r="D269" s="25"/>
      <c r="E269" s="23"/>
      <c r="F269" s="23"/>
      <c r="G269" s="26"/>
      <c r="H269" s="23"/>
      <c r="J269" s="23"/>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row>
    <row r="270" spans="1:152" ht="12.75" x14ac:dyDescent="0.2">
      <c r="A270" s="78"/>
      <c r="B270" s="7"/>
      <c r="C270" s="15" t="str">
        <f t="shared" si="4"/>
        <v/>
      </c>
      <c r="D270" s="25"/>
      <c r="E270" s="23"/>
      <c r="F270" s="23"/>
      <c r="G270" s="26"/>
      <c r="H270" s="23"/>
      <c r="J270" s="23"/>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row>
    <row r="271" spans="1:152" ht="12.75" x14ac:dyDescent="0.2">
      <c r="A271" s="78"/>
      <c r="B271" s="7"/>
      <c r="C271" s="15" t="str">
        <f t="shared" si="4"/>
        <v/>
      </c>
      <c r="D271" s="25"/>
      <c r="E271" s="23"/>
      <c r="F271" s="23"/>
      <c r="G271" s="26"/>
      <c r="H271" s="23"/>
      <c r="J271" s="23"/>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row>
    <row r="272" spans="1:152" ht="12.75" x14ac:dyDescent="0.2">
      <c r="A272" s="78"/>
      <c r="B272" s="7"/>
      <c r="C272" s="15" t="str">
        <f t="shared" si="4"/>
        <v/>
      </c>
      <c r="D272" s="25"/>
      <c r="E272" s="23"/>
      <c r="F272" s="23"/>
      <c r="G272" s="26"/>
      <c r="H272" s="23"/>
      <c r="J272" s="23"/>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row>
    <row r="273" spans="1:152" ht="12.75" x14ac:dyDescent="0.2">
      <c r="A273" s="78"/>
      <c r="B273" s="7"/>
      <c r="C273" s="15" t="str">
        <f t="shared" si="4"/>
        <v/>
      </c>
      <c r="D273" s="25"/>
      <c r="E273" s="23"/>
      <c r="F273" s="23"/>
      <c r="G273" s="26"/>
      <c r="H273" s="23"/>
      <c r="J273" s="23"/>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row>
    <row r="274" spans="1:152" ht="12.75" x14ac:dyDescent="0.2">
      <c r="A274" s="78"/>
      <c r="B274" s="7"/>
      <c r="C274" s="15" t="str">
        <f t="shared" si="4"/>
        <v/>
      </c>
      <c r="D274" s="25"/>
      <c r="E274" s="23"/>
      <c r="F274" s="23"/>
      <c r="G274" s="26"/>
      <c r="H274" s="23"/>
      <c r="J274" s="23"/>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row>
    <row r="275" spans="1:152" ht="12.75" x14ac:dyDescent="0.2">
      <c r="A275" s="78"/>
      <c r="B275" s="7"/>
      <c r="C275" s="15" t="str">
        <f t="shared" si="4"/>
        <v/>
      </c>
      <c r="D275" s="25"/>
      <c r="E275" s="23"/>
      <c r="F275" s="23"/>
      <c r="G275" s="26"/>
      <c r="H275" s="23"/>
      <c r="J275" s="23"/>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row>
    <row r="276" spans="1:152" ht="12.75" x14ac:dyDescent="0.2">
      <c r="A276" s="78"/>
      <c r="B276" s="7"/>
      <c r="C276" s="15" t="str">
        <f t="shared" si="4"/>
        <v/>
      </c>
      <c r="D276" s="25"/>
      <c r="E276" s="23"/>
      <c r="F276" s="23"/>
      <c r="G276" s="26"/>
      <c r="H276" s="23"/>
      <c r="J276" s="23"/>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row>
    <row r="277" spans="1:152" ht="12.75" x14ac:dyDescent="0.2">
      <c r="A277" s="78"/>
      <c r="B277" s="7"/>
      <c r="C277" s="15" t="str">
        <f t="shared" si="4"/>
        <v/>
      </c>
      <c r="D277" s="25"/>
      <c r="E277" s="23"/>
      <c r="F277" s="23"/>
      <c r="G277" s="26"/>
      <c r="H277" s="23"/>
      <c r="J277" s="23"/>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row>
    <row r="278" spans="1:152" ht="12.75" x14ac:dyDescent="0.2">
      <c r="A278" s="78"/>
      <c r="B278" s="7"/>
      <c r="C278" s="15" t="str">
        <f t="shared" si="4"/>
        <v/>
      </c>
      <c r="D278" s="25"/>
      <c r="E278" s="23"/>
      <c r="F278" s="23"/>
      <c r="G278" s="26"/>
      <c r="H278" s="23"/>
      <c r="J278" s="23"/>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row>
    <row r="279" spans="1:152" ht="12.75" x14ac:dyDescent="0.2">
      <c r="A279" s="78"/>
      <c r="B279" s="7"/>
      <c r="C279" s="15" t="str">
        <f t="shared" si="4"/>
        <v/>
      </c>
      <c r="D279" s="25"/>
      <c r="E279" s="23"/>
      <c r="F279" s="23"/>
      <c r="G279" s="26"/>
      <c r="H279" s="23"/>
      <c r="J279" s="23"/>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row>
    <row r="280" spans="1:152" ht="12.75" x14ac:dyDescent="0.2">
      <c r="A280" s="78"/>
      <c r="B280" s="7"/>
      <c r="C280" s="15" t="str">
        <f t="shared" si="4"/>
        <v/>
      </c>
      <c r="D280" s="25"/>
      <c r="E280" s="23"/>
      <c r="F280" s="23"/>
      <c r="G280" s="26"/>
      <c r="H280" s="23"/>
      <c r="J280" s="23"/>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row>
    <row r="281" spans="1:152" ht="12.75" x14ac:dyDescent="0.2">
      <c r="A281" s="78"/>
      <c r="B281" s="7"/>
      <c r="C281" s="15" t="str">
        <f t="shared" si="4"/>
        <v/>
      </c>
      <c r="D281" s="25"/>
      <c r="E281" s="23"/>
      <c r="F281" s="23"/>
      <c r="G281" s="26"/>
      <c r="H281" s="23"/>
      <c r="J281" s="23"/>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row>
    <row r="282" spans="1:152" ht="12.75" x14ac:dyDescent="0.2">
      <c r="A282" s="78"/>
      <c r="B282" s="7"/>
      <c r="C282" s="15" t="str">
        <f t="shared" si="4"/>
        <v/>
      </c>
      <c r="D282" s="25"/>
      <c r="E282" s="23"/>
      <c r="F282" s="23"/>
      <c r="G282" s="26"/>
      <c r="H282" s="23"/>
      <c r="J282" s="23"/>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row>
    <row r="283" spans="1:152" ht="12.75" x14ac:dyDescent="0.2">
      <c r="A283" s="78"/>
      <c r="B283" s="7"/>
      <c r="C283" s="15" t="str">
        <f t="shared" si="4"/>
        <v/>
      </c>
      <c r="D283" s="25"/>
      <c r="E283" s="23"/>
      <c r="F283" s="23"/>
      <c r="G283" s="26"/>
      <c r="H283" s="23"/>
      <c r="J283" s="2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row>
    <row r="284" spans="1:152" ht="12.75" x14ac:dyDescent="0.2">
      <c r="A284" s="78"/>
      <c r="B284" s="7"/>
      <c r="C284" s="15" t="str">
        <f t="shared" si="4"/>
        <v/>
      </c>
      <c r="D284" s="25"/>
      <c r="E284" s="23"/>
      <c r="F284" s="23"/>
      <c r="G284" s="26"/>
      <c r="H284" s="23"/>
      <c r="J284" s="2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row>
    <row r="285" spans="1:152" ht="12.75" x14ac:dyDescent="0.2">
      <c r="A285" s="78"/>
      <c r="B285" s="7"/>
      <c r="C285" s="15" t="str">
        <f t="shared" si="4"/>
        <v/>
      </c>
      <c r="D285" s="25"/>
      <c r="E285" s="23"/>
      <c r="F285" s="23"/>
      <c r="G285" s="26"/>
      <c r="H285" s="23"/>
      <c r="J285" s="23"/>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row>
    <row r="286" spans="1:152" ht="12.75" x14ac:dyDescent="0.2">
      <c r="A286" s="78"/>
      <c r="B286" s="7"/>
      <c r="C286" s="15" t="str">
        <f t="shared" si="4"/>
        <v/>
      </c>
      <c r="D286" s="25"/>
      <c r="E286" s="23"/>
      <c r="F286" s="23"/>
      <c r="G286" s="26"/>
      <c r="H286" s="23"/>
      <c r="J286" s="23"/>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row>
    <row r="287" spans="1:152" ht="12.75" x14ac:dyDescent="0.2">
      <c r="A287" s="78"/>
      <c r="B287" s="7"/>
      <c r="C287" s="15" t="str">
        <f t="shared" si="4"/>
        <v/>
      </c>
      <c r="D287" s="25"/>
      <c r="E287" s="23"/>
      <c r="F287" s="23"/>
      <c r="G287" s="26"/>
      <c r="H287" s="23"/>
      <c r="J287" s="23"/>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row>
    <row r="288" spans="1:152" ht="12.75" x14ac:dyDescent="0.2">
      <c r="A288" s="78"/>
      <c r="B288" s="7"/>
      <c r="C288" s="15" t="str">
        <f t="shared" si="4"/>
        <v/>
      </c>
      <c r="D288" s="25"/>
      <c r="E288" s="23"/>
      <c r="F288" s="23"/>
      <c r="G288" s="26"/>
      <c r="H288" s="23"/>
      <c r="J288" s="23"/>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row>
    <row r="289" spans="1:152" ht="12.75" x14ac:dyDescent="0.2">
      <c r="A289" s="78"/>
      <c r="B289" s="7"/>
      <c r="C289" s="15" t="str">
        <f t="shared" si="4"/>
        <v/>
      </c>
      <c r="D289" s="25"/>
      <c r="E289" s="23"/>
      <c r="F289" s="23"/>
      <c r="G289" s="26"/>
      <c r="H289" s="23"/>
      <c r="J289" s="23"/>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row>
    <row r="290" spans="1:152" ht="12.75" x14ac:dyDescent="0.2">
      <c r="A290" s="78"/>
      <c r="B290" s="7"/>
      <c r="C290" s="15" t="str">
        <f t="shared" si="4"/>
        <v/>
      </c>
      <c r="D290" s="25"/>
      <c r="E290" s="23"/>
      <c r="F290" s="23"/>
      <c r="G290" s="26"/>
      <c r="H290" s="23"/>
      <c r="J290" s="23"/>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row>
    <row r="291" spans="1:152" ht="12.75" x14ac:dyDescent="0.2">
      <c r="A291" s="78"/>
      <c r="B291" s="7"/>
      <c r="C291" s="15" t="str">
        <f t="shared" si="4"/>
        <v/>
      </c>
      <c r="D291" s="25"/>
      <c r="E291" s="23"/>
      <c r="F291" s="23"/>
      <c r="G291" s="26"/>
      <c r="H291" s="23"/>
      <c r="J291" s="23"/>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row>
    <row r="292" spans="1:152" ht="12.75" x14ac:dyDescent="0.2">
      <c r="A292" s="78"/>
      <c r="B292" s="7"/>
      <c r="C292" s="15" t="str">
        <f t="shared" si="4"/>
        <v/>
      </c>
      <c r="D292" s="25"/>
      <c r="E292" s="23"/>
      <c r="F292" s="23"/>
      <c r="G292" s="26"/>
      <c r="H292" s="23"/>
      <c r="J292" s="23"/>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row>
    <row r="293" spans="1:152" ht="12.75" x14ac:dyDescent="0.2">
      <c r="A293" s="78"/>
      <c r="B293" s="7"/>
      <c r="C293" s="15" t="str">
        <f t="shared" si="4"/>
        <v/>
      </c>
      <c r="D293" s="25"/>
      <c r="E293" s="23"/>
      <c r="F293" s="23"/>
      <c r="G293" s="26"/>
      <c r="H293" s="23"/>
      <c r="J293" s="23"/>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row>
    <row r="294" spans="1:152" ht="12.75" x14ac:dyDescent="0.2">
      <c r="A294" s="78"/>
      <c r="B294" s="7"/>
      <c r="C294" s="15" t="str">
        <f t="shared" si="4"/>
        <v/>
      </c>
      <c r="D294" s="25"/>
      <c r="E294" s="23"/>
      <c r="F294" s="23"/>
      <c r="G294" s="26"/>
      <c r="H294" s="23"/>
      <c r="J294" s="23"/>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row>
    <row r="295" spans="1:152" ht="12.75" x14ac:dyDescent="0.2">
      <c r="A295" s="78"/>
      <c r="B295" s="7"/>
      <c r="C295" s="15" t="str">
        <f t="shared" si="4"/>
        <v/>
      </c>
      <c r="D295" s="25"/>
      <c r="E295" s="23"/>
      <c r="F295" s="23"/>
      <c r="G295" s="26"/>
      <c r="H295" s="23"/>
      <c r="J295" s="23"/>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row>
    <row r="296" spans="1:152" ht="12.75" x14ac:dyDescent="0.2">
      <c r="A296" s="78"/>
      <c r="B296" s="7"/>
      <c r="C296" s="15" t="str">
        <f t="shared" si="4"/>
        <v/>
      </c>
      <c r="D296" s="25"/>
      <c r="E296" s="23"/>
      <c r="F296" s="23"/>
      <c r="G296" s="26"/>
      <c r="H296" s="23"/>
      <c r="J296" s="23"/>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row>
    <row r="297" spans="1:152" ht="12.75" x14ac:dyDescent="0.2">
      <c r="A297" s="78"/>
      <c r="B297" s="7"/>
      <c r="C297" s="15" t="str">
        <f t="shared" si="4"/>
        <v/>
      </c>
      <c r="D297" s="25"/>
      <c r="E297" s="23"/>
      <c r="F297" s="23"/>
      <c r="G297" s="26"/>
      <c r="H297" s="23"/>
      <c r="J297" s="23"/>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row>
    <row r="298" spans="1:152" ht="12.75" x14ac:dyDescent="0.2">
      <c r="A298" s="78"/>
      <c r="B298" s="7"/>
      <c r="C298" s="15" t="str">
        <f t="shared" si="4"/>
        <v/>
      </c>
      <c r="D298" s="25"/>
      <c r="E298" s="23"/>
      <c r="F298" s="23"/>
      <c r="G298" s="26"/>
      <c r="H298" s="23"/>
      <c r="J298" s="23"/>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row>
    <row r="299" spans="1:152" ht="12.75" x14ac:dyDescent="0.2">
      <c r="A299" s="78"/>
      <c r="B299" s="7"/>
      <c r="C299" s="15" t="str">
        <f t="shared" si="4"/>
        <v/>
      </c>
      <c r="D299" s="25"/>
      <c r="E299" s="23"/>
      <c r="F299" s="23"/>
      <c r="G299" s="26"/>
      <c r="H299" s="23"/>
      <c r="J299" s="23"/>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row>
    <row r="300" spans="1:152" ht="12.75" x14ac:dyDescent="0.2">
      <c r="A300" s="78"/>
      <c r="B300" s="7"/>
      <c r="C300" s="15" t="str">
        <f t="shared" si="4"/>
        <v/>
      </c>
      <c r="D300" s="25"/>
      <c r="E300" s="23"/>
      <c r="F300" s="23"/>
      <c r="G300" s="26"/>
      <c r="H300" s="23"/>
      <c r="J300" s="23"/>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row>
    <row r="301" spans="1:152" ht="12.75" x14ac:dyDescent="0.2">
      <c r="A301" s="78"/>
      <c r="B301" s="7"/>
      <c r="C301" s="15" t="str">
        <f t="shared" si="4"/>
        <v/>
      </c>
      <c r="D301" s="25"/>
      <c r="E301" s="23"/>
      <c r="F301" s="23"/>
      <c r="G301" s="26"/>
      <c r="H301" s="23"/>
      <c r="J301" s="23"/>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row>
    <row r="302" spans="1:152" ht="12.75" x14ac:dyDescent="0.2">
      <c r="A302" s="78"/>
      <c r="B302" s="7"/>
      <c r="C302" s="15" t="str">
        <f t="shared" si="4"/>
        <v/>
      </c>
      <c r="D302" s="25"/>
      <c r="E302" s="23"/>
      <c r="F302" s="23"/>
      <c r="G302" s="26"/>
      <c r="H302" s="23"/>
      <c r="J302" s="23"/>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row>
    <row r="303" spans="1:152" ht="12.75" x14ac:dyDescent="0.2">
      <c r="A303" s="78"/>
      <c r="B303" s="7"/>
      <c r="C303" s="15" t="str">
        <f t="shared" si="4"/>
        <v/>
      </c>
      <c r="D303" s="25"/>
      <c r="E303" s="23"/>
      <c r="F303" s="23"/>
      <c r="G303" s="26"/>
      <c r="H303" s="23"/>
      <c r="J303" s="23"/>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row>
    <row r="304" spans="1:152" ht="12.75" x14ac:dyDescent="0.2">
      <c r="A304" s="78"/>
      <c r="B304" s="7"/>
      <c r="C304" s="15" t="str">
        <f t="shared" si="4"/>
        <v/>
      </c>
      <c r="D304" s="25"/>
      <c r="E304" s="23"/>
      <c r="F304" s="23"/>
      <c r="G304" s="26"/>
      <c r="H304" s="23"/>
      <c r="J304" s="23"/>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row>
    <row r="305" spans="1:152" ht="12.75" x14ac:dyDescent="0.2">
      <c r="A305" s="78"/>
      <c r="B305" s="7"/>
      <c r="C305" s="15" t="str">
        <f t="shared" si="4"/>
        <v/>
      </c>
      <c r="D305" s="25"/>
      <c r="E305" s="23"/>
      <c r="F305" s="23"/>
      <c r="G305" s="26"/>
      <c r="H305" s="23"/>
      <c r="J305" s="23"/>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row>
    <row r="306" spans="1:152" ht="12.75" x14ac:dyDescent="0.2">
      <c r="A306" s="78"/>
      <c r="B306" s="7"/>
      <c r="C306" s="15" t="str">
        <f t="shared" si="4"/>
        <v/>
      </c>
      <c r="D306" s="25"/>
      <c r="E306" s="23"/>
      <c r="F306" s="23"/>
      <c r="G306" s="26"/>
      <c r="H306" s="23"/>
      <c r="J306" s="23"/>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row>
    <row r="307" spans="1:152" ht="12.75" x14ac:dyDescent="0.2">
      <c r="A307" s="78"/>
      <c r="B307" s="7"/>
      <c r="C307" s="15" t="str">
        <f t="shared" si="4"/>
        <v/>
      </c>
      <c r="D307" s="25"/>
      <c r="E307" s="23"/>
      <c r="F307" s="23"/>
      <c r="G307" s="26"/>
      <c r="H307" s="23"/>
      <c r="J307" s="23"/>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row>
    <row r="308" spans="1:152" ht="12.75" x14ac:dyDescent="0.2">
      <c r="A308" s="78"/>
      <c r="B308" s="7"/>
      <c r="C308" s="15" t="str">
        <f t="shared" si="4"/>
        <v/>
      </c>
      <c r="D308" s="25"/>
      <c r="E308" s="23"/>
      <c r="F308" s="23"/>
      <c r="G308" s="26"/>
      <c r="H308" s="23"/>
    </row>
    <row r="309" spans="1:152" ht="12.75" x14ac:dyDescent="0.2">
      <c r="A309" s="78"/>
      <c r="B309" s="7"/>
      <c r="C309" s="15" t="str">
        <f t="shared" si="4"/>
        <v/>
      </c>
      <c r="D309" s="25"/>
      <c r="E309" s="23"/>
      <c r="F309" s="23"/>
      <c r="G309" s="26"/>
      <c r="H309" s="23"/>
    </row>
    <row r="310" spans="1:152" ht="12.75" x14ac:dyDescent="0.2">
      <c r="A310" s="78"/>
      <c r="B310" s="7"/>
      <c r="C310" s="15" t="str">
        <f t="shared" si="4"/>
        <v/>
      </c>
      <c r="D310" s="25"/>
      <c r="E310" s="23"/>
      <c r="F310" s="23"/>
      <c r="G310" s="26"/>
      <c r="H310" s="23"/>
    </row>
    <row r="311" spans="1:152" ht="12.75" x14ac:dyDescent="0.2">
      <c r="A311" s="78"/>
      <c r="B311" s="7"/>
      <c r="C311" s="15" t="str">
        <f t="shared" si="4"/>
        <v/>
      </c>
      <c r="D311" s="25"/>
      <c r="E311" s="23"/>
      <c r="F311" s="23"/>
      <c r="G311" s="26"/>
      <c r="H311" s="23"/>
    </row>
    <row r="312" spans="1:152" ht="12.75" x14ac:dyDescent="0.2">
      <c r="A312" s="78"/>
      <c r="B312" s="7"/>
      <c r="C312" s="15" t="str">
        <f t="shared" si="4"/>
        <v/>
      </c>
      <c r="D312" s="25"/>
      <c r="E312" s="23"/>
      <c r="F312" s="23"/>
      <c r="G312" s="26"/>
      <c r="H312" s="23"/>
    </row>
    <row r="313" spans="1:152" ht="12.75" x14ac:dyDescent="0.2">
      <c r="A313" s="78"/>
      <c r="B313" s="7"/>
      <c r="C313" s="15" t="str">
        <f t="shared" si="4"/>
        <v/>
      </c>
      <c r="D313" s="25"/>
      <c r="E313" s="23"/>
      <c r="F313" s="23"/>
      <c r="G313" s="26"/>
      <c r="H313" s="23"/>
    </row>
    <row r="314" spans="1:152" ht="12.75" x14ac:dyDescent="0.2">
      <c r="A314" s="78"/>
      <c r="B314" s="7"/>
      <c r="C314" s="15" t="str">
        <f t="shared" si="4"/>
        <v/>
      </c>
      <c r="D314" s="25"/>
      <c r="E314" s="23"/>
      <c r="F314" s="23"/>
      <c r="G314" s="26"/>
      <c r="H314" s="23"/>
    </row>
    <row r="315" spans="1:152" ht="12.75" x14ac:dyDescent="0.2">
      <c r="A315" s="78"/>
      <c r="B315" s="7"/>
      <c r="C315" s="15" t="str">
        <f t="shared" si="4"/>
        <v/>
      </c>
      <c r="D315" s="25"/>
      <c r="E315" s="23"/>
      <c r="F315" s="23"/>
      <c r="G315" s="26"/>
      <c r="H315" s="23"/>
    </row>
    <row r="316" spans="1:152" ht="12.75" x14ac:dyDescent="0.2">
      <c r="A316" s="78"/>
      <c r="B316" s="7"/>
      <c r="C316" s="15" t="str">
        <f t="shared" si="4"/>
        <v/>
      </c>
      <c r="D316" s="25"/>
      <c r="E316" s="23"/>
      <c r="F316" s="23"/>
      <c r="G316" s="26"/>
      <c r="H316" s="23"/>
    </row>
    <row r="317" spans="1:152" ht="12.75" x14ac:dyDescent="0.2">
      <c r="A317" s="78"/>
      <c r="B317" s="7"/>
      <c r="C317" s="15" t="str">
        <f t="shared" si="4"/>
        <v/>
      </c>
      <c r="D317" s="25"/>
      <c r="E317" s="23"/>
      <c r="F317" s="23"/>
      <c r="G317" s="26"/>
      <c r="H317" s="23"/>
    </row>
    <row r="318" spans="1:152" ht="12.75" x14ac:dyDescent="0.2">
      <c r="A318" s="78"/>
      <c r="B318" s="7"/>
      <c r="C318" s="15" t="str">
        <f t="shared" si="4"/>
        <v/>
      </c>
      <c r="D318" s="25"/>
      <c r="E318" s="23"/>
      <c r="F318" s="23"/>
      <c r="G318" s="26"/>
      <c r="H318" s="23"/>
    </row>
    <row r="319" spans="1:152" ht="12.75" x14ac:dyDescent="0.2">
      <c r="A319" s="78"/>
      <c r="B319" s="7"/>
      <c r="C319" s="15" t="str">
        <f t="shared" si="4"/>
        <v/>
      </c>
      <c r="D319" s="25"/>
      <c r="E319" s="23"/>
      <c r="F319" s="23"/>
      <c r="G319" s="26"/>
      <c r="H319" s="23"/>
    </row>
    <row r="320" spans="1:152"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12</vt:i4>
      </vt:variant>
    </vt:vector>
  </HeadingPairs>
  <TitlesOfParts>
    <vt:vector size="17" baseType="lpstr">
      <vt:lpstr>Försättsblad</vt:lpstr>
      <vt:lpstr>Diagram</vt:lpstr>
      <vt:lpstr>Data_BK</vt:lpstr>
      <vt:lpstr>Data_M</vt:lpstr>
      <vt:lpstr>Data_K</vt:lpstr>
      <vt:lpstr>BK_AtTOTUTL</vt:lpstr>
      <vt:lpstr>BK_Period</vt:lpstr>
      <vt:lpstr>K_AtTOTUTL</vt:lpstr>
      <vt:lpstr>K_Period</vt:lpstr>
      <vt:lpstr>M_AtTOTUTL</vt:lpstr>
      <vt:lpstr>M_Period</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Johansson Lena SSA/AU/AKU-S</cp:lastModifiedBy>
  <cp:lastPrinted>2011-11-22T12:25:36Z</cp:lastPrinted>
  <dcterms:created xsi:type="dcterms:W3CDTF">1999-02-02T07:34:51Z</dcterms:created>
  <dcterms:modified xsi:type="dcterms:W3CDTF">2022-04-26T07:01:32Z</dcterms:modified>
</cp:coreProperties>
</file>