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<sst xmlns="http://schemas.openxmlformats.org/spreadsheetml/2006/main" count="82" uniqueCount="70">
  <si>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</si>
  <si>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</si>
  <si>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</si>
  <si>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</si>
  <si>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</si>
  <si>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</si>
  <si>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</si>
  <si>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</si>
  <si>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</si>
  <si>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</si>
  <si>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</si>
  <si>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</si>
  <si>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</si>
  <si>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</si>
  <si>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</si>
  <si>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</si>
  <si>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</si>
  <si>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</si>
  <si>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</si>
  <si>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</si>
  <si>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</si>
  <si>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</si>
  <si>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</si>
  <si>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</si>
  <si>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</si>
  <si>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</si>
  <si>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</si>
  <si>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</si>
  <si>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</si>
  <si>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</si>
  <si>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</si>
  <si>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</si>
  <si>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</si>
  <si>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</si>
  <si>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</si>
  <si>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</si>
  <si>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</si>
  <si>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</si>
  <si>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</si>
  <si>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</si>
  <si>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</si>
  <si>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2022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</si>
  <si>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</si>
  <si>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</si>
  <si>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</si>
  <si>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</si>
  <si>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</si>
  <si>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</si>
  <si>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</si>
  <si>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</si>
  <si>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</si>
  <si>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</si>
  <si>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</si>
  <si>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</si>
  <si>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</si>
  <si>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</si>
  <si>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</si>
  <si>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</si>
  <si>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</si>
  <si>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</si>
  <si>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2022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</si>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</sst>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0" fillId="33" borderId="0" xfId="45" applyFont="1" applyFill="1" applyAlignment="1" applyProtection="1">
      <alignment vertical="top"/>
      <protection/>
    </xf>
    <xf numFmtId="0" fontId="6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1" fontId="29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925"/>
          <c:w val="0.978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Data!$I$7:$I$36</c:f>
              <c:numCache>
                <c:ptCount val="30"/>
                <c:pt idx="0">
                  <c:v>100</c:v>
                </c:pt>
                <c:pt idx="1">
                  <c:v>104</c:v>
                </c:pt>
                <c:pt idx="2">
                  <c:v>108.3</c:v>
                </c:pt>
                <c:pt idx="3">
                  <c:v>110.1</c:v>
                </c:pt>
                <c:pt idx="4">
                  <c:v>113.5</c:v>
                </c:pt>
                <c:pt idx="5">
                  <c:v>118.3</c:v>
                </c:pt>
                <c:pt idx="6">
                  <c:v>123.3</c:v>
                </c:pt>
                <c:pt idx="7">
                  <c:v>129</c:v>
                </c:pt>
                <c:pt idx="8">
                  <c:v>130.7</c:v>
                </c:pt>
                <c:pt idx="9">
                  <c:v>133.7</c:v>
                </c:pt>
                <c:pt idx="10">
                  <c:v>136.2</c:v>
                </c:pt>
                <c:pt idx="11">
                  <c:v>141.9</c:v>
                </c:pt>
                <c:pt idx="12">
                  <c:v>145.9</c:v>
                </c:pt>
                <c:pt idx="13">
                  <c:v>152.7</c:v>
                </c:pt>
                <c:pt idx="14">
                  <c:v>157.6</c:v>
                </c:pt>
                <c:pt idx="15">
                  <c:v>156.2</c:v>
                </c:pt>
                <c:pt idx="16">
                  <c:v>149.5</c:v>
                </c:pt>
                <c:pt idx="17">
                  <c:v>158.1</c:v>
                </c:pt>
                <c:pt idx="18">
                  <c:v>163.2</c:v>
                </c:pt>
                <c:pt idx="19">
                  <c:v>162.5</c:v>
                </c:pt>
                <c:pt idx="20">
                  <c:v>164.3</c:v>
                </c:pt>
                <c:pt idx="21">
                  <c:v>168.1</c:v>
                </c:pt>
                <c:pt idx="22">
                  <c:v>175.5</c:v>
                </c:pt>
                <c:pt idx="23">
                  <c:v>179.6</c:v>
                </c:pt>
                <c:pt idx="24">
                  <c:v>182.9</c:v>
                </c:pt>
                <c:pt idx="25">
                  <c:v>186.4</c:v>
                </c:pt>
                <c:pt idx="26">
                  <c:v>191.1</c:v>
                </c:pt>
                <c:pt idx="27">
                  <c:v>187.3</c:v>
                </c:pt>
                <c:pt idx="28">
                  <c:v>198.4</c:v>
                </c:pt>
                <c:pt idx="29">
                  <c:v>201.3</c:v>
                </c:pt>
              </c:numCache>
            </c:numRef>
          </c:val>
          <c:smooth val="0"/>
        </c:ser>
        <c:marker val="1"/>
        <c:axId val="13643159"/>
        <c:axId val="51998788"/>
      </c:lineChart>
      <c:catAx>
        <c:axId val="1364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1998788"/>
        <c:crosses val="autoZero"/>
        <c:auto val="1"/>
        <c:lblOffset val="100"/>
        <c:tickLblSkip val="1"/>
        <c:noMultiLvlLbl val="0"/>
      </c:catAx>
      <c:valAx>
        <c:axId val="51998788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3643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25"/>
          <c:y val="0.927"/>
          <c:w val="0.373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25"/>
          <c:w val="0.979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Data!$A$8:$A$36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Data!$H$8:$H$36</c:f>
              <c:numCache>
                <c:ptCount val="29"/>
                <c:pt idx="0">
                  <c:v>4</c:v>
                </c:pt>
                <c:pt idx="1">
                  <c:v>4.1</c:v>
                </c:pt>
                <c:pt idx="2">
                  <c:v>1.7</c:v>
                </c:pt>
                <c:pt idx="3">
                  <c:v>3.1</c:v>
                </c:pt>
                <c:pt idx="4">
                  <c:v>4.2</c:v>
                </c:pt>
                <c:pt idx="5">
                  <c:v>4.2</c:v>
                </c:pt>
                <c:pt idx="6">
                  <c:v>4.6</c:v>
                </c:pt>
                <c:pt idx="7">
                  <c:v>1.4</c:v>
                </c:pt>
                <c:pt idx="8">
                  <c:v>2.3</c:v>
                </c:pt>
                <c:pt idx="9">
                  <c:v>1.9</c:v>
                </c:pt>
                <c:pt idx="10">
                  <c:v>4.2</c:v>
                </c:pt>
                <c:pt idx="11">
                  <c:v>2.8</c:v>
                </c:pt>
                <c:pt idx="12">
                  <c:v>4.7</c:v>
                </c:pt>
                <c:pt idx="13">
                  <c:v>3.2</c:v>
                </c:pt>
                <c:pt idx="14">
                  <c:v>-0.9</c:v>
                </c:pt>
                <c:pt idx="15">
                  <c:v>-4.3</c:v>
                </c:pt>
                <c:pt idx="16">
                  <c:v>5.8</c:v>
                </c:pt>
                <c:pt idx="17">
                  <c:v>3.2</c:v>
                </c:pt>
                <c:pt idx="18">
                  <c:v>-0.4</c:v>
                </c:pt>
                <c:pt idx="19">
                  <c:v>1.1</c:v>
                </c:pt>
                <c:pt idx="20">
                  <c:v>2.3</c:v>
                </c:pt>
                <c:pt idx="21">
                  <c:v>4.4</c:v>
                </c:pt>
                <c:pt idx="22">
                  <c:v>2.3</c:v>
                </c:pt>
                <c:pt idx="23">
                  <c:v>1.8</c:v>
                </c:pt>
                <c:pt idx="24">
                  <c:v>1.9</c:v>
                </c:pt>
                <c:pt idx="25">
                  <c:v>2.5</c:v>
                </c:pt>
                <c:pt idx="26">
                  <c:v>-2</c:v>
                </c:pt>
                <c:pt idx="27">
                  <c:v>5.9</c:v>
                </c:pt>
                <c:pt idx="28">
                  <c:v>1.5</c:v>
                </c:pt>
              </c:numCache>
            </c:numRef>
          </c:val>
        </c:ser>
        <c:overlap val="-20"/>
        <c:axId val="4472341"/>
        <c:axId val="35707482"/>
      </c:barChart>
      <c:catAx>
        <c:axId val="447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707482"/>
        <c:crosses val="autoZero"/>
        <c:auto val="1"/>
        <c:lblOffset val="100"/>
        <c:tickLblSkip val="1"/>
        <c:noMultiLvlLbl val="0"/>
      </c:catAx>
      <c:valAx>
        <c:axId val="3570748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72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825"/>
          <c:w val="0.267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025"/>
          <c:w val="0.976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Data!$K$7:$K$36</c:f>
              <c:numCache>
                <c:ptCount val="30"/>
                <c:pt idx="0">
                  <c:v>189.8383230902439</c:v>
                </c:pt>
                <c:pt idx="1">
                  <c:v>200.96950771261433</c:v>
                </c:pt>
                <c:pt idx="2">
                  <c:v>215.8129911067127</c:v>
                </c:pt>
                <c:pt idx="3">
                  <c:v>221.44933306450997</c:v>
                </c:pt>
                <c:pt idx="4">
                  <c:v>231.52415165075715</c:v>
                </c:pt>
                <c:pt idx="5">
                  <c:v>243.31165379717837</c:v>
                </c:pt>
                <c:pt idx="6">
                  <c:v>255.8791195268752</c:v>
                </c:pt>
                <c:pt idx="7">
                  <c:v>271.5013983710074</c:v>
                </c:pt>
                <c:pt idx="8">
                  <c:v>281.56590182509814</c:v>
                </c:pt>
                <c:pt idx="9">
                  <c:v>291.70344555122836</c:v>
                </c:pt>
                <c:pt idx="10">
                  <c:v>301.55770744418345</c:v>
                </c:pt>
                <c:pt idx="11">
                  <c:v>314.22574737330643</c:v>
                </c:pt>
                <c:pt idx="12">
                  <c:v>324.17272933866633</c:v>
                </c:pt>
                <c:pt idx="13">
                  <c:v>343.31947085098636</c:v>
                </c:pt>
                <c:pt idx="14">
                  <c:v>362.059214096229</c:v>
                </c:pt>
                <c:pt idx="15">
                  <c:v>367.8983239795666</c:v>
                </c:pt>
                <c:pt idx="16">
                  <c:v>357.4926941287235</c:v>
                </c:pt>
                <c:pt idx="17">
                  <c:v>378.7036983721481</c:v>
                </c:pt>
                <c:pt idx="18">
                  <c:v>392.07870497144603</c:v>
                </c:pt>
                <c:pt idx="19">
                  <c:v>391.2559796474012</c:v>
                </c:pt>
                <c:pt idx="20">
                  <c:v>396.33791521865516</c:v>
                </c:pt>
                <c:pt idx="21">
                  <c:v>408.7910723367965</c:v>
                </c:pt>
                <c:pt idx="22">
                  <c:v>431.8465839917724</c:v>
                </c:pt>
                <c:pt idx="23">
                  <c:v>443.68580940302337</c:v>
                </c:pt>
                <c:pt idx="24">
                  <c:v>455.66164621674096</c:v>
                </c:pt>
                <c:pt idx="25">
                  <c:v>470.9772428853704</c:v>
                </c:pt>
                <c:pt idx="26">
                  <c:v>489.6875508019496</c:v>
                </c:pt>
                <c:pt idx="27">
                  <c:v>484.97807398821595</c:v>
                </c:pt>
                <c:pt idx="28">
                  <c:v>524.6616743471582</c:v>
                </c:pt>
                <c:pt idx="29">
                  <c:v>559.2839706303042</c:v>
                </c:pt>
              </c:numCache>
            </c:numRef>
          </c:val>
        </c:ser>
        <c:overlap val="-20"/>
        <c:gapWidth val="75"/>
        <c:axId val="13448355"/>
        <c:axId val="41674176"/>
      </c:barChart>
      <c:catAx>
        <c:axId val="1344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674176"/>
        <c:crosses val="autoZero"/>
        <c:auto val="1"/>
        <c:lblOffset val="100"/>
        <c:tickLblSkip val="1"/>
        <c:noMultiLvlLbl val="0"/>
      </c:catAx>
      <c:valAx>
        <c:axId val="4167417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448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14"/>
          <c:w val="0.259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175"/>
          <c:w val="0.974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Data!$L$7:$L$36</c:f>
              <c:numCache>
                <c:ptCount val="30"/>
                <c:pt idx="0">
                  <c:v>30.602187035720135</c:v>
                </c:pt>
                <c:pt idx="1">
                  <c:v>33.811290774097245</c:v>
                </c:pt>
                <c:pt idx="2">
                  <c:v>37.33905241452875</c:v>
                </c:pt>
                <c:pt idx="3">
                  <c:v>36.12580848315459</c:v>
                </c:pt>
                <c:pt idx="4">
                  <c:v>39.230849230766225</c:v>
                </c:pt>
                <c:pt idx="5">
                  <c:v>40.12946095855903</c:v>
                </c:pt>
                <c:pt idx="6">
                  <c:v>40.17608298092471</c:v>
                </c:pt>
                <c:pt idx="7">
                  <c:v>43.24461659173278</c:v>
                </c:pt>
                <c:pt idx="8">
                  <c:v>42.898731594830565</c:v>
                </c:pt>
                <c:pt idx="9">
                  <c:v>41.16090973446296</c:v>
                </c:pt>
                <c:pt idx="10">
                  <c:v>40.33533437747439</c:v>
                </c:pt>
                <c:pt idx="11">
                  <c:v>42.71816798236659</c:v>
                </c:pt>
                <c:pt idx="12">
                  <c:v>45.33085355300616</c:v>
                </c:pt>
                <c:pt idx="13">
                  <c:v>47.597572937924255</c:v>
                </c:pt>
                <c:pt idx="14">
                  <c:v>47.72324691718463</c:v>
                </c:pt>
                <c:pt idx="15">
                  <c:v>49.0133079236968</c:v>
                </c:pt>
                <c:pt idx="16">
                  <c:v>43.45834470215102</c:v>
                </c:pt>
                <c:pt idx="17">
                  <c:v>44.87625196007018</c:v>
                </c:pt>
                <c:pt idx="18">
                  <c:v>45.41335848964933</c:v>
                </c:pt>
                <c:pt idx="19">
                  <c:v>44.83279957213186</c:v>
                </c:pt>
                <c:pt idx="20">
                  <c:v>42.73549445807273</c:v>
                </c:pt>
                <c:pt idx="21">
                  <c:v>43.45799096446411</c:v>
                </c:pt>
                <c:pt idx="22">
                  <c:v>43.708517408303194</c:v>
                </c:pt>
                <c:pt idx="23">
                  <c:v>42.910447422191496</c:v>
                </c:pt>
                <c:pt idx="24">
                  <c:v>43.89423568926884</c:v>
                </c:pt>
                <c:pt idx="25">
                  <c:v>45.89094492115884</c:v>
                </c:pt>
                <c:pt idx="26">
                  <c:v>48.241213817261865</c:v>
                </c:pt>
                <c:pt idx="27">
                  <c:v>44.2599429832196</c:v>
                </c:pt>
                <c:pt idx="28">
                  <c:v>47.29964595720013</c:v>
                </c:pt>
                <c:pt idx="29">
                  <c:v>53.88027813492132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Data!$M$7:$M$36</c:f>
              <c:numCache>
                <c:ptCount val="30"/>
                <c:pt idx="0">
                  <c:v>27.630675051975178</c:v>
                </c:pt>
                <c:pt idx="1">
                  <c:v>30.13766942337966</c:v>
                </c:pt>
                <c:pt idx="2">
                  <c:v>31.341366364159395</c:v>
                </c:pt>
                <c:pt idx="3">
                  <c:v>30.380068167203227</c:v>
                </c:pt>
                <c:pt idx="4">
                  <c:v>32.76341660982473</c:v>
                </c:pt>
                <c:pt idx="5">
                  <c:v>34.204625396729575</c:v>
                </c:pt>
                <c:pt idx="6">
                  <c:v>34.67131691627565</c:v>
                </c:pt>
                <c:pt idx="7">
                  <c:v>38.226993635808846</c:v>
                </c:pt>
                <c:pt idx="8">
                  <c:v>37.66996872802967</c:v>
                </c:pt>
                <c:pt idx="9">
                  <c:v>35.92399443659372</c:v>
                </c:pt>
                <c:pt idx="10">
                  <c:v>34.99248359105553</c:v>
                </c:pt>
                <c:pt idx="11">
                  <c:v>36.01735174003954</c:v>
                </c:pt>
                <c:pt idx="12">
                  <c:v>38.836666904669094</c:v>
                </c:pt>
                <c:pt idx="13">
                  <c:v>40.73226295054329</c:v>
                </c:pt>
                <c:pt idx="14">
                  <c:v>41.823183786004925</c:v>
                </c:pt>
                <c:pt idx="15">
                  <c:v>43.79459351411559</c:v>
                </c:pt>
                <c:pt idx="16">
                  <c:v>38.499544695773444</c:v>
                </c:pt>
                <c:pt idx="17">
                  <c:v>40.21479750563912</c:v>
                </c:pt>
                <c:pt idx="18">
                  <c:v>40.97696658555644</c:v>
                </c:pt>
                <c:pt idx="19">
                  <c:v>40.46487163955976</c:v>
                </c:pt>
                <c:pt idx="20">
                  <c:v>38.904318902999584</c:v>
                </c:pt>
                <c:pt idx="21">
                  <c:v>40.36465580118289</c:v>
                </c:pt>
                <c:pt idx="22">
                  <c:v>40.4486565234909</c:v>
                </c:pt>
                <c:pt idx="23">
                  <c:v>40.3533533269797</c:v>
                </c:pt>
                <c:pt idx="24">
                  <c:v>42.02701473104298</c:v>
                </c:pt>
                <c:pt idx="25">
                  <c:v>44.238750794504675</c:v>
                </c:pt>
                <c:pt idx="26">
                  <c:v>44.27986966376693</c:v>
                </c:pt>
                <c:pt idx="27">
                  <c:v>40.0708387887778</c:v>
                </c:pt>
                <c:pt idx="28">
                  <c:v>42.97834022217521</c:v>
                </c:pt>
                <c:pt idx="29">
                  <c:v>51.974737140743954</c:v>
                </c:pt>
              </c:numCache>
            </c:numRef>
          </c:val>
          <c:smooth val="0"/>
        </c:ser>
        <c:marker val="1"/>
        <c:axId val="61247681"/>
        <c:axId val="24901622"/>
      </c:lineChart>
      <c:catAx>
        <c:axId val="6124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4901622"/>
        <c:crosses val="autoZero"/>
        <c:auto val="1"/>
        <c:lblOffset val="100"/>
        <c:tickLblSkip val="1"/>
        <c:noMultiLvlLbl val="0"/>
      </c:catAx>
      <c:valAx>
        <c:axId val="2490162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1247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5"/>
          <c:y val="0.91675"/>
          <c:w val="0.801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15"/>
          <c:w val="0.9727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Data!$N$7:$N$36</c:f>
              <c:numCache>
                <c:ptCount val="30"/>
                <c:pt idx="0">
                  <c:v>50.9018395678372</c:v>
                </c:pt>
                <c:pt idx="1">
                  <c:v>49.889950596771506</c:v>
                </c:pt>
                <c:pt idx="2">
                  <c:v>48.0629595877726</c:v>
                </c:pt>
                <c:pt idx="3">
                  <c:v>48.264331023126076</c:v>
                </c:pt>
                <c:pt idx="4">
                  <c:v>48.27230616817629</c:v>
                </c:pt>
                <c:pt idx="5">
                  <c:v>47.6292345876218</c:v>
                </c:pt>
                <c:pt idx="6">
                  <c:v>47.93044038393237</c:v>
                </c:pt>
                <c:pt idx="7">
                  <c:v>48.273490009506844</c:v>
                </c:pt>
                <c:pt idx="8">
                  <c:v>47.790102119970506</c:v>
                </c:pt>
                <c:pt idx="9">
                  <c:v>47.80146736569025</c:v>
                </c:pt>
                <c:pt idx="10">
                  <c:v>47.713741979689964</c:v>
                </c:pt>
                <c:pt idx="11">
                  <c:v>47.12503436837734</c:v>
                </c:pt>
                <c:pt idx="12">
                  <c:v>47.34613057587592</c:v>
                </c:pt>
                <c:pt idx="13">
                  <c:v>46.086497125594306</c:v>
                </c:pt>
                <c:pt idx="14">
                  <c:v>45.867926915167814</c:v>
                </c:pt>
                <c:pt idx="15">
                  <c:v>46.08785841753666</c:v>
                </c:pt>
                <c:pt idx="16">
                  <c:v>48.50248980867596</c:v>
                </c:pt>
                <c:pt idx="17">
                  <c:v>47.7767757060265</c:v>
                </c:pt>
                <c:pt idx="18">
                  <c:v>47.2962493606328</c:v>
                </c:pt>
                <c:pt idx="19">
                  <c:v>47.81141797905336</c:v>
                </c:pt>
                <c:pt idx="20">
                  <c:v>47.928695813975004</c:v>
                </c:pt>
                <c:pt idx="21">
                  <c:v>47.73598191379079</c:v>
                </c:pt>
                <c:pt idx="22">
                  <c:v>47.062027603270046</c:v>
                </c:pt>
                <c:pt idx="23">
                  <c:v>46.67311115007682</c:v>
                </c:pt>
                <c:pt idx="24">
                  <c:v>46.74565728695782</c:v>
                </c:pt>
                <c:pt idx="25">
                  <c:v>46.7282266071322</c:v>
                </c:pt>
                <c:pt idx="26">
                  <c:v>45.75478454807177</c:v>
                </c:pt>
                <c:pt idx="27">
                  <c:v>44.83947151331872</c:v>
                </c:pt>
                <c:pt idx="28">
                  <c:v>44.62018900337355</c:v>
                </c:pt>
                <c:pt idx="29">
                  <c:v>45.63984143110964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Data!$O$7:$O$36</c:f>
              <c:numCache>
                <c:ptCount val="30"/>
                <c:pt idx="0">
                  <c:v>27.403561198392623</c:v>
                </c:pt>
                <c:pt idx="1">
                  <c:v>26.4155401997663</c:v>
                </c:pt>
                <c:pt idx="2">
                  <c:v>25.480742983609172</c:v>
                </c:pt>
                <c:pt idx="3">
                  <c:v>25.79433485899972</c:v>
                </c:pt>
                <c:pt idx="4">
                  <c:v>25.279078862757604</c:v>
                </c:pt>
                <c:pt idx="5">
                  <c:v>25.343329254786873</c:v>
                </c:pt>
                <c:pt idx="6">
                  <c:v>25.339271887388072</c:v>
                </c:pt>
                <c:pt idx="7">
                  <c:v>24.478057447930286</c:v>
                </c:pt>
                <c:pt idx="8">
                  <c:v>24.677548976983783</c:v>
                </c:pt>
                <c:pt idx="9">
                  <c:v>25.35724834939605</c:v>
                </c:pt>
                <c:pt idx="10">
                  <c:v>25.69782666394711</c:v>
                </c:pt>
                <c:pt idx="11">
                  <c:v>25.011650747222486</c:v>
                </c:pt>
                <c:pt idx="12">
                  <c:v>24.882709784052086</c:v>
                </c:pt>
                <c:pt idx="13">
                  <c:v>24.593602466580744</c:v>
                </c:pt>
                <c:pt idx="14">
                  <c:v>24.154212775927185</c:v>
                </c:pt>
                <c:pt idx="15">
                  <c:v>24.732707939440235</c:v>
                </c:pt>
                <c:pt idx="16">
                  <c:v>26.07874913022904</c:v>
                </c:pt>
                <c:pt idx="17">
                  <c:v>25.140228256489948</c:v>
                </c:pt>
                <c:pt idx="18">
                  <c:v>25.030399464483573</c:v>
                </c:pt>
                <c:pt idx="19">
                  <c:v>25.827222465654557</c:v>
                </c:pt>
                <c:pt idx="20">
                  <c:v>26.341092784903207</c:v>
                </c:pt>
                <c:pt idx="21">
                  <c:v>26.30654368676809</c:v>
                </c:pt>
                <c:pt idx="22">
                  <c:v>25.889674354196675</c:v>
                </c:pt>
                <c:pt idx="23">
                  <c:v>26.443058537290025</c:v>
                </c:pt>
                <c:pt idx="24">
                  <c:v>26.31188021053013</c:v>
                </c:pt>
                <c:pt idx="25">
                  <c:v>26.31109443619277</c:v>
                </c:pt>
                <c:pt idx="26">
                  <c:v>25.824311510033986</c:v>
                </c:pt>
                <c:pt idx="27">
                  <c:v>26.561239662870463</c:v>
                </c:pt>
                <c:pt idx="28">
                  <c:v>25.802031006741966</c:v>
                </c:pt>
                <c:pt idx="29">
                  <c:v>25.528800242651116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Data!$A$7:$A$36</c:f>
              <c:num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Data!$P$7:$P$36</c:f>
              <c:numCache>
                <c:ptCount val="30"/>
                <c:pt idx="0">
                  <c:v>18.723087250025223</c:v>
                </c:pt>
                <c:pt idx="1">
                  <c:v>20.020887852744604</c:v>
                </c:pt>
                <c:pt idx="2">
                  <c:v>20.45861137824887</c:v>
                </c:pt>
                <c:pt idx="3">
                  <c:v>20.19559380192284</c:v>
                </c:pt>
                <c:pt idx="4">
                  <c:v>19.98118234812461</c:v>
                </c:pt>
                <c:pt idx="5">
                  <c:v>21.10260059576187</c:v>
                </c:pt>
                <c:pt idx="6">
                  <c:v>21.225521664030495</c:v>
                </c:pt>
                <c:pt idx="7">
                  <c:v>22.230829586638933</c:v>
                </c:pt>
                <c:pt idx="8">
                  <c:v>22.303586036244823</c:v>
                </c:pt>
                <c:pt idx="9">
                  <c:v>21.604368987044452</c:v>
                </c:pt>
                <c:pt idx="10">
                  <c:v>21.245580569944064</c:v>
                </c:pt>
                <c:pt idx="11">
                  <c:v>21.16249864207312</c:v>
                </c:pt>
                <c:pt idx="12">
                  <c:v>21.276972991734937</c:v>
                </c:pt>
                <c:pt idx="13">
                  <c:v>22.45459042044398</c:v>
                </c:pt>
                <c:pt idx="14">
                  <c:v>24.07779717772529</c:v>
                </c:pt>
                <c:pt idx="15">
                  <c:v>23.960719233441896</c:v>
                </c:pt>
                <c:pt idx="16">
                  <c:v>20.45996105471743</c:v>
                </c:pt>
                <c:pt idx="17">
                  <c:v>22.42154158305249</c:v>
                </c:pt>
                <c:pt idx="18">
                  <c:v>23.236959270790734</c:v>
                </c:pt>
                <c:pt idx="19">
                  <c:v>21.99343162271997</c:v>
                </c:pt>
                <c:pt idx="20">
                  <c:v>21.89903584604864</c:v>
                </c:pt>
                <c:pt idx="21">
                  <c:v>22.864139236159904</c:v>
                </c:pt>
                <c:pt idx="22">
                  <c:v>23.78843715772099</c:v>
                </c:pt>
                <c:pt idx="23">
                  <c:v>24.326736217421367</c:v>
                </c:pt>
                <c:pt idx="24">
                  <c:v>25.075241544286193</c:v>
                </c:pt>
                <c:pt idx="25">
                  <c:v>25.30848483002086</c:v>
                </c:pt>
                <c:pt idx="26">
                  <c:v>24.459559788399314</c:v>
                </c:pt>
                <c:pt idx="27">
                  <c:v>24.41018462936902</c:v>
                </c:pt>
                <c:pt idx="28">
                  <c:v>25.25647425485958</c:v>
                </c:pt>
                <c:pt idx="29">
                  <c:v>26.92581733206188</c:v>
                </c:pt>
              </c:numCache>
            </c:numRef>
          </c:val>
          <c:smooth val="0"/>
        </c:ser>
        <c:marker val="1"/>
        <c:axId val="44717551"/>
        <c:axId val="21219964"/>
      </c:lineChart>
      <c:catAx>
        <c:axId val="4471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1219964"/>
        <c:crosses val="autoZero"/>
        <c:auto val="1"/>
        <c:lblOffset val="100"/>
        <c:tickLblSkip val="1"/>
        <c:noMultiLvlLbl val="0"/>
      </c:catAx>
      <c:valAx>
        <c:axId val="21219964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71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5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0.22975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495675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0.918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71975" y="3409950"/>
          <a:ext cx="1800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69978b4-f71c-40ff-8207-b74ec10b7cdf}" type="TxLink">
            <a:rPr lang="en-US" cap="none" sz="1100" b="0" i="0" u="none" baseline="0">
              <a:solidFill>
                <a:srgbClr val="000080"/>
              </a:solidFill>
            </a:rPr>
            <a:t>Data t.o.m 2022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19050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15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0.94025</cdr:y>
    </cdr:from>
    <cdr:to>
      <cdr:x>0.222</cdr:x>
      <cdr:y>0.99725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0.50625</cdr:x>
      <cdr:y>0.94025</cdr:y>
    </cdr:from>
    <cdr:to>
      <cdr:x>0.95175</cdr:x>
      <cdr:y>0.99725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10515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21f66b1-87a6-47b4-925a-41a31db0631b}" type="TxLink">
            <a:rPr lang="en-US" cap="none" sz="1100" b="0" i="0" u="none" baseline="0">
              <a:solidFill>
                <a:srgbClr val="000080"/>
              </a:solidFill>
            </a:rPr>
            <a:t>Data t.o.m 2022</a:t>
          </a:fld>
        </a:p>
      </cdr:txBody>
    </cdr:sp>
  </cdr:relSizeAnchor>
  <cdr:relSizeAnchor xmlns:cdr="http://schemas.openxmlformats.org/drawingml/2006/chartDrawing">
    <cdr:from>
      <cdr:x>-0.006</cdr:x>
      <cdr:y>-0.015</cdr:y>
    </cdr:from>
    <cdr:to>
      <cdr:x>0.07925</cdr:x>
      <cdr:y>0.0125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0.23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0.11325</cdr:x>
      <cdr:y>0.01475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15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0.2155</cdr:x>
      <cdr:y>0.9975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</cdr:x>
      <cdr:y>0.845</cdr:y>
    </cdr:from>
    <cdr:to>
      <cdr:x>0.997</cdr:x>
      <cdr:y>0.94425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52975" y="2771775"/>
          <a:ext cx="13430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ae8dddf-34d3-4aa2-a586-46fef755a688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2022</a:t>
          </a:fld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0.11275</cdr:x>
      <cdr:y>0.0135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15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0.216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0.85725</cdr:y>
    </cdr:from>
    <cdr:to>
      <cdr:x>1</cdr:x>
      <cdr:y>0.9295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62350" y="284797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6355811-c02d-4b00-88cd-a5703a031552}" type="TxLink">
            <a:rPr lang="en-US" cap="none" sz="1100" b="0" i="0" u="none" baseline="0">
              <a:solidFill>
                <a:srgbClr val="000080"/>
              </a:solidFill>
            </a:rPr>
            <a:t>Data t.o.m 2022</a:t>
          </a:fld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0.365</cdr:x>
      <cdr:y>0.99725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6.2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6.2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9">
      <c r="B4" s="17" t="s">
        <v>22</v>
      </c>
      <c r="C4" s="15" t="s">
        <v>21</v>
      </c>
    </row>
    <row r="5" spans="2:3" s="1" customFormat="1" ht="39">
      <c r="B5" s="13"/>
      <c r="C5" s="6" t="s">
        <v>20</v>
      </c>
    </row>
    <row r="6" spans="2:3" s="1" customFormat="1" ht="26.2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9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6.2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9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7"/>
      <c r="C1" s="65"/>
      <c r="D1" s="65"/>
      <c r="E1" s="65"/>
      <c r="F1" s="60" t="s">
        <v>60</v>
      </c>
      <c r="G1" s="59"/>
      <c r="H1" s="58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0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9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9" customFormat="1" ht="12.75">
      <c r="A7" s="40">
        <v>1993</v>
      </c>
      <c r="B7" s="36">
        <v>1655117</v>
      </c>
      <c r="C7" s="36">
        <v>506502</v>
      </c>
      <c r="D7" s="36">
        <v>457320</v>
      </c>
      <c r="E7" s="36">
        <v>842485</v>
      </c>
      <c r="F7" s="36">
        <v>453561</v>
      </c>
      <c r="G7" s="36">
        <v>309889</v>
      </c>
      <c r="H7" s="32"/>
      <c r="I7" s="32">
        <v>100</v>
      </c>
      <c r="J7" s="21">
        <v>8718.561</v>
      </c>
      <c r="K7" s="32">
        <f>B7/J7</f>
        <v>189.8383230902439</v>
      </c>
      <c r="L7" s="31">
        <f>+C7/B7*100</f>
        <v>30.602187035720135</v>
      </c>
      <c r="M7" s="31">
        <f>+D7/B7*100</f>
        <v>27.630675051975178</v>
      </c>
      <c r="N7" s="31">
        <f>+E7/B7*100</f>
        <v>50.9018395678372</v>
      </c>
      <c r="O7" s="31">
        <f>+F7/B7*100</f>
        <v>27.403561198392623</v>
      </c>
      <c r="P7" s="31">
        <f>+G7/B7*100</f>
        <v>18.723087250025223</v>
      </c>
      <c r="Q7" s="32"/>
      <c r="R7" s="21"/>
      <c r="S7" s="38"/>
      <c r="T7" s="21"/>
      <c r="U7" s="21"/>
      <c r="V7" s="21"/>
      <c r="X7" s="36"/>
      <c r="Y7" s="36"/>
      <c r="Z7" s="36"/>
      <c r="AA7" s="36"/>
      <c r="AB7" s="36"/>
      <c r="AC7" s="36"/>
    </row>
    <row r="8" spans="1:29" s="39" customFormat="1" ht="12.75">
      <c r="A8" s="40">
        <v>1994</v>
      </c>
      <c r="B8" s="36">
        <v>1764662</v>
      </c>
      <c r="C8" s="36">
        <v>596655</v>
      </c>
      <c r="D8" s="36">
        <v>531828</v>
      </c>
      <c r="E8" s="36">
        <v>880389</v>
      </c>
      <c r="F8" s="36">
        <v>466145</v>
      </c>
      <c r="G8" s="36">
        <v>353301</v>
      </c>
      <c r="H8" s="32">
        <v>4</v>
      </c>
      <c r="I8" s="32">
        <v>104</v>
      </c>
      <c r="J8" s="21">
        <v>8780.745</v>
      </c>
      <c r="K8" s="32">
        <f>B8/J8</f>
        <v>200.96950771261433</v>
      </c>
      <c r="L8" s="31">
        <f>+C8/B8*100</f>
        <v>33.811290774097245</v>
      </c>
      <c r="M8" s="31">
        <f>+D8/B8*100</f>
        <v>30.13766942337966</v>
      </c>
      <c r="N8" s="31">
        <f>+E8/B8*100</f>
        <v>49.889950596771506</v>
      </c>
      <c r="O8" s="31">
        <f>+F8/B8*100</f>
        <v>26.4155401997663</v>
      </c>
      <c r="P8" s="31">
        <f>+G8/B8*100</f>
        <v>20.020887852744604</v>
      </c>
      <c r="Q8" s="32"/>
      <c r="R8" s="21"/>
      <c r="S8" s="38"/>
      <c r="T8" s="21"/>
      <c r="U8" s="21"/>
      <c r="V8" s="21"/>
      <c r="W8" s="21"/>
      <c r="X8" s="36"/>
      <c r="Y8" s="36"/>
      <c r="Z8" s="36"/>
      <c r="AA8" s="36"/>
      <c r="AB8" s="36"/>
      <c r="AC8" s="36"/>
    </row>
    <row r="9" spans="1:31" s="39" customFormat="1" ht="12.75">
      <c r="A9" s="40">
        <v>1995</v>
      </c>
      <c r="B9" s="36">
        <v>1904968</v>
      </c>
      <c r="C9" s="36">
        <v>711297</v>
      </c>
      <c r="D9" s="36">
        <v>597043</v>
      </c>
      <c r="E9" s="36">
        <v>915584</v>
      </c>
      <c r="F9" s="36">
        <v>485400</v>
      </c>
      <c r="G9" s="36">
        <v>389730</v>
      </c>
      <c r="H9" s="32">
        <v>4.1</v>
      </c>
      <c r="I9" s="32">
        <v>108.3</v>
      </c>
      <c r="J9" s="21">
        <v>8826.9385</v>
      </c>
      <c r="K9" s="32">
        <f>B9/J9</f>
        <v>215.8129911067127</v>
      </c>
      <c r="L9" s="31">
        <f>+C9/B9*100</f>
        <v>37.33905241452875</v>
      </c>
      <c r="M9" s="31">
        <f>+D9/B9*100</f>
        <v>31.341366364159395</v>
      </c>
      <c r="N9" s="31">
        <f>+E9/B9*100</f>
        <v>48.0629595877726</v>
      </c>
      <c r="O9" s="31">
        <f>+F9/B9*100</f>
        <v>25.480742983609172</v>
      </c>
      <c r="P9" s="31">
        <f>+G9/B9*100</f>
        <v>20.45861137824887</v>
      </c>
      <c r="Q9" s="32"/>
      <c r="R9" s="21"/>
      <c r="S9" s="38"/>
      <c r="T9" s="21"/>
      <c r="U9" s="21"/>
      <c r="V9" s="21"/>
      <c r="W9" s="21"/>
      <c r="X9" s="36"/>
      <c r="Y9" s="36"/>
      <c r="Z9" s="36"/>
      <c r="AA9" s="36"/>
      <c r="AB9" s="36"/>
      <c r="AC9" s="36"/>
      <c r="AD9" s="21"/>
      <c r="AE9" s="21"/>
    </row>
    <row r="10" spans="1:31" s="39" customFormat="1" ht="12.75">
      <c r="A10" s="40">
        <v>1996</v>
      </c>
      <c r="B10" s="36">
        <v>1957833</v>
      </c>
      <c r="C10" s="36">
        <v>707283</v>
      </c>
      <c r="D10" s="36">
        <v>594791</v>
      </c>
      <c r="E10" s="36">
        <v>944935</v>
      </c>
      <c r="F10" s="36">
        <v>505010</v>
      </c>
      <c r="G10" s="36">
        <v>395396</v>
      </c>
      <c r="H10" s="32">
        <v>1.7</v>
      </c>
      <c r="I10" s="32">
        <v>110.1</v>
      </c>
      <c r="J10" s="21">
        <v>8840.9975</v>
      </c>
      <c r="K10" s="32">
        <f>B10/J10</f>
        <v>221.44933306450997</v>
      </c>
      <c r="L10" s="31">
        <f>+C10/B10*100</f>
        <v>36.12580848315459</v>
      </c>
      <c r="M10" s="31">
        <f>+D10/B10*100</f>
        <v>30.380068167203227</v>
      </c>
      <c r="N10" s="31">
        <f>+E10/B10*100</f>
        <v>48.264331023126076</v>
      </c>
      <c r="O10" s="31">
        <f>+F10/B10*100</f>
        <v>25.79433485899972</v>
      </c>
      <c r="P10" s="31">
        <f>+G10/B10*100</f>
        <v>20.19559380192284</v>
      </c>
      <c r="Q10" s="32"/>
      <c r="R10" s="21"/>
      <c r="S10" s="38"/>
      <c r="T10" s="21"/>
      <c r="U10" s="21"/>
      <c r="V10" s="21"/>
      <c r="W10" s="21"/>
      <c r="X10" s="36"/>
      <c r="Y10" s="36"/>
      <c r="Z10" s="36"/>
      <c r="AA10" s="36"/>
      <c r="AB10" s="36"/>
      <c r="AC10" s="36"/>
      <c r="AD10" s="21"/>
      <c r="AE10" s="21"/>
    </row>
    <row r="11" spans="1:31" s="39" customFormat="1" ht="12.75">
      <c r="A11" s="40">
        <v>1997</v>
      </c>
      <c r="B11" s="36">
        <v>2048077</v>
      </c>
      <c r="C11" s="36">
        <v>803478</v>
      </c>
      <c r="D11" s="36">
        <v>671020</v>
      </c>
      <c r="E11" s="36">
        <v>988654</v>
      </c>
      <c r="F11" s="36">
        <v>517735</v>
      </c>
      <c r="G11" s="36">
        <v>409230</v>
      </c>
      <c r="H11" s="32">
        <v>3.1</v>
      </c>
      <c r="I11" s="32">
        <v>113.5</v>
      </c>
      <c r="J11" s="21">
        <v>8846.062</v>
      </c>
      <c r="K11" s="32">
        <f>B11/J11</f>
        <v>231.52415165075715</v>
      </c>
      <c r="L11" s="31">
        <f>+C11/B11*100</f>
        <v>39.230849230766225</v>
      </c>
      <c r="M11" s="31">
        <f>+D11/B11*100</f>
        <v>32.76341660982473</v>
      </c>
      <c r="N11" s="31">
        <f>+E11/B11*100</f>
        <v>48.27230616817629</v>
      </c>
      <c r="O11" s="31">
        <f>+F11/B11*100</f>
        <v>25.279078862757604</v>
      </c>
      <c r="P11" s="31">
        <f>+G11/B11*100</f>
        <v>19.98118234812461</v>
      </c>
      <c r="Q11" s="32"/>
      <c r="R11" s="21"/>
      <c r="S11" s="38"/>
      <c r="T11" s="21"/>
      <c r="U11" s="21"/>
      <c r="V11" s="21"/>
      <c r="W11" s="21"/>
      <c r="X11" s="36"/>
      <c r="Y11" s="36"/>
      <c r="Z11" s="36"/>
      <c r="AA11" s="36"/>
      <c r="AB11" s="36"/>
      <c r="AC11" s="36"/>
      <c r="AD11" s="21"/>
      <c r="AE11" s="21"/>
    </row>
    <row r="12" spans="1:31" s="39" customFormat="1" ht="12.75">
      <c r="A12" s="40">
        <v>1998</v>
      </c>
      <c r="B12" s="36">
        <v>2153545</v>
      </c>
      <c r="C12" s="36">
        <v>864206</v>
      </c>
      <c r="D12" s="36">
        <v>736612</v>
      </c>
      <c r="E12" s="36">
        <v>1025717</v>
      </c>
      <c r="F12" s="36">
        <v>545780</v>
      </c>
      <c r="G12" s="36">
        <v>454454</v>
      </c>
      <c r="H12" s="32">
        <v>4.2</v>
      </c>
      <c r="I12" s="32">
        <v>118.3</v>
      </c>
      <c r="J12" s="21">
        <v>8850.9735</v>
      </c>
      <c r="K12" s="32">
        <f>B12/J12</f>
        <v>243.31165379717837</v>
      </c>
      <c r="L12" s="31">
        <f>+C12/B12*100</f>
        <v>40.12946095855903</v>
      </c>
      <c r="M12" s="31">
        <f>+D12/B12*100</f>
        <v>34.204625396729575</v>
      </c>
      <c r="N12" s="31">
        <f>+E12/B12*100</f>
        <v>47.6292345876218</v>
      </c>
      <c r="O12" s="31">
        <f>+F12/B12*100</f>
        <v>25.343329254786873</v>
      </c>
      <c r="P12" s="31">
        <f>+G12/B12*100</f>
        <v>21.10260059576187</v>
      </c>
      <c r="Q12" s="32"/>
      <c r="R12" s="21"/>
      <c r="S12" s="38"/>
      <c r="T12" s="21"/>
      <c r="U12" s="21"/>
      <c r="V12" s="21"/>
      <c r="W12" s="21"/>
      <c r="X12" s="36"/>
      <c r="Y12" s="36"/>
      <c r="Z12" s="36"/>
      <c r="AA12" s="36"/>
      <c r="AB12" s="36"/>
      <c r="AC12" s="36"/>
      <c r="AD12" s="21"/>
      <c r="AE12" s="21"/>
    </row>
    <row r="13" spans="1:31" s="39" customFormat="1" ht="12.75">
      <c r="A13" s="40">
        <v>1999</v>
      </c>
      <c r="B13" s="36">
        <v>2266545</v>
      </c>
      <c r="C13" s="36">
        <v>910609</v>
      </c>
      <c r="D13" s="36">
        <v>785841</v>
      </c>
      <c r="E13" s="36">
        <v>1086365</v>
      </c>
      <c r="F13" s="36">
        <v>574326</v>
      </c>
      <c r="G13" s="36">
        <v>481086</v>
      </c>
      <c r="H13" s="32">
        <v>4.2</v>
      </c>
      <c r="I13" s="32">
        <v>123.3</v>
      </c>
      <c r="J13" s="21">
        <v>8857.874</v>
      </c>
      <c r="K13" s="32">
        <f>B13/J13</f>
        <v>255.8791195268752</v>
      </c>
      <c r="L13" s="31">
        <f>+C13/B13*100</f>
        <v>40.17608298092471</v>
      </c>
      <c r="M13" s="31">
        <f>+D13/B13*100</f>
        <v>34.67131691627565</v>
      </c>
      <c r="N13" s="31">
        <f>+E13/B13*100</f>
        <v>47.93044038393237</v>
      </c>
      <c r="O13" s="31">
        <f>+F13/B13*100</f>
        <v>25.339271887388072</v>
      </c>
      <c r="P13" s="31">
        <f>+G13/B13*100</f>
        <v>21.225521664030495</v>
      </c>
      <c r="Q13" s="32"/>
      <c r="R13" s="21"/>
      <c r="S13" s="38"/>
      <c r="T13" s="21"/>
      <c r="U13" s="21"/>
      <c r="V13" s="21"/>
      <c r="W13" s="21"/>
      <c r="X13" s="36"/>
      <c r="Y13" s="36"/>
      <c r="Z13" s="36"/>
      <c r="AA13" s="36"/>
      <c r="AB13" s="36"/>
      <c r="AC13" s="36"/>
      <c r="AD13" s="21"/>
      <c r="AE13" s="21"/>
    </row>
    <row r="14" spans="1:31" s="39" customFormat="1" ht="12.75">
      <c r="A14" s="40">
        <v>2000</v>
      </c>
      <c r="B14" s="36">
        <v>2408790</v>
      </c>
      <c r="C14" s="36">
        <v>1041672</v>
      </c>
      <c r="D14" s="36">
        <v>920808</v>
      </c>
      <c r="E14" s="36">
        <v>1162807</v>
      </c>
      <c r="F14" s="36">
        <v>589625</v>
      </c>
      <c r="G14" s="36">
        <v>535494</v>
      </c>
      <c r="H14" s="32">
        <v>4.6</v>
      </c>
      <c r="I14" s="32">
        <v>129</v>
      </c>
      <c r="J14" s="21">
        <v>8872.109</v>
      </c>
      <c r="K14" s="32">
        <f>B14/J14</f>
        <v>271.5013983710074</v>
      </c>
      <c r="L14" s="31">
        <f>+C14/B14*100</f>
        <v>43.24461659173278</v>
      </c>
      <c r="M14" s="31">
        <f>+D14/B14*100</f>
        <v>38.226993635808846</v>
      </c>
      <c r="N14" s="31">
        <f>+E14/B14*100</f>
        <v>48.273490009506844</v>
      </c>
      <c r="O14" s="31">
        <f>+F14/B14*100</f>
        <v>24.478057447930286</v>
      </c>
      <c r="P14" s="31">
        <f>+G14/B14*100</f>
        <v>22.230829586638933</v>
      </c>
      <c r="Q14" s="32"/>
      <c r="R14" s="21"/>
      <c r="S14" s="38"/>
      <c r="T14" s="21"/>
      <c r="U14" s="21"/>
      <c r="V14" s="21"/>
      <c r="W14" s="21"/>
      <c r="X14" s="36"/>
      <c r="Y14" s="36"/>
      <c r="Z14" s="36"/>
      <c r="AA14" s="36"/>
      <c r="AB14" s="36"/>
      <c r="AC14" s="36"/>
      <c r="AD14" s="21"/>
      <c r="AE14" s="21"/>
    </row>
    <row r="15" spans="1:31" s="39" customFormat="1" ht="12.75">
      <c r="A15" s="40">
        <v>2001</v>
      </c>
      <c r="B15" s="36">
        <v>2504799</v>
      </c>
      <c r="C15" s="36">
        <v>1074527</v>
      </c>
      <c r="D15" s="36">
        <v>943557</v>
      </c>
      <c r="E15" s="36">
        <v>1197046</v>
      </c>
      <c r="F15" s="36">
        <v>618123</v>
      </c>
      <c r="G15" s="36">
        <v>558660</v>
      </c>
      <c r="H15" s="32">
        <v>1.4</v>
      </c>
      <c r="I15" s="32">
        <v>130.7</v>
      </c>
      <c r="J15" s="21">
        <v>8895.96</v>
      </c>
      <c r="K15" s="32">
        <f>B15/J15</f>
        <v>281.56590182509814</v>
      </c>
      <c r="L15" s="31">
        <f>+C15/B15*100</f>
        <v>42.898731594830565</v>
      </c>
      <c r="M15" s="31">
        <f>+D15/B15*100</f>
        <v>37.66996872802967</v>
      </c>
      <c r="N15" s="31">
        <f>+E15/B15*100</f>
        <v>47.790102119970506</v>
      </c>
      <c r="O15" s="31">
        <f>+F15/B15*100</f>
        <v>24.677548976983783</v>
      </c>
      <c r="P15" s="31">
        <f>+G15/B15*100</f>
        <v>22.303586036244823</v>
      </c>
      <c r="Q15" s="32"/>
      <c r="R15" s="21"/>
      <c r="S15" s="38"/>
      <c r="T15" s="21"/>
      <c r="U15" s="21"/>
      <c r="V15" s="21"/>
      <c r="W15" s="21"/>
      <c r="X15" s="36"/>
      <c r="Y15" s="36"/>
      <c r="Z15" s="36"/>
      <c r="AA15" s="36"/>
      <c r="AB15" s="36"/>
      <c r="AC15" s="36"/>
      <c r="AD15" s="21"/>
      <c r="AE15" s="21"/>
    </row>
    <row r="16" spans="1:31" s="39" customFormat="1" ht="12.75">
      <c r="A16" s="40">
        <v>2002</v>
      </c>
      <c r="B16" s="36">
        <v>2603441</v>
      </c>
      <c r="C16" s="36">
        <v>1071600</v>
      </c>
      <c r="D16" s="36">
        <v>935260</v>
      </c>
      <c r="E16" s="36">
        <v>1244483</v>
      </c>
      <c r="F16" s="36">
        <v>660161</v>
      </c>
      <c r="G16" s="36">
        <v>562457</v>
      </c>
      <c r="H16" s="32">
        <v>2.3</v>
      </c>
      <c r="I16" s="32">
        <v>133.7</v>
      </c>
      <c r="J16" s="21">
        <v>8924.958</v>
      </c>
      <c r="K16" s="32">
        <f>B16/J16</f>
        <v>291.70344555122836</v>
      </c>
      <c r="L16" s="31">
        <f>+C16/B16*100</f>
        <v>41.16090973446296</v>
      </c>
      <c r="M16" s="31">
        <f>+D16/B16*100</f>
        <v>35.92399443659372</v>
      </c>
      <c r="N16" s="31">
        <f>+E16/B16*100</f>
        <v>47.80146736569025</v>
      </c>
      <c r="O16" s="31">
        <f>+F16/B16*100</f>
        <v>25.35724834939605</v>
      </c>
      <c r="P16" s="31">
        <f>+G16/B16*100</f>
        <v>21.604368987044452</v>
      </c>
      <c r="Q16" s="32"/>
      <c r="R16" s="21"/>
      <c r="S16" s="38"/>
      <c r="T16" s="21"/>
      <c r="U16" s="21"/>
      <c r="V16" s="21"/>
      <c r="W16" s="21"/>
      <c r="X16" s="36"/>
      <c r="Y16" s="36"/>
      <c r="Z16" s="36"/>
      <c r="AA16" s="36"/>
      <c r="AB16" s="36"/>
      <c r="AC16" s="36"/>
      <c r="AD16" s="21"/>
      <c r="AE16" s="21"/>
    </row>
    <row r="17" spans="1:31" s="39" customFormat="1" ht="12.75">
      <c r="A17" s="40">
        <v>2003</v>
      </c>
      <c r="B17" s="36">
        <v>2701423</v>
      </c>
      <c r="C17" s="36">
        <v>1089628</v>
      </c>
      <c r="D17" s="36">
        <v>945295</v>
      </c>
      <c r="E17" s="36">
        <v>1288950</v>
      </c>
      <c r="F17" s="36">
        <v>694207</v>
      </c>
      <c r="G17" s="36">
        <v>573933</v>
      </c>
      <c r="H17" s="32">
        <v>1.9</v>
      </c>
      <c r="I17" s="32">
        <v>136.2</v>
      </c>
      <c r="J17" s="21">
        <v>8958.229</v>
      </c>
      <c r="K17" s="32">
        <f>B17/J17</f>
        <v>301.55770744418345</v>
      </c>
      <c r="L17" s="31">
        <f>+C17/B17*100</f>
        <v>40.33533437747439</v>
      </c>
      <c r="M17" s="31">
        <f>+D17/B17*100</f>
        <v>34.99248359105553</v>
      </c>
      <c r="N17" s="31">
        <f>+E17/B17*100</f>
        <v>47.713741979689964</v>
      </c>
      <c r="O17" s="31">
        <f>+F17/B17*100</f>
        <v>25.69782666394711</v>
      </c>
      <c r="P17" s="31">
        <f>+G17/B17*100</f>
        <v>21.245580569944064</v>
      </c>
      <c r="Q17" s="32"/>
      <c r="R17" s="21"/>
      <c r="S17" s="38"/>
      <c r="T17" s="21"/>
      <c r="U17" s="21"/>
      <c r="V17" s="21"/>
      <c r="W17" s="21"/>
      <c r="X17" s="36"/>
      <c r="Y17" s="36"/>
      <c r="Z17" s="36"/>
      <c r="AA17" s="36"/>
      <c r="AB17" s="36"/>
      <c r="AC17" s="36"/>
      <c r="AD17" s="21"/>
      <c r="AE17" s="21"/>
    </row>
    <row r="18" spans="1:31" s="39" customFormat="1" ht="12.75">
      <c r="A18" s="35">
        <v>2004</v>
      </c>
      <c r="B18" s="36">
        <v>2825999</v>
      </c>
      <c r="C18" s="36">
        <v>1207215</v>
      </c>
      <c r="D18" s="36">
        <v>1017850</v>
      </c>
      <c r="E18" s="36">
        <v>1331753</v>
      </c>
      <c r="F18" s="36">
        <v>706829</v>
      </c>
      <c r="G18" s="36">
        <v>598052</v>
      </c>
      <c r="H18" s="32">
        <v>4.2</v>
      </c>
      <c r="I18" s="32">
        <v>141.9</v>
      </c>
      <c r="J18" s="21">
        <v>8993.531</v>
      </c>
      <c r="K18" s="32">
        <f>B18/J18</f>
        <v>314.22574737330643</v>
      </c>
      <c r="L18" s="31">
        <f>+C18/B18*100</f>
        <v>42.71816798236659</v>
      </c>
      <c r="M18" s="31">
        <f>+D18/B18*100</f>
        <v>36.01735174003954</v>
      </c>
      <c r="N18" s="31">
        <f>+E18/B18*100</f>
        <v>47.12503436837734</v>
      </c>
      <c r="O18" s="31">
        <f>+F18/B18*100</f>
        <v>25.011650747222486</v>
      </c>
      <c r="P18" s="31">
        <f>+G18/B18*100</f>
        <v>21.16249864207312</v>
      </c>
      <c r="Q18" s="32"/>
      <c r="R18" s="21"/>
      <c r="S18" s="38"/>
      <c r="T18" s="21"/>
      <c r="U18" s="21"/>
      <c r="V18" s="21"/>
      <c r="W18" s="21"/>
      <c r="X18" s="36"/>
      <c r="Y18" s="36"/>
      <c r="Z18" s="36"/>
      <c r="AA18" s="36"/>
      <c r="AB18" s="36"/>
      <c r="AC18" s="36"/>
      <c r="AD18" s="21"/>
      <c r="AE18" s="21"/>
    </row>
    <row r="19" spans="1:31" s="39" customFormat="1" ht="12.75">
      <c r="A19" s="35">
        <v>2005</v>
      </c>
      <c r="B19" s="36">
        <v>2927141</v>
      </c>
      <c r="C19" s="36">
        <v>1326898</v>
      </c>
      <c r="D19" s="36">
        <v>1136804</v>
      </c>
      <c r="E19" s="36">
        <v>1385888</v>
      </c>
      <c r="F19" s="36">
        <v>728352</v>
      </c>
      <c r="G19" s="36">
        <v>622807</v>
      </c>
      <c r="H19" s="32">
        <v>2.8</v>
      </c>
      <c r="I19" s="32">
        <v>145.9</v>
      </c>
      <c r="J19" s="21">
        <v>9029.572</v>
      </c>
      <c r="K19" s="32">
        <f>B19/J19</f>
        <v>324.17272933866633</v>
      </c>
      <c r="L19" s="31">
        <f>+C19/B19*100</f>
        <v>45.33085355300616</v>
      </c>
      <c r="M19" s="31">
        <f>+D19/B19*100</f>
        <v>38.836666904669094</v>
      </c>
      <c r="N19" s="31">
        <f>+E19/B19*100</f>
        <v>47.34613057587592</v>
      </c>
      <c r="O19" s="31">
        <f>+F19/B19*100</f>
        <v>24.882709784052086</v>
      </c>
      <c r="P19" s="31">
        <f>+G19/B19*100</f>
        <v>21.276972991734937</v>
      </c>
      <c r="Q19" s="32"/>
      <c r="R19" s="21"/>
      <c r="S19" s="38"/>
      <c r="T19" s="21"/>
      <c r="U19" s="21"/>
      <c r="V19" s="21"/>
      <c r="W19" s="21"/>
      <c r="X19" s="36"/>
      <c r="Y19" s="36"/>
      <c r="Z19" s="36"/>
      <c r="AA19" s="36"/>
      <c r="AB19" s="36"/>
      <c r="AC19" s="36"/>
      <c r="AD19" s="21"/>
      <c r="AE19" s="21"/>
    </row>
    <row r="20" spans="1:31" s="39" customFormat="1" ht="12.75">
      <c r="A20" s="35">
        <v>2006</v>
      </c>
      <c r="B20" s="36">
        <v>3117514</v>
      </c>
      <c r="C20" s="36">
        <v>1483861</v>
      </c>
      <c r="D20" s="36">
        <v>1269834</v>
      </c>
      <c r="E20" s="36">
        <v>1436753</v>
      </c>
      <c r="F20" s="36">
        <v>766709</v>
      </c>
      <c r="G20" s="36">
        <v>700025</v>
      </c>
      <c r="H20" s="32">
        <v>4.7</v>
      </c>
      <c r="I20" s="32">
        <v>152.7</v>
      </c>
      <c r="J20" s="21">
        <v>9080.5045</v>
      </c>
      <c r="K20" s="32">
        <f>B20/J20</f>
        <v>343.31947085098636</v>
      </c>
      <c r="L20" s="31">
        <f>+C20/B20*100</f>
        <v>47.597572937924255</v>
      </c>
      <c r="M20" s="31">
        <f>+D20/B20*100</f>
        <v>40.73226295054329</v>
      </c>
      <c r="N20" s="31">
        <f>+E20/B20*100</f>
        <v>46.086497125594306</v>
      </c>
      <c r="O20" s="31">
        <f>+F20/B20*100</f>
        <v>24.593602466580744</v>
      </c>
      <c r="P20" s="31">
        <f>+G20/B20*100</f>
        <v>22.45459042044398</v>
      </c>
      <c r="Q20" s="32"/>
      <c r="R20" s="21"/>
      <c r="S20" s="38"/>
      <c r="T20" s="21"/>
      <c r="U20" s="21"/>
      <c r="V20" s="21"/>
      <c r="W20" s="21"/>
      <c r="X20" s="36"/>
      <c r="Y20" s="36"/>
      <c r="Z20" s="36"/>
      <c r="AA20" s="36"/>
      <c r="AB20" s="36"/>
      <c r="AC20" s="36"/>
      <c r="AD20" s="21"/>
      <c r="AE20" s="21"/>
    </row>
    <row r="21" spans="1:31" ht="12.75">
      <c r="A21" s="35">
        <v>2007</v>
      </c>
      <c r="B21" s="36">
        <v>3312151</v>
      </c>
      <c r="C21" s="36">
        <v>1580666</v>
      </c>
      <c r="D21" s="36">
        <v>1385247</v>
      </c>
      <c r="E21" s="36">
        <v>1519215</v>
      </c>
      <c r="F21" s="36">
        <v>800024</v>
      </c>
      <c r="G21" s="36">
        <v>797493</v>
      </c>
      <c r="H21" s="32">
        <v>3.2</v>
      </c>
      <c r="I21" s="32">
        <v>157.6</v>
      </c>
      <c r="J21" s="21">
        <v>9148.092</v>
      </c>
      <c r="K21" s="32">
        <f>B21/J21</f>
        <v>362.059214096229</v>
      </c>
      <c r="L21" s="31">
        <f>+C21/B21*100</f>
        <v>47.72324691718463</v>
      </c>
      <c r="M21" s="31">
        <f>+D21/B21*100</f>
        <v>41.823183786004925</v>
      </c>
      <c r="N21" s="31">
        <f>+E21/B21*100</f>
        <v>45.867926915167814</v>
      </c>
      <c r="O21" s="31">
        <f>+F21/B21*100</f>
        <v>24.154212775927185</v>
      </c>
      <c r="P21" s="31">
        <f>+G21/B21*100</f>
        <v>24.07779717772529</v>
      </c>
      <c r="Q21" s="32"/>
      <c r="R21" s="21"/>
      <c r="S21" s="38"/>
      <c r="T21" s="20"/>
      <c r="U21" s="20"/>
      <c r="V21" s="20"/>
      <c r="W21" s="20"/>
      <c r="X21" s="36"/>
      <c r="Y21" s="36"/>
      <c r="Z21" s="36"/>
      <c r="AA21" s="36"/>
      <c r="AB21" s="36"/>
      <c r="AC21" s="36"/>
      <c r="AD21" s="21"/>
      <c r="AE21" s="21"/>
    </row>
    <row r="22" spans="1:31" ht="12.75">
      <c r="A22" s="35">
        <v>2008</v>
      </c>
      <c r="B22" s="36">
        <v>3391889</v>
      </c>
      <c r="C22" s="36">
        <v>1662477</v>
      </c>
      <c r="D22" s="36">
        <v>1485464</v>
      </c>
      <c r="E22" s="36">
        <v>1563249</v>
      </c>
      <c r="F22" s="36">
        <v>838906</v>
      </c>
      <c r="G22" s="36">
        <v>812721</v>
      </c>
      <c r="H22" s="32">
        <v>-0.9</v>
      </c>
      <c r="I22" s="32">
        <v>156.2</v>
      </c>
      <c r="J22" s="21">
        <v>9219.637</v>
      </c>
      <c r="K22" s="32">
        <f>B22/J22</f>
        <v>367.8983239795666</v>
      </c>
      <c r="L22" s="31">
        <f>+C22/B22*100</f>
        <v>49.0133079236968</v>
      </c>
      <c r="M22" s="31">
        <f>+D22/B22*100</f>
        <v>43.79459351411559</v>
      </c>
      <c r="N22" s="31">
        <f>+E22/B22*100</f>
        <v>46.08785841753666</v>
      </c>
      <c r="O22" s="31">
        <f>+F22/B22*100</f>
        <v>24.732707939440235</v>
      </c>
      <c r="P22" s="31">
        <f>+G22/B22*100</f>
        <v>23.960719233441896</v>
      </c>
      <c r="Q22" s="32"/>
      <c r="R22" s="21"/>
      <c r="S22" s="38"/>
      <c r="T22" s="20"/>
      <c r="U22" s="20"/>
      <c r="V22" s="20"/>
      <c r="W22" s="20"/>
      <c r="X22" s="36"/>
      <c r="Y22" s="36"/>
      <c r="Z22" s="36"/>
      <c r="AA22" s="36"/>
      <c r="AB22" s="36"/>
      <c r="AC22" s="36"/>
      <c r="AD22" s="21"/>
      <c r="AE22" s="21"/>
    </row>
    <row r="23" spans="1:31" ht="12.75">
      <c r="A23" s="35">
        <v>2009</v>
      </c>
      <c r="B23" s="36">
        <v>3324151</v>
      </c>
      <c r="C23" s="36">
        <v>1444621</v>
      </c>
      <c r="D23" s="36">
        <v>1279783</v>
      </c>
      <c r="E23" s="36">
        <v>1612296</v>
      </c>
      <c r="F23" s="36">
        <v>866897</v>
      </c>
      <c r="G23" s="36">
        <v>680120</v>
      </c>
      <c r="H23" s="32">
        <v>-4.3</v>
      </c>
      <c r="I23" s="32">
        <v>149.5</v>
      </c>
      <c r="J23" s="21">
        <v>9298.5145</v>
      </c>
      <c r="K23" s="32">
        <f>B23/J23</f>
        <v>357.4926941287235</v>
      </c>
      <c r="L23" s="31">
        <f>+C23/B23*100</f>
        <v>43.45834470215102</v>
      </c>
      <c r="M23" s="31">
        <f>+D23/B23*100</f>
        <v>38.499544695773444</v>
      </c>
      <c r="N23" s="31">
        <f>+E23/B23*100</f>
        <v>48.50248980867596</v>
      </c>
      <c r="O23" s="31">
        <f>+F23/B23*100</f>
        <v>26.07874913022904</v>
      </c>
      <c r="P23" s="31">
        <f>+G23/B23*100</f>
        <v>20.45996105471743</v>
      </c>
      <c r="Q23" s="32"/>
      <c r="R23" s="21"/>
      <c r="S23" s="38"/>
      <c r="T23" s="20"/>
      <c r="U23" s="20"/>
      <c r="V23" s="20"/>
      <c r="W23" s="20"/>
      <c r="X23" s="36"/>
      <c r="Y23" s="36"/>
      <c r="Z23" s="36"/>
      <c r="AA23" s="36"/>
      <c r="AB23" s="36"/>
      <c r="AC23" s="36"/>
      <c r="AD23" s="21"/>
      <c r="AE23" s="21"/>
    </row>
    <row r="24" spans="1:31" ht="12.75">
      <c r="A24" s="35">
        <v>2010</v>
      </c>
      <c r="B24" s="36">
        <v>3551531</v>
      </c>
      <c r="C24" s="36">
        <v>1593794</v>
      </c>
      <c r="D24" s="36">
        <v>1428241</v>
      </c>
      <c r="E24" s="36">
        <v>1696807</v>
      </c>
      <c r="F24" s="36">
        <v>892863</v>
      </c>
      <c r="G24" s="36">
        <v>796308</v>
      </c>
      <c r="H24" s="32">
        <v>5.8</v>
      </c>
      <c r="I24" s="32">
        <v>158.1</v>
      </c>
      <c r="J24" s="21">
        <v>9378.126</v>
      </c>
      <c r="K24" s="32">
        <f>B24/J24</f>
        <v>378.7036983721481</v>
      </c>
      <c r="L24" s="31">
        <f>+C24/B24*100</f>
        <v>44.87625196007018</v>
      </c>
      <c r="M24" s="31">
        <f>+D24/B24*100</f>
        <v>40.21479750563912</v>
      </c>
      <c r="N24" s="31">
        <f>+E24/B24*100</f>
        <v>47.7767757060265</v>
      </c>
      <c r="O24" s="31">
        <f>+F24/B24*100</f>
        <v>25.140228256489948</v>
      </c>
      <c r="P24" s="31">
        <f>+G24/B24*100</f>
        <v>22.42154158305249</v>
      </c>
      <c r="Q24" s="32"/>
      <c r="R24" s="21"/>
      <c r="S24" s="38"/>
      <c r="T24" s="20"/>
      <c r="U24" s="20"/>
      <c r="V24" s="20"/>
      <c r="W24" s="20"/>
      <c r="X24" s="36"/>
      <c r="Y24" s="36"/>
      <c r="Z24" s="36"/>
      <c r="AA24" s="36"/>
      <c r="AB24" s="36"/>
      <c r="AC24" s="36"/>
      <c r="AD24" s="21"/>
      <c r="AE24" s="21"/>
    </row>
    <row r="25" spans="1:31" ht="12.75">
      <c r="A25" s="35">
        <v>2011</v>
      </c>
      <c r="B25" s="36">
        <v>3704835</v>
      </c>
      <c r="C25" s="36">
        <v>1682490</v>
      </c>
      <c r="D25" s="36">
        <v>1518129</v>
      </c>
      <c r="E25" s="36">
        <v>1752248</v>
      </c>
      <c r="F25" s="36">
        <v>927335</v>
      </c>
      <c r="G25" s="36">
        <v>860891</v>
      </c>
      <c r="H25" s="32">
        <v>3.2</v>
      </c>
      <c r="I25" s="32">
        <v>163.2</v>
      </c>
      <c r="J25" s="21">
        <v>9449.2125</v>
      </c>
      <c r="K25" s="32">
        <f>B25/J25</f>
        <v>392.07870497144603</v>
      </c>
      <c r="L25" s="31">
        <f>+C25/B25*100</f>
        <v>45.41335848964933</v>
      </c>
      <c r="M25" s="31">
        <f>+D25/B25*100</f>
        <v>40.97696658555644</v>
      </c>
      <c r="N25" s="31">
        <f>+E25/B25*100</f>
        <v>47.2962493606328</v>
      </c>
      <c r="O25" s="31">
        <f>+F25/B25*100</f>
        <v>25.030399464483573</v>
      </c>
      <c r="P25" s="31">
        <f>+G25/B25*100</f>
        <v>23.236959270790734</v>
      </c>
      <c r="Q25" s="21"/>
      <c r="R25" s="20"/>
      <c r="S25" s="38"/>
      <c r="T25" s="20"/>
      <c r="U25" s="20"/>
      <c r="V25" s="20"/>
      <c r="W25" s="20"/>
      <c r="X25" s="21"/>
      <c r="Y25" s="21"/>
      <c r="Z25" s="21"/>
      <c r="AA25" s="21"/>
      <c r="AB25" s="21"/>
      <c r="AC25" s="21"/>
      <c r="AD25" s="21"/>
      <c r="AE25" s="21"/>
    </row>
    <row r="26" spans="1:31" ht="12.75">
      <c r="A26" s="35">
        <v>2012</v>
      </c>
      <c r="B26" s="36">
        <v>3724512</v>
      </c>
      <c r="C26" s="36">
        <v>1669803</v>
      </c>
      <c r="D26" s="36">
        <v>1507119</v>
      </c>
      <c r="E26" s="36">
        <v>1780742</v>
      </c>
      <c r="F26" s="36">
        <v>961938</v>
      </c>
      <c r="G26" s="36">
        <v>819148</v>
      </c>
      <c r="H26" s="32">
        <v>-0.4</v>
      </c>
      <c r="I26" s="32">
        <v>162.5</v>
      </c>
      <c r="J26" s="21">
        <v>9519.374</v>
      </c>
      <c r="K26" s="32">
        <f>B26/J26</f>
        <v>391.2559796474012</v>
      </c>
      <c r="L26" s="31">
        <f>+C26/B26*100</f>
        <v>44.83279957213186</v>
      </c>
      <c r="M26" s="31">
        <f>+D26/B26*100</f>
        <v>40.46487163955976</v>
      </c>
      <c r="N26" s="31">
        <f>+E26/B26*100</f>
        <v>47.81141797905336</v>
      </c>
      <c r="O26" s="31">
        <f>+F26/B26*100</f>
        <v>25.827222465654557</v>
      </c>
      <c r="P26" s="31">
        <f>+G26/B26*100</f>
        <v>21.99343162271997</v>
      </c>
      <c r="Q26" s="21"/>
      <c r="R26" s="20"/>
      <c r="S26" s="38"/>
      <c r="T26" s="20"/>
      <c r="U26" s="20"/>
      <c r="V26" s="20"/>
      <c r="X26" s="21"/>
      <c r="Y26" s="21"/>
      <c r="Z26" s="21"/>
      <c r="AA26" s="21"/>
      <c r="AB26" s="21"/>
      <c r="AC26" s="21"/>
      <c r="AD26" s="21"/>
      <c r="AE26" s="21"/>
    </row>
    <row r="27" spans="1:19" ht="12.75">
      <c r="A27" s="35">
        <v>2013</v>
      </c>
      <c r="B27" s="36">
        <v>3804994</v>
      </c>
      <c r="C27" s="36">
        <v>1626083</v>
      </c>
      <c r="D27" s="36">
        <v>1480307</v>
      </c>
      <c r="E27" s="36">
        <v>1823684</v>
      </c>
      <c r="F27" s="36">
        <v>1002277</v>
      </c>
      <c r="G27" s="36">
        <v>833257</v>
      </c>
      <c r="H27" s="32">
        <v>1.1</v>
      </c>
      <c r="I27" s="32">
        <v>164.3</v>
      </c>
      <c r="J27" s="21">
        <v>9600.3785</v>
      </c>
      <c r="K27" s="32">
        <f>B27/J27</f>
        <v>396.33791521865516</v>
      </c>
      <c r="L27" s="31">
        <f>+C27/B27*100</f>
        <v>42.73549445807273</v>
      </c>
      <c r="M27" s="31">
        <f>+D27/B27*100</f>
        <v>38.904318902999584</v>
      </c>
      <c r="N27" s="31">
        <f>+E27/B27*100</f>
        <v>47.928695813975004</v>
      </c>
      <c r="O27" s="31">
        <f>+F27/B27*100</f>
        <v>26.341092784903207</v>
      </c>
      <c r="P27" s="31">
        <f>+G27/B27*100</f>
        <v>21.89903584604864</v>
      </c>
      <c r="R27" s="20"/>
      <c r="S27" s="38"/>
    </row>
    <row r="28" spans="1:16" ht="12.75">
      <c r="A28" s="35">
        <v>2014</v>
      </c>
      <c r="B28" s="37">
        <v>3963683</v>
      </c>
      <c r="C28" s="37">
        <v>1722537</v>
      </c>
      <c r="D28" s="37">
        <v>1599927</v>
      </c>
      <c r="E28" s="37">
        <v>1892103</v>
      </c>
      <c r="F28" s="37">
        <v>1042708</v>
      </c>
      <c r="G28" s="36">
        <v>906262</v>
      </c>
      <c r="H28" s="32">
        <v>2.3</v>
      </c>
      <c r="I28" s="32">
        <v>168.1</v>
      </c>
      <c r="J28" s="21">
        <v>9696.1095</v>
      </c>
      <c r="K28" s="32">
        <f>B28/J28</f>
        <v>408.7910723367965</v>
      </c>
      <c r="L28" s="31">
        <f>+C28/B28*100</f>
        <v>43.45799096446411</v>
      </c>
      <c r="M28" s="31">
        <f>+D28/B28*100</f>
        <v>40.36465580118289</v>
      </c>
      <c r="N28" s="31">
        <f>+E28/B28*100</f>
        <v>47.73598191379079</v>
      </c>
      <c r="O28" s="31">
        <f>+F28/B28*100</f>
        <v>26.30654368676809</v>
      </c>
      <c r="P28" s="31">
        <f>+G28/B28*100</f>
        <v>22.864139236159904</v>
      </c>
    </row>
    <row r="29" spans="1:16" ht="12.75">
      <c r="A29" s="35">
        <v>2015</v>
      </c>
      <c r="B29" s="37">
        <v>4231745</v>
      </c>
      <c r="C29" s="37">
        <v>1849633</v>
      </c>
      <c r="D29" s="37">
        <v>1711684</v>
      </c>
      <c r="E29" s="37">
        <v>1991545</v>
      </c>
      <c r="F29" s="37">
        <v>1095585</v>
      </c>
      <c r="G29" s="37">
        <v>1006666</v>
      </c>
      <c r="H29" s="32">
        <v>4.4</v>
      </c>
      <c r="I29" s="32">
        <v>175.5</v>
      </c>
      <c r="J29" s="21">
        <v>9799.186</v>
      </c>
      <c r="K29" s="32">
        <f>B29/J29</f>
        <v>431.8465839917724</v>
      </c>
      <c r="L29" s="31">
        <f>+C29/B29*100</f>
        <v>43.708517408303194</v>
      </c>
      <c r="M29" s="31">
        <f>+D29/B29*100</f>
        <v>40.4486565234909</v>
      </c>
      <c r="N29" s="31">
        <f>+E29/B29*100</f>
        <v>47.062027603270046</v>
      </c>
      <c r="O29" s="31">
        <f>+F29/B29*100</f>
        <v>25.889674354196675</v>
      </c>
      <c r="P29" s="31">
        <f>+G29/B29*100</f>
        <v>23.78843715772099</v>
      </c>
    </row>
    <row r="30" spans="1:16" ht="12.75">
      <c r="A30" s="35">
        <v>2016</v>
      </c>
      <c r="B30" s="37">
        <v>4402732</v>
      </c>
      <c r="C30" s="37">
        <v>1889232</v>
      </c>
      <c r="D30" s="37">
        <v>1776650</v>
      </c>
      <c r="E30" s="37">
        <v>2054892</v>
      </c>
      <c r="F30" s="37">
        <v>1164217</v>
      </c>
      <c r="G30" s="37">
        <v>1071041</v>
      </c>
      <c r="H30" s="32">
        <v>2.3</v>
      </c>
      <c r="I30" s="32">
        <v>179.6</v>
      </c>
      <c r="J30" s="21">
        <v>9923.085</v>
      </c>
      <c r="K30" s="32">
        <f>B30/J30</f>
        <v>443.68580940302337</v>
      </c>
      <c r="L30" s="31">
        <f>+C30/B30*100</f>
        <v>42.910447422191496</v>
      </c>
      <c r="M30" s="31">
        <f>+D30/B30*100</f>
        <v>40.3533533269797</v>
      </c>
      <c r="N30" s="31">
        <f>+E30/B30*100</f>
        <v>46.67311115007682</v>
      </c>
      <c r="O30" s="31">
        <f>+F30/B30*100</f>
        <v>26.443058537290025</v>
      </c>
      <c r="P30" s="31">
        <f>+G30/B30*100</f>
        <v>24.326736217421367</v>
      </c>
    </row>
    <row r="31" spans="1:16" ht="12.75">
      <c r="A31" s="35">
        <v>2017</v>
      </c>
      <c r="B31" s="36">
        <v>4582907</v>
      </c>
      <c r="C31" s="36">
        <v>2011632</v>
      </c>
      <c r="D31" s="36">
        <v>1926059</v>
      </c>
      <c r="E31" s="36">
        <v>2142310</v>
      </c>
      <c r="F31" s="36">
        <v>1205849</v>
      </c>
      <c r="G31" s="34">
        <v>1149175</v>
      </c>
      <c r="H31" s="32">
        <v>1.8</v>
      </c>
      <c r="I31" s="32">
        <v>182.9</v>
      </c>
      <c r="J31" s="20">
        <v>10057.6975</v>
      </c>
      <c r="K31" s="32">
        <f>B31/J31</f>
        <v>455.66164621674096</v>
      </c>
      <c r="L31" s="31">
        <f>+C31/B31*100</f>
        <v>43.89423568926884</v>
      </c>
      <c r="M31" s="31">
        <f>+D31/B31*100</f>
        <v>42.02701473104298</v>
      </c>
      <c r="N31" s="31">
        <f>+E31/B31*100</f>
        <v>46.74565728695782</v>
      </c>
      <c r="O31" s="31">
        <f>+F31/B31*100</f>
        <v>26.31188021053013</v>
      </c>
      <c r="P31" s="31">
        <f>+G31/B31*100</f>
        <v>25.075241544286193</v>
      </c>
    </row>
    <row r="32" spans="1:16" ht="12.75">
      <c r="A32" s="35">
        <v>2018</v>
      </c>
      <c r="B32" s="36">
        <v>4792294</v>
      </c>
      <c r="C32" s="36">
        <v>2199229</v>
      </c>
      <c r="D32" s="36">
        <v>2120051</v>
      </c>
      <c r="E32" s="36">
        <v>2239354</v>
      </c>
      <c r="F32" s="36">
        <v>1260905</v>
      </c>
      <c r="G32" s="34">
        <v>1212857</v>
      </c>
      <c r="H32" s="32">
        <v>1.9</v>
      </c>
      <c r="I32" s="32">
        <v>186.4</v>
      </c>
      <c r="J32" s="20">
        <v>10175.2135</v>
      </c>
      <c r="K32" s="32">
        <f>B32/J32</f>
        <v>470.9772428853704</v>
      </c>
      <c r="L32" s="31">
        <f>+C32/B32*100</f>
        <v>45.89094492115884</v>
      </c>
      <c r="M32" s="31">
        <f>+D32/B32*100</f>
        <v>44.238750794504675</v>
      </c>
      <c r="N32" s="31">
        <f>+E32/B32*100</f>
        <v>46.7282266071322</v>
      </c>
      <c r="O32" s="31">
        <f>+F32/B32*100</f>
        <v>26.31109443619277</v>
      </c>
      <c r="P32" s="31">
        <f>+G32/B32*100</f>
        <v>25.30848483002086</v>
      </c>
    </row>
    <row r="33" spans="1:16" ht="12.75">
      <c r="A33" s="35">
        <v>2019</v>
      </c>
      <c r="B33" s="36">
        <v>5033443</v>
      </c>
      <c r="C33" s="36">
        <v>2428194</v>
      </c>
      <c r="D33" s="36">
        <v>2228802</v>
      </c>
      <c r="E33" s="36">
        <v>2303041</v>
      </c>
      <c r="F33" s="36">
        <v>1299852</v>
      </c>
      <c r="G33" s="34">
        <v>1231158</v>
      </c>
      <c r="H33" s="32">
        <v>2.5</v>
      </c>
      <c r="I33" s="32">
        <v>191.1</v>
      </c>
      <c r="J33" s="20">
        <v>10278.887</v>
      </c>
      <c r="K33" s="32">
        <f>B33/J33</f>
        <v>489.6875508019496</v>
      </c>
      <c r="L33" s="31">
        <f>+C33/B33*100</f>
        <v>48.241213817261865</v>
      </c>
      <c r="M33" s="31">
        <f>+D33/B33*100</f>
        <v>44.27986966376693</v>
      </c>
      <c r="N33" s="31">
        <f>+E33/B33*100</f>
        <v>45.75478454807177</v>
      </c>
      <c r="O33" s="31">
        <f>+F33/B33*100</f>
        <v>25.824311510033986</v>
      </c>
      <c r="P33" s="31">
        <f>+G33/B33*100</f>
        <v>24.459559788399314</v>
      </c>
    </row>
    <row r="34" spans="1:16" ht="12.75">
      <c r="A34" s="35">
        <v>2020</v>
      </c>
      <c r="B34" s="34">
        <v>5020978</v>
      </c>
      <c r="C34" s="34">
        <v>2222282</v>
      </c>
      <c r="D34" s="34">
        <v>2011948</v>
      </c>
      <c r="E34" s="34">
        <v>2251380</v>
      </c>
      <c r="F34" s="34">
        <v>1333634</v>
      </c>
      <c r="G34" s="34">
        <v>1225630</v>
      </c>
      <c r="H34" s="32">
        <v>-2</v>
      </c>
      <c r="I34" s="32">
        <v>187.3</v>
      </c>
      <c r="J34" s="20">
        <v>10353</v>
      </c>
      <c r="K34" s="32">
        <f>B34/J34</f>
        <v>484.97807398821595</v>
      </c>
      <c r="L34" s="31">
        <f>+C34/B34*100</f>
        <v>44.2599429832196</v>
      </c>
      <c r="M34" s="31">
        <f>+D34/B34*100</f>
        <v>40.0708387887778</v>
      </c>
      <c r="N34" s="31">
        <f>+E34/B34*100</f>
        <v>44.83947151331872</v>
      </c>
      <c r="O34" s="31">
        <f>+F34/B34*100</f>
        <v>26.561239662870463</v>
      </c>
      <c r="P34" s="31">
        <f>+G34/B34*100</f>
        <v>24.41018462936902</v>
      </c>
    </row>
    <row r="35" spans="1:16" ht="12.75">
      <c r="A35" s="35">
        <v>2021</v>
      </c>
      <c r="B35" s="34">
        <v>5464876</v>
      </c>
      <c r="C35" s="34">
        <v>2584867</v>
      </c>
      <c r="D35" s="34">
        <v>2348713</v>
      </c>
      <c r="E35" s="34">
        <v>2438438</v>
      </c>
      <c r="F35" s="34">
        <v>1410049</v>
      </c>
      <c r="G35" s="34">
        <v>1380235</v>
      </c>
      <c r="H35" s="33">
        <v>5.9</v>
      </c>
      <c r="I35" s="33">
        <v>198.4</v>
      </c>
      <c r="J35" s="20">
        <v>10416</v>
      </c>
      <c r="K35" s="32">
        <f>B35/J35</f>
        <v>524.6616743471582</v>
      </c>
      <c r="L35" s="31">
        <f>+C35/B35*100</f>
        <v>47.29964595720013</v>
      </c>
      <c r="M35" s="31">
        <f>+D35/B35*100</f>
        <v>42.97834022217521</v>
      </c>
      <c r="N35" s="31">
        <f>+E35/B35*100</f>
        <v>44.62018900337355</v>
      </c>
      <c r="O35" s="31">
        <f>+F35/B35*100</f>
        <v>25.802031006741966</v>
      </c>
      <c r="P35" s="31">
        <f>+G35/B35*100</f>
        <v>25.25647425485958</v>
      </c>
    </row>
    <row r="36" spans="1:16" ht="12.75">
      <c r="A36" s="35">
        <v>2022</v>
      </c>
      <c r="B36" s="34">
        <v>5865211</v>
      </c>
      <c r="C36" s="34">
        <v>3160192</v>
      </c>
      <c r="D36" s="34">
        <v>3048428</v>
      </c>
      <c r="E36" s="34">
        <v>2676873</v>
      </c>
      <c r="F36" s="34">
        <v>1497318</v>
      </c>
      <c r="G36" s="34">
        <v>1579256</v>
      </c>
      <c r="H36" s="33">
        <v>1.5</v>
      </c>
      <c r="I36" s="33">
        <v>201.3</v>
      </c>
      <c r="J36" s="20">
        <v>10487</v>
      </c>
      <c r="K36" s="32">
        <f>B36/J36</f>
        <v>559.2839706303042</v>
      </c>
      <c r="L36" s="31">
        <f>+C36/B36*100</f>
        <v>53.88027813492132</v>
      </c>
      <c r="M36" s="31">
        <f>+D36/B36*100</f>
        <v>51.974737140743954</v>
      </c>
      <c r="N36" s="31">
        <f>+E36/B36*100</f>
        <v>45.63984143110964</v>
      </c>
      <c r="O36" s="31">
        <f>+F36/B36*100</f>
        <v>25.528800242651116</v>
      </c>
      <c r="P36" s="31">
        <f>+G36/B36*100</f>
        <v>26.92581733206188</v>
      </c>
    </row>
    <row r="37" spans="2:12" ht="14.25">
      <c r="B37" s="20"/>
      <c r="C37" s="20"/>
      <c r="D37" s="20"/>
      <c r="E37" s="20"/>
      <c r="F37" s="20"/>
      <c r="G37" s="30"/>
      <c r="H37" s="27"/>
      <c r="I37" s="27"/>
      <c r="K37" s="29"/>
      <c r="L37" s="28"/>
    </row>
    <row r="38" spans="2:12" ht="14.25">
      <c r="B38" s="20"/>
      <c r="C38" s="20"/>
      <c r="D38" s="20"/>
      <c r="E38" s="20"/>
      <c r="F38" s="20"/>
      <c r="G38" s="27"/>
      <c r="H38" s="27"/>
      <c r="I38" s="27"/>
      <c r="K38" s="29"/>
      <c r="L38" s="28"/>
    </row>
    <row r="39" spans="2:12" ht="14.25">
      <c r="B39" s="20"/>
      <c r="C39" s="20"/>
      <c r="D39" s="20"/>
      <c r="E39" s="20"/>
      <c r="F39" s="20"/>
      <c r="G39" s="27"/>
      <c r="H39" s="27"/>
      <c r="I39" s="27"/>
      <c r="K39" s="29"/>
      <c r="L39" s="28"/>
    </row>
    <row r="40" spans="2:12" ht="14.25">
      <c r="B40" s="20"/>
      <c r="C40" s="20"/>
      <c r="D40" s="20"/>
      <c r="E40" s="20"/>
      <c r="F40" s="20"/>
      <c r="G40" s="27"/>
      <c r="H40" s="27"/>
      <c r="I40" s="27"/>
      <c r="K40" s="29"/>
      <c r="L40" s="28"/>
    </row>
    <row r="41" spans="2:12" ht="14.25">
      <c r="B41" s="20"/>
      <c r="C41" s="20"/>
      <c r="D41" s="20"/>
      <c r="E41" s="20"/>
      <c r="F41" s="20"/>
      <c r="G41" s="27"/>
      <c r="H41" s="27"/>
      <c r="I41" s="27"/>
      <c r="K41" s="29"/>
      <c r="L41" s="28"/>
    </row>
    <row r="42" spans="2:12" ht="14.25">
      <c r="B42" s="20"/>
      <c r="C42" s="20"/>
      <c r="D42" s="20"/>
      <c r="E42" s="20"/>
      <c r="F42" s="20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30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0"/>
      <c r="D48" s="20"/>
      <c r="E48" s="20"/>
      <c r="F48" s="20"/>
      <c r="G48" s="20"/>
      <c r="I48" s="27"/>
    </row>
    <row r="49" spans="1:10" s="19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19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19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19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19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19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19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19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19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19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19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19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19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19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19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19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0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19"/>
    </row>
    <row r="66" spans="1:11" s="20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19"/>
    </row>
    <row r="67" spans="1:11" s="20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19"/>
    </row>
    <row r="68" spans="1:11" s="20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19"/>
    </row>
    <row r="69" spans="1:11" s="20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19"/>
    </row>
    <row r="70" spans="1:11" s="20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19"/>
    </row>
    <row r="71" spans="1:11" s="20" customFormat="1" ht="12.75">
      <c r="A71" s="23"/>
      <c r="B71" s="22"/>
      <c r="C71"/>
      <c r="D71"/>
      <c r="E71"/>
      <c r="F71"/>
      <c r="G71"/>
      <c r="H71" s="24"/>
      <c r="I71" s="26"/>
      <c r="K71" s="19"/>
    </row>
    <row r="72" spans="1:11" s="20" customFormat="1" ht="12.75">
      <c r="A72" s="23"/>
      <c r="B72" s="22"/>
      <c r="C72"/>
      <c r="D72"/>
      <c r="E72"/>
      <c r="F72"/>
      <c r="G72"/>
      <c r="H72" s="24"/>
      <c r="I72" s="25"/>
      <c r="K72" s="19"/>
    </row>
    <row r="73" spans="1:11" s="20" customFormat="1" ht="12.75">
      <c r="A73" s="23"/>
      <c r="B73" s="22"/>
      <c r="C73"/>
      <c r="D73"/>
      <c r="E73"/>
      <c r="F73"/>
      <c r="G73"/>
      <c r="H73" s="24"/>
      <c r="I73" s="25"/>
      <c r="K73" s="19"/>
    </row>
    <row r="74" spans="1:11" s="20" customFormat="1" ht="12.75">
      <c r="A74" s="23"/>
      <c r="B74" s="22"/>
      <c r="C74"/>
      <c r="D74"/>
      <c r="E74"/>
      <c r="F74"/>
      <c r="G74"/>
      <c r="H74" s="24"/>
      <c r="I74" s="25"/>
      <c r="K74" s="19"/>
    </row>
    <row r="75" spans="1:11" s="20" customFormat="1" ht="12.75">
      <c r="A75" s="23"/>
      <c r="B75" s="22"/>
      <c r="C75"/>
      <c r="D75"/>
      <c r="E75"/>
      <c r="F75"/>
      <c r="G75"/>
      <c r="H75" s="24"/>
      <c r="I75" s="25"/>
      <c r="K75" s="19"/>
    </row>
    <row r="76" spans="1:11" s="20" customFormat="1" ht="12.75">
      <c r="A76" s="23"/>
      <c r="B76" s="22"/>
      <c r="C76"/>
      <c r="D76"/>
      <c r="E76"/>
      <c r="F76"/>
      <c r="G76"/>
      <c r="H76" s="24"/>
      <c r="I76" s="25"/>
      <c r="K76" s="19"/>
    </row>
    <row r="77" spans="1:11" s="20" customFormat="1" ht="12.75">
      <c r="A77" s="23"/>
      <c r="B77" s="22"/>
      <c r="C77"/>
      <c r="D77"/>
      <c r="E77"/>
      <c r="F77"/>
      <c r="G77"/>
      <c r="H77" s="24"/>
      <c r="I77" s="25"/>
      <c r="K77" s="19"/>
    </row>
    <row r="78" spans="1:11" s="20" customFormat="1" ht="12.75">
      <c r="A78" s="23"/>
      <c r="B78" s="22"/>
      <c r="C78"/>
      <c r="D78"/>
      <c r="E78"/>
      <c r="F78"/>
      <c r="G78"/>
      <c r="H78" s="24"/>
      <c r="I78" s="25"/>
      <c r="K78" s="19"/>
    </row>
    <row r="79" spans="1:11" s="20" customFormat="1" ht="12.75">
      <c r="A79" s="23"/>
      <c r="B79" s="22"/>
      <c r="C79"/>
      <c r="D79"/>
      <c r="E79"/>
      <c r="F79"/>
      <c r="G79"/>
      <c r="H79" s="24"/>
      <c r="I79" s="25"/>
      <c r="K79" s="19"/>
    </row>
    <row r="80" spans="1:11" s="20" customFormat="1" ht="12.75">
      <c r="A80" s="23"/>
      <c r="B80" s="22"/>
      <c r="C80"/>
      <c r="D80"/>
      <c r="E80"/>
      <c r="F80"/>
      <c r="G80"/>
      <c r="H80" s="24"/>
      <c r="I80" s="25"/>
      <c r="K80" s="19"/>
    </row>
    <row r="81" spans="1:11" s="20" customFormat="1" ht="12.75">
      <c r="A81" s="23"/>
      <c r="B81" s="22"/>
      <c r="C81"/>
      <c r="D81"/>
      <c r="E81"/>
      <c r="F81"/>
      <c r="G81"/>
      <c r="H81" s="24"/>
      <c r="K81" s="19"/>
    </row>
    <row r="82" spans="1:11" s="20" customFormat="1" ht="12.75">
      <c r="A82" s="23"/>
      <c r="B82" s="22"/>
      <c r="C82"/>
      <c r="D82"/>
      <c r="E82"/>
      <c r="F82"/>
      <c r="G82"/>
      <c r="H82" s="24"/>
      <c r="K82" s="19"/>
    </row>
    <row r="83" spans="1:11" s="20" customFormat="1" ht="12.75">
      <c r="A83" s="23"/>
      <c r="B83" s="22"/>
      <c r="C83"/>
      <c r="D83"/>
      <c r="E83"/>
      <c r="F83"/>
      <c r="G83"/>
      <c r="H83" s="24"/>
      <c r="K83" s="19"/>
    </row>
    <row r="84" spans="1:11" s="20" customFormat="1" ht="12.75">
      <c r="A84" s="23"/>
      <c r="B84" s="22"/>
      <c r="C84"/>
      <c r="D84"/>
      <c r="E84"/>
      <c r="F84"/>
      <c r="G84"/>
      <c r="H84" s="24"/>
      <c r="K84" s="19"/>
    </row>
    <row r="85" spans="1:11" s="20" customFormat="1" ht="12.75">
      <c r="A85" s="23"/>
      <c r="B85" s="22"/>
      <c r="C85"/>
      <c r="D85"/>
      <c r="E85"/>
      <c r="F85"/>
      <c r="G85"/>
      <c r="H85" s="24"/>
      <c r="K85" s="19"/>
    </row>
    <row r="86" spans="1:11" s="20" customFormat="1" ht="12.75">
      <c r="A86" s="23"/>
      <c r="B86" s="22"/>
      <c r="C86"/>
      <c r="D86"/>
      <c r="E86"/>
      <c r="F86"/>
      <c r="G86"/>
      <c r="H86" s="24"/>
      <c r="K86" s="19"/>
    </row>
    <row r="87" spans="1:11" s="20" customFormat="1" ht="12.75">
      <c r="A87" s="23"/>
      <c r="B87" s="22"/>
      <c r="C87"/>
      <c r="D87"/>
      <c r="E87"/>
      <c r="F87"/>
      <c r="G87"/>
      <c r="H87" s="24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30</v>
      </c>
    </row>
    <row r="3" ht="12.75" customHeight="1">
      <c r="B3" s="70"/>
    </row>
    <row r="4" ht="12.75" customHeight="1"/>
    <row r="24" spans="1:2" ht="12.75">
      <c r="A24" s="68"/>
      <c r="B24" s="39"/>
    </row>
    <row r="27" ht="12.75">
      <c r="E27" s="68"/>
    </row>
    <row r="28" ht="12.75">
      <c r="C28" s="69"/>
    </row>
    <row r="45" spans="1:2" ht="12.75">
      <c r="A45" s="68"/>
      <c r="B45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5" ht="12.75">
      <c r="D25" s="69"/>
    </row>
    <row r="26" ht="12.75">
      <c r="D26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5" ht="12.75">
      <c r="C25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69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2024-05-28T10:58:12Z</dcterms:created>
  <dcterms:modified xsi:type="dcterms:W3CDTF">2024-05-28T10:58:19Z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