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1A0320E2-5BC0-443D-BF1A-847505D70A22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5" i="20"/>
  <c r="B25" i="20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D8" i="5"/>
  <c r="D9" i="5"/>
  <c r="D10" i="5"/>
  <c r="D11" i="5"/>
  <c r="D12" i="5"/>
  <c r="D13" i="5"/>
  <c r="D14" i="5"/>
  <c r="D15" i="5"/>
  <c r="E7" i="5"/>
  <c r="D7" i="5"/>
  <c r="P8" i="37"/>
  <c r="P9" i="37"/>
  <c r="P10" i="37"/>
  <c r="P14" i="37"/>
  <c r="P15" i="37"/>
  <c r="P16" i="37"/>
  <c r="P17" i="37"/>
  <c r="P18" i="37"/>
  <c r="P19" i="37"/>
  <c r="P7" i="37"/>
  <c r="O8" i="37"/>
  <c r="O9" i="37"/>
  <c r="O10" i="37"/>
  <c r="O14" i="37"/>
  <c r="O15" i="37"/>
  <c r="O16" i="37"/>
  <c r="O17" i="37"/>
  <c r="O18" i="37"/>
  <c r="O19" i="37"/>
  <c r="O7" i="37"/>
  <c r="E8" i="37"/>
  <c r="E9" i="37"/>
  <c r="E10" i="37"/>
  <c r="E14" i="37"/>
  <c r="E15" i="37"/>
  <c r="E16" i="37"/>
  <c r="E17" i="37"/>
  <c r="E19" i="37"/>
  <c r="E7" i="37"/>
  <c r="D10" i="37"/>
  <c r="D8" i="37"/>
  <c r="D9" i="37"/>
  <c r="D14" i="37"/>
  <c r="D15" i="37"/>
  <c r="D16" i="37"/>
  <c r="D17" i="37"/>
  <c r="D19" i="37"/>
  <c r="D7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<sst xmlns="http://schemas.openxmlformats.org/spreadsheetml/2006/main" count="1038" uniqueCount="493">
  <si>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</si>
  <si>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</si>
  <si>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</si>
  <si>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</si>
  <si>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</si>
  <si>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</si>
  <si>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</si>
  <si>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</si>
  <si>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</si>
  <si>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</si>
  <si>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</si>
  <si>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</si>
  <si>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</si>
  <si>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</si>
  <si>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</si>
  <si>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</si>
  <si>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</si>
  <si>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</si>
  <si>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</si>
  <si>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</si>
  <si>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</si>
  <si>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</si>
  <si>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</si>
  <si>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</si>
  <si>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</si>
  <si>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</si>
  <si>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</si>
  <si>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</si>
  <si>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</si>
  <si>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</si>
  <si>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</si>
  <si>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</si>
  <si>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</si>
  <si>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</si>
  <si>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</si>
  <si>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</si>
  <si>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</si>
  <si>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</si>
  <si>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</si>
  <si>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</si>
  <si>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</si>
  <si>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</si>
  <si>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</si>
  <si>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</si>
  <si>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</si>
  <si>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</si>
  <si>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</si>
  <si>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</si>
  <si>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</si>
  <si>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</si>
  <si>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</si>
  <si>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</si>
  <si>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</si>
  <si>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</si>
  <si>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</si>
  <si>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</si>
  <si>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</si>
  <si>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</si>
  <si>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</si>
  <si>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</si>
  <si>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</si>
  <si>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</si>
  <si>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</si>
  <si>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</si>
  <si>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</si>
  <si>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</si>
  <si>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</si>
  <si>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</si>
  <si>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</si>
  <si>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</si>
  <si>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</si>
  <si>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</si>
  <si>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</si>
  <si>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</si>
  <si>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</si>
  <si>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</si>
  <si>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</si>
  <si>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</si>
  <si>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</si>
  <si>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</si>
  <si>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</si>
  <si>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</si>
  <si>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</si>
  <si>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</si>
  <si>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</si>
  <si>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</si>
  <si>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</si>
  <si>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</si>
  <si>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</si>
  <si>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</si>
  <si>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</si>
  <si>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</si>
  <si>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</si>
  <si>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</si>
  <si>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</si>
  <si>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</si>
  <si>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</si>
  <si>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</si>
  <si>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</si>
  <si>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</si>
  <si>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</si>
  <si>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</si>
  <si>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</si>
  <si>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</si>
  <si>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</si>
  <si>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</si>
  <si>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</si>
  <si>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</si>
  <si>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</si>
  <si>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</si>
  <si>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</si>
  <si>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</si>
  <si>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</si>
  <si>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</si>
  <si>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</si>
  <si>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</si>
  <si>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</si>
  <si>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</si>
  <si>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</si>
  <si>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</si>
  <si>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</si>
  <si>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</si>
  <si>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</si>
  <si>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</si>
  <si>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</si>
  <si>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</si>
  <si>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</si>
  <si>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</si>
  <si>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</si>
  <si>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</si>
  <si>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</si>
  <si>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</si>
  <si>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</si>
  <si>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</si>
  <si>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</si>
  <si>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</si>
  <si>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</si>
  <si>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</si>
  <si>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</si>
  <si>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</si>
  <si>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</si>
  <si>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</si>
  <si>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</si>
  <si>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</si>
  <si>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</si>
  <si>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</si>
  <si>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</si>
  <si>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</si>
  <si>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</si>
  <si>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</si>
  <si>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</si>
  <si>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</si>
  <si>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</si>
  <si>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</si>
  <si>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</si>
  <si>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</si>
  <si>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</si>
  <si>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</si>
  <si>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</si>
  <si>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</si>
  <si>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</si>
  <si>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</si>
  <si>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</si>
  <si>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</si>
  <si>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</si>
  <si>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</si>
  <si>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</si>
  <si>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</si>
  <si>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</si>
  <si>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</si>
  <si>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</si>
  <si>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</si>
  <si>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</si>
  <si>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</si>
  <si>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</si>
  <si>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</si>
  <si>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</si>
  <si>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</si>
  <si>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</si>
  <si>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</si>
  <si>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</si>
  <si>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</si>
  <si>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</si>
  <si>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</si>
  <si>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</si>
  <si>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</si>
  <si>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</si>
  <si>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</si>
  <si>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</si>
  <si>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</si>
  <si>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</si>
  <si>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</si>
  <si>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</si>
  <si>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</si>
  <si>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</si>
  <si>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</si>
  <si>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</si>
  <si>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</si>
  <si>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</si>
  <si>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</si>
  <si>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</si>
  <si>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</si>
  <si>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</si>
  <si>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</si>
  <si>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</si>
  <si>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</si>
  <si>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</si>
  <si>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</si>
  <si>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</si>
  <si>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</si>
  <si>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</si>
  <si>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</si>
  <si>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</si>
  <si>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</si>
  <si>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</si>
  <si>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</si>
  <si>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</si>
  <si>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</si>
  <si>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</si>
  <si>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</si>
  <si>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</si>
  <si>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</si>
  <si>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</si>
  <si>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</si>
  <si>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</si>
  <si>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</si>
  <si>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</si>
  <si>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</si>
  <si>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</si>
  <si>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</si>
  <si>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</si>
  <si>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</si>
  <si>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</si>
  <si>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</si>
  <si>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</si>
  <si>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</si>
  <si>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</si>
  <si>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</si>
  <si>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</si>
  <si>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</si>
  <si>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</si>
  <si>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</si>
  <si>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</si>
  <si>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</si>
  <si>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</si>
  <si>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</si>
  <si>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</si>
  <si>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</si>
  <si>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</si>
  <si>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</si>
  <si>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</si>
  <si>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</si>
  <si>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</si>
  <si>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Gymnasielärare</t>
  </si>
  <si>
    <t>Underhållsmekaniker och maskinreparatörer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</si>
  <si>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</si>
  <si>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</si>
  <si>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</si>
  <si>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</si>
  <si>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</si>
  <si>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</si>
  <si>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</si>
  <si>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</si>
  <si>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</si>
  <si>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</si>
  <si>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</si>
  <si>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</si>
  <si>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</si>
  <si>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</si>
  <si>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</si>
  <si>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</si>
  <si>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</si>
  <si>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</si>
  <si>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</si>
  <si>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</si>
  <si>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</si>
  <si>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</si>
  <si>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</si>
  <si>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</si>
  <si>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</si>
  <si>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</si>
  <si>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</si>
  <si>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</si>
  <si>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</si>
  <si>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</si>
  <si>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</si>
  <si>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</si>
  <si>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</si>
  <si>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</si>
  <si>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</si>
  <si>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</si>
  <si>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</si>
  <si>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</si>
  <si>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</si>
  <si>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</si>
  <si>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</si>
  <si>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</si>
  <si>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</si>
  <si>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</si>
  <si>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</si>
  <si>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</si>
  <si>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</si>
  <si>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</si>
  <si>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</si>
  <si>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</si>
  <si>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</si>
  <si>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</si>
  <si>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</si>
  <si>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</si>
  <si>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</si>
  <si>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</si>
  <si>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</si>
  <si>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</si>
  <si>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</si>
  <si>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</si>
  <si>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</si>
  <si>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</si>
  <si>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</si>
  <si>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</si>
  <si>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</si>
  <si>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</si>
  <si>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</si>
  <si>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</si>
  <si>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</si>
  <si>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</si>
  <si>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</si>
  <si>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</si>
  <si>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</si>
  <si>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</si>
  <si>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</si>
  <si>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</si>
  <si>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</si>
  <si>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</si>
  <si>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</si>
  <si>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</si>
  <si>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</si>
  <si>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</si>
  <si>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</si>
  <si>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</si>
  <si>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</si>
  <si>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</si>
  <si>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</si>
  <si>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</si>
  <si>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</si>
  <si>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</si>
  <si>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</si>
  <si>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</si>
  <si>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</si>
  <si>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</si>
  <si>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</si>
  <si>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</si>
  <si>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</si>
  <si>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</si>
  <si>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</si>
  <si>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</si>
  <si>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</si>
  <si>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</si>
  <si>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</si>
  <si>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</si>
  <si>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</si>
  <si>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</si>
  <si>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</si>
  <si>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</si>
  <si>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</si>
  <si>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</si>
  <si>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</si>
  <si>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</si>
  <si>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</si>
  <si>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</si>
  <si>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</si>
  <si>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</si>
  <si>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</si>
  <si>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</si>
  <si>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</si>
  <si>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</si>
  <si>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</si>
  <si>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</si>
  <si>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</si>
  <si>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</si>
  <si>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</si>
  <si>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</si>
  <si>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</si>
  <si>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</si>
  <si>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</si>
  <si>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</si>
  <si>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</si>
  <si>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</si>
  <si>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</si>
  <si>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</si>
  <si>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</si>
  <si>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</si>
  <si>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</si>
  <si>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</si>
  <si>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</si>
  <si>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</si>
  <si>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</si>
  <si>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</si>
  <si>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</si>
  <si>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</si>
  <si>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</si>
  <si>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</si>
  <si>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</si>
  <si>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</si>
  <si>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Nord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</si>
  <si>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</si>
  <si>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</si>
  <si>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</si>
  <si>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</si>
  <si>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</si>
  <si>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</si>
  <si>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</si>
  <si>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</si>
  <si>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</si>
  <si>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</si>
  <si>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</si>
  <si>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</si>
  <si>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</si>
  <si>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</si>
  <si>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</si>
  <si>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11,3–17,3</t>
  </si>
  <si>
    <t>16,6–24,2</t>
  </si>
  <si>
    <t>10,9–16,6</t>
  </si>
  <si>
    <t>13,1–19,7</t>
  </si>
  <si>
    <t>9,1–14,3</t>
  </si>
  <si>
    <t>11–17</t>
  </si>
  <si>
    <t>7,2–11,9</t>
  </si>
  <si>
    <t>8,2–13,1</t>
  </si>
  <si>
    <t>11,5–17,5</t>
  </si>
  <si>
    <t>7,7–12,5</t>
  </si>
  <si>
    <t>11,9–18</t>
  </si>
  <si>
    <t>8–13</t>
  </si>
  <si>
    <t>15,4–22,1</t>
  </si>
  <si>
    <t>9–14,1</t>
  </si>
  <si>
    <t>14,4–20,7</t>
  </si>
  <si>
    <t>7,5–12,7</t>
  </si>
  <si>
    <t>14,9–21,6</t>
  </si>
  <si>
    <t>2,4–5,9</t>
  </si>
  <si>
    <t>1,3–4,4</t>
  </si>
  <si>
    <t>4,8–9,1</t>
  </si>
  <si>
    <t>1,7–4,9</t>
  </si>
  <si>
    <t>6,8–11,4</t>
  </si>
  <si>
    <t>3,3–7,1</t>
  </si>
  <si>
    <t>5,9–10,3</t>
  </si>
  <si>
    <t>3,9–7,9</t>
  </si>
  <si>
    <t>5,9–10,2</t>
  </si>
  <si>
    <t>5–9,5</t>
  </si>
  <si>
    <t>6,3–10,7</t>
  </si>
  <si>
    <t>5,9–10,6</t>
  </si>
  <si>
    <t>5,2–9,4</t>
  </si>
  <si>
    <t>6,4–11,3</t>
  </si>
  <si>
    <t>6,5–11,2</t>
  </si>
  <si>
    <t>6,3–11</t>
  </si>
  <si>
    <t>7–12,1</t>
  </si>
  <si>
    <t>0,4-2</t>
  </si>
  <si>
    <t>0,4-2,2</t>
  </si>
  <si>
    <t>50,8-57,9</t>
  </si>
  <si>
    <t>39,2-46,9</t>
  </si>
  <si>
    <t>23,7-29,9</t>
  </si>
  <si>
    <t>36,2-43,8</t>
  </si>
  <si>
    <t>15-20,3</t>
  </si>
  <si>
    <t>12,8-18,5</t>
  </si>
  <si>
    <t>11,2-15,9</t>
  </si>
  <si>
    <t>17,6-23,9</t>
  </si>
  <si>
    <t>3,3-6,2</t>
  </si>
  <si>
    <t>1,4-3,8</t>
  </si>
  <si>
    <t>Kockar och kallskänkor</t>
  </si>
  <si>
    <t>Medicinska sekreterare, vårdadministratörer m.fl.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</si>
  <si>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2 464 kvinnor vars yrke är okänt.</t>
    </r>
  </si>
  <si>
    <t>Anläggningsmaskinförare m.fl.</t>
  </si>
  <si>
    <t>Operatörer inom sågverk, hyvleri och plywood m.m.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</si>
  <si>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3 629 män vars yrke är okänt.</t>
    </r>
  </si>
  <si>
    <t>0-2</t>
  </si>
  <si>
    <t>12-17</t>
  </si>
  <si>
    <t>4-7</t>
  </si>
  <si>
    <t>16-22</t>
  </si>
  <si>
    <t>2-4</t>
  </si>
  <si>
    <t>5-8</t>
  </si>
  <si>
    <t>0,1-1,2</t>
  </si>
  <si>
    <t>6,1-9,9</t>
  </si>
  <si>
    <t>1,5-3,8</t>
  </si>
  <si>
    <t>0,8-2,5</t>
  </si>
  <si>
    <t>1-3</t>
  </si>
  <si>
    <t>11-16</t>
  </si>
  <si>
    <t>14-19</t>
  </si>
  <si>
    <t>3-7</t>
  </si>
  <si>
    <t>3-6</t>
  </si>
  <si>
    <t>1,3-3,8</t>
  </si>
  <si>
    <t>7,4-11,9</t>
  </si>
  <si>
    <t>2,3-5,3</t>
  </si>
  <si>
    <t>1,1-3,2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</si>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</sst>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9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 style="thin">
        <color theme="3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1E00BE"/>
      </left>
      <right/>
      <top style="thin">
        <color theme="3" tint="-0.24994659260841701"/>
      </top>
      <bottom style="thin">
        <color theme="3" tint="-0.24994659260841701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91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3" fillId="2" borderId="38" xfId="0" applyNumberFormat="1" applyFont="1" applyFill="1" applyBorder="1" applyAlignment="1">
      <alignment horizontal="right" vertical="center" indent="1"/>
    </xf>
    <xf numFmtId="1" fontId="13" fillId="2" borderId="17" xfId="0" applyNumberFormat="1" applyFont="1" applyFill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0" borderId="41" xfId="0" applyFont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3" fontId="31" fillId="5" borderId="39" xfId="0" applyNumberFormat="1" applyFont="1" applyFill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0" borderId="41" xfId="0" applyNumberFormat="1" applyFont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0" fontId="31" fillId="5" borderId="44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1" fontId="13" fillId="2" borderId="10" xfId="0" applyNumberFormat="1" applyFont="1" applyFill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3" fontId="13" fillId="2" borderId="10" xfId="0" applyNumberFormat="1" applyFont="1" applyFill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0" fontId="13" fillId="0" borderId="10" xfId="0" applyFont="1" applyFill="1" applyBorder="1" applyAlignment="1">
      <alignment horizontal="left" vertical="center" indent="1"/>
    </xf>
    <xf numFmtId="3" fontId="31" fillId="0" borderId="45" xfId="0" applyNumberFormat="1" applyFont="1" applyBorder="1" applyAlignment="1">
      <alignment horizontal="right" vertical="center" indent="1"/>
    </xf>
    <xf numFmtId="0" fontId="31" fillId="0" borderId="46" xfId="0" applyFont="1" applyBorder="1" applyAlignment="1">
      <alignment horizontal="right" vertical="center" indent="1"/>
    </xf>
    <xf numFmtId="3" fontId="31" fillId="0" borderId="46" xfId="0" applyNumberFormat="1" applyFont="1" applyBorder="1" applyAlignment="1">
      <alignment horizontal="right" vertical="center" indent="1"/>
    </xf>
    <xf numFmtId="0" fontId="13" fillId="2" borderId="47" xfId="0" applyFont="1" applyFill="1" applyBorder="1" applyAlignment="1">
      <alignment horizontal="left" vertical="center" indent="1"/>
    </xf>
    <xf numFmtId="3" fontId="31" fillId="5" borderId="48" xfId="0" applyNumberFormat="1" applyFont="1" applyFill="1" applyBorder="1" applyAlignment="1">
      <alignment horizontal="right" vertical="center" indent="1"/>
    </xf>
    <xf numFmtId="0" fontId="31" fillId="5" borderId="48" xfId="0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top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341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272</v>
      </c>
      <c r="C4" s="125" t="s">
        <v>347</v>
      </c>
      <c r="D4" s="125"/>
    </row>
    <row r="5" spans="1:4" x14ac:dyDescent="0.35">
      <c r="A5" s="125" t="s">
        <v>3</v>
      </c>
      <c r="B5" s="125" t="s">
        <v>273</v>
      </c>
      <c r="C5" s="125" t="s">
        <v>348</v>
      </c>
      <c r="D5" s="125"/>
    </row>
    <row r="6" spans="1:4" x14ac:dyDescent="0.35">
      <c r="A6" s="125" t="s">
        <v>4</v>
      </c>
      <c r="B6" s="125" t="s">
        <v>274</v>
      </c>
      <c r="C6" s="125" t="s">
        <v>349</v>
      </c>
      <c r="D6" s="125"/>
    </row>
    <row r="7" spans="1:4" x14ac:dyDescent="0.35">
      <c r="A7" s="125" t="s">
        <v>5</v>
      </c>
      <c r="B7" s="125" t="s">
        <v>350</v>
      </c>
      <c r="C7" s="125" t="s">
        <v>351</v>
      </c>
      <c r="D7" s="125"/>
    </row>
    <row r="8" spans="1:4" x14ac:dyDescent="0.35">
      <c r="A8" s="125" t="s">
        <v>6</v>
      </c>
      <c r="B8" s="125" t="s">
        <v>352</v>
      </c>
      <c r="C8" s="125" t="s">
        <v>353</v>
      </c>
      <c r="D8" s="125"/>
    </row>
    <row r="9" spans="1:4" x14ac:dyDescent="0.35">
      <c r="A9" s="125" t="s">
        <v>7</v>
      </c>
      <c r="B9" s="125" t="s">
        <v>278</v>
      </c>
      <c r="C9" s="125" t="s">
        <v>354</v>
      </c>
      <c r="D9" s="125"/>
    </row>
    <row r="10" spans="1:4" x14ac:dyDescent="0.35">
      <c r="A10" s="125" t="s">
        <v>8</v>
      </c>
      <c r="B10" s="125" t="s">
        <v>279</v>
      </c>
      <c r="C10" s="125" t="s">
        <v>355</v>
      </c>
      <c r="D10" s="125"/>
    </row>
    <row r="11" spans="1:4" x14ac:dyDescent="0.35">
      <c r="A11" s="125" t="s">
        <v>9</v>
      </c>
      <c r="B11" s="125" t="s">
        <v>280</v>
      </c>
      <c r="C11" s="125" t="s">
        <v>356</v>
      </c>
      <c r="D11" s="125"/>
    </row>
    <row r="12" spans="1:4" x14ac:dyDescent="0.35">
      <c r="A12" s="125" t="s">
        <v>10</v>
      </c>
      <c r="B12" s="125" t="s">
        <v>305</v>
      </c>
      <c r="C12" s="125" t="s">
        <v>357</v>
      </c>
      <c r="D12" s="125"/>
    </row>
    <row r="13" spans="1:4" x14ac:dyDescent="0.35">
      <c r="A13" s="125" t="s">
        <v>11</v>
      </c>
      <c r="B13" s="125" t="s">
        <v>306</v>
      </c>
      <c r="C13" s="125" t="s">
        <v>358</v>
      </c>
      <c r="D13" s="125"/>
    </row>
    <row r="14" spans="1:4" x14ac:dyDescent="0.35">
      <c r="A14" s="125" t="s">
        <v>12</v>
      </c>
      <c r="B14" s="125" t="s">
        <v>307</v>
      </c>
      <c r="C14" s="125" t="s">
        <v>359</v>
      </c>
      <c r="D14" s="125"/>
    </row>
    <row r="15" spans="1:4" x14ac:dyDescent="0.35">
      <c r="A15" s="125" t="s">
        <v>13</v>
      </c>
      <c r="B15" s="125" t="s">
        <v>308</v>
      </c>
      <c r="C15" s="125" t="s">
        <v>360</v>
      </c>
      <c r="D15" s="125"/>
    </row>
    <row r="16" spans="1:4" x14ac:dyDescent="0.35">
      <c r="A16" s="125" t="s">
        <v>14</v>
      </c>
      <c r="B16" s="125" t="s">
        <v>309</v>
      </c>
      <c r="C16" s="125" t="s">
        <v>361</v>
      </c>
      <c r="D16" s="125"/>
    </row>
    <row r="17" spans="1:4" x14ac:dyDescent="0.35">
      <c r="A17" s="125" t="s">
        <v>15</v>
      </c>
      <c r="B17" s="125" t="s">
        <v>310</v>
      </c>
      <c r="C17" s="125" t="s">
        <v>362</v>
      </c>
      <c r="D17" s="125"/>
    </row>
    <row r="18" spans="1:4" x14ac:dyDescent="0.35">
      <c r="A18" s="125" t="s">
        <v>16</v>
      </c>
      <c r="B18" s="125" t="s">
        <v>311</v>
      </c>
      <c r="C18" s="125" t="s">
        <v>363</v>
      </c>
      <c r="D18" s="125"/>
    </row>
    <row r="19" spans="1:4" x14ac:dyDescent="0.35">
      <c r="A19" s="125" t="s">
        <v>145</v>
      </c>
      <c r="B19" s="125" t="s">
        <v>313</v>
      </c>
      <c r="C19" s="125" t="s">
        <v>364</v>
      </c>
      <c r="D19" s="125"/>
    </row>
    <row r="20" spans="1:4" x14ac:dyDescent="0.35">
      <c r="A20" s="125" t="s">
        <v>146</v>
      </c>
      <c r="B20" s="125" t="s">
        <v>314</v>
      </c>
      <c r="C20" s="125" t="s">
        <v>365</v>
      </c>
      <c r="D20" s="125"/>
    </row>
    <row r="21" spans="1:4" x14ac:dyDescent="0.35">
      <c r="A21" s="125" t="s">
        <v>147</v>
      </c>
      <c r="B21" s="125" t="s">
        <v>315</v>
      </c>
      <c r="C21" s="125" t="s">
        <v>366</v>
      </c>
      <c r="D21" s="125"/>
    </row>
    <row r="22" spans="1:4" x14ac:dyDescent="0.35">
      <c r="A22" s="125" t="s">
        <v>319</v>
      </c>
      <c r="B22" s="125" t="s">
        <v>316</v>
      </c>
      <c r="C22" s="125" t="s">
        <v>322</v>
      </c>
      <c r="D22" s="125"/>
    </row>
    <row r="23" spans="1:4" x14ac:dyDescent="0.35">
      <c r="A23" s="125" t="s">
        <v>320</v>
      </c>
      <c r="B23" s="125" t="s">
        <v>317</v>
      </c>
      <c r="C23" s="125" t="s">
        <v>323</v>
      </c>
      <c r="D23" s="125"/>
    </row>
    <row r="24" spans="1:4" x14ac:dyDescent="0.35">
      <c r="A24" s="125" t="s">
        <v>321</v>
      </c>
      <c r="B24" s="125" t="s">
        <v>318</v>
      </c>
      <c r="C24" s="125" t="s">
        <v>324</v>
      </c>
      <c r="D24" s="125"/>
    </row>
    <row r="25" spans="1:4" x14ac:dyDescent="0.35">
      <c r="A25" s="125" t="s">
        <v>148</v>
      </c>
      <c r="B25" s="125" t="s">
        <v>327</v>
      </c>
      <c r="C25" s="125" t="s">
        <v>367</v>
      </c>
      <c r="D25" s="125"/>
    </row>
    <row r="26" spans="1:4" x14ac:dyDescent="0.35">
      <c r="A26" s="125" t="s">
        <v>149</v>
      </c>
      <c r="B26" s="125" t="s">
        <v>328</v>
      </c>
      <c r="C26" s="125" t="s">
        <v>368</v>
      </c>
      <c r="D26" s="125"/>
    </row>
    <row r="27" spans="1:4" x14ac:dyDescent="0.35">
      <c r="A27" s="125" t="s">
        <v>330</v>
      </c>
      <c r="B27" s="125" t="s">
        <v>329</v>
      </c>
      <c r="C27" s="125" t="s">
        <v>333</v>
      </c>
      <c r="D27" s="125"/>
    </row>
    <row r="28" spans="1:4" x14ac:dyDescent="0.35">
      <c r="A28" s="125" t="s">
        <v>331</v>
      </c>
      <c r="B28" s="125" t="s">
        <v>332</v>
      </c>
      <c r="C28" s="125" t="s">
        <v>334</v>
      </c>
      <c r="D28" s="125"/>
    </row>
    <row r="29" spans="1:4" x14ac:dyDescent="0.35">
      <c r="A29" s="125" t="s">
        <v>103</v>
      </c>
      <c r="B29" s="125" t="s">
        <v>335</v>
      </c>
      <c r="C29" s="125" t="s">
        <v>369</v>
      </c>
      <c r="D29" s="125"/>
    </row>
    <row r="30" spans="1:4" x14ac:dyDescent="0.35">
      <c r="A30" s="125" t="s">
        <v>104</v>
      </c>
      <c r="B30" s="125" t="s">
        <v>336</v>
      </c>
      <c r="C30" s="125" t="s">
        <v>370</v>
      </c>
      <c r="D30" s="125"/>
    </row>
    <row r="31" spans="1:4" x14ac:dyDescent="0.35">
      <c r="A31" s="125" t="s">
        <v>152</v>
      </c>
      <c r="B31" s="125" t="s">
        <v>337</v>
      </c>
      <c r="C31" s="125" t="s">
        <v>371</v>
      </c>
      <c r="D31" s="125"/>
    </row>
    <row r="32" spans="1:4" x14ac:dyDescent="0.35">
      <c r="A32" s="125" t="s">
        <v>153</v>
      </c>
      <c r="B32" s="125" t="s">
        <v>338</v>
      </c>
      <c r="C32" s="125" t="s">
        <v>372</v>
      </c>
      <c r="D32" s="125"/>
    </row>
    <row r="33" spans="1:4" x14ac:dyDescent="0.35">
      <c r="A33" s="125" t="s">
        <v>154</v>
      </c>
      <c r="B33" s="126" t="s">
        <v>339</v>
      </c>
      <c r="C33" s="125" t="s">
        <v>373</v>
      </c>
      <c r="D33" s="126"/>
    </row>
    <row r="34" spans="1:4" x14ac:dyDescent="0.35">
      <c r="A34" s="125" t="s">
        <v>342</v>
      </c>
      <c r="B34" s="126" t="s">
        <v>340</v>
      </c>
      <c r="C34" s="125" t="s">
        <v>343</v>
      </c>
      <c r="D34" s="126"/>
    </row>
    <row r="35" spans="1:4" x14ac:dyDescent="0.35">
      <c r="A35" s="125" t="s">
        <v>344</v>
      </c>
      <c r="B35" s="126" t="s">
        <v>345</v>
      </c>
      <c r="C35" s="125" t="s">
        <v>346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6" t="s">
        <v>220</v>
      </c>
      <c r="B41" s="176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30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305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7" t="s">
        <v>78</v>
      </c>
      <c r="C4" s="178"/>
      <c r="D4" s="178"/>
      <c r="E4" s="179"/>
      <c r="F4" s="177" t="s">
        <v>79</v>
      </c>
      <c r="G4" s="178"/>
      <c r="H4" s="178"/>
      <c r="I4" s="178"/>
    </row>
    <row r="5" spans="1:9" ht="22" customHeight="1" thickBot="1" x14ac:dyDescent="0.4">
      <c r="A5" s="45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404</v>
      </c>
      <c r="B7" s="149">
        <v>7596</v>
      </c>
      <c r="C7" s="149">
        <v>3182</v>
      </c>
      <c r="D7" s="149">
        <v>70</v>
      </c>
      <c r="E7" s="149">
        <v>30</v>
      </c>
      <c r="F7" s="149">
        <v>1128</v>
      </c>
      <c r="G7" s="149">
        <v>664</v>
      </c>
      <c r="H7" s="149">
        <v>63</v>
      </c>
      <c r="I7" s="149">
        <v>37</v>
      </c>
    </row>
    <row r="8" spans="1:9" ht="22" customHeight="1" x14ac:dyDescent="0.35">
      <c r="A8" s="96" t="s">
        <v>405</v>
      </c>
      <c r="B8" s="165">
        <v>5583</v>
      </c>
      <c r="C8" s="165">
        <v>2258</v>
      </c>
      <c r="D8" s="165">
        <v>71</v>
      </c>
      <c r="E8" s="165">
        <v>29</v>
      </c>
      <c r="F8" s="165">
        <v>747</v>
      </c>
      <c r="G8" s="165">
        <v>513</v>
      </c>
      <c r="H8" s="165">
        <v>59</v>
      </c>
      <c r="I8" s="165">
        <v>41</v>
      </c>
    </row>
    <row r="9" spans="1:9" ht="22" customHeight="1" x14ac:dyDescent="0.35">
      <c r="A9" s="16" t="s">
        <v>406</v>
      </c>
      <c r="B9" s="149">
        <v>42194</v>
      </c>
      <c r="C9" s="149">
        <v>17476</v>
      </c>
      <c r="D9" s="149">
        <v>71</v>
      </c>
      <c r="E9" s="149">
        <v>29</v>
      </c>
      <c r="F9" s="149">
        <v>6680</v>
      </c>
      <c r="G9" s="149">
        <v>4430</v>
      </c>
      <c r="H9" s="149">
        <v>60</v>
      </c>
      <c r="I9" s="149">
        <v>40</v>
      </c>
    </row>
    <row r="10" spans="1:9" ht="22" customHeight="1" x14ac:dyDescent="0.35">
      <c r="A10" s="96" t="s">
        <v>407</v>
      </c>
      <c r="B10" s="165">
        <v>11299</v>
      </c>
      <c r="C10" s="165">
        <v>3869</v>
      </c>
      <c r="D10" s="165">
        <v>74</v>
      </c>
      <c r="E10" s="165">
        <v>26</v>
      </c>
      <c r="F10" s="165">
        <v>1022</v>
      </c>
      <c r="G10" s="165">
        <v>740</v>
      </c>
      <c r="H10" s="165">
        <v>58</v>
      </c>
      <c r="I10" s="165">
        <v>42</v>
      </c>
    </row>
    <row r="11" spans="1:9" ht="22" customHeight="1" x14ac:dyDescent="0.35">
      <c r="A11" s="16" t="s">
        <v>408</v>
      </c>
      <c r="B11" s="149">
        <v>22564</v>
      </c>
      <c r="C11" s="149">
        <v>9763</v>
      </c>
      <c r="D11" s="149">
        <v>70</v>
      </c>
      <c r="E11" s="149">
        <v>30</v>
      </c>
      <c r="F11" s="149">
        <v>3472</v>
      </c>
      <c r="G11" s="149">
        <v>2521</v>
      </c>
      <c r="H11" s="149">
        <v>58</v>
      </c>
      <c r="I11" s="149">
        <v>42</v>
      </c>
    </row>
    <row r="12" spans="1:9" ht="22" customHeight="1" x14ac:dyDescent="0.35">
      <c r="A12" s="96" t="s">
        <v>409</v>
      </c>
      <c r="B12" s="165">
        <v>11341</v>
      </c>
      <c r="C12" s="165">
        <v>4938</v>
      </c>
      <c r="D12" s="165">
        <v>70</v>
      </c>
      <c r="E12" s="165">
        <v>30</v>
      </c>
      <c r="F12" s="165">
        <v>1815</v>
      </c>
      <c r="G12" s="165">
        <v>1273</v>
      </c>
      <c r="H12" s="165">
        <v>59</v>
      </c>
      <c r="I12" s="165">
        <v>41</v>
      </c>
    </row>
    <row r="13" spans="1:9" ht="22" customHeight="1" x14ac:dyDescent="0.35">
      <c r="A13" s="16" t="s">
        <v>410</v>
      </c>
      <c r="B13" s="149">
        <v>20437</v>
      </c>
      <c r="C13" s="149">
        <v>8669</v>
      </c>
      <c r="D13" s="149">
        <v>70</v>
      </c>
      <c r="E13" s="149">
        <v>30</v>
      </c>
      <c r="F13" s="149">
        <v>3293</v>
      </c>
      <c r="G13" s="149">
        <v>2241</v>
      </c>
      <c r="H13" s="149">
        <v>59</v>
      </c>
      <c r="I13" s="149">
        <v>41</v>
      </c>
    </row>
    <row r="14" spans="1:9" ht="22" customHeight="1" x14ac:dyDescent="0.35">
      <c r="A14" s="96" t="s">
        <v>411</v>
      </c>
      <c r="B14" s="165">
        <v>219530</v>
      </c>
      <c r="C14" s="165">
        <v>109460</v>
      </c>
      <c r="D14" s="165">
        <v>67</v>
      </c>
      <c r="E14" s="165">
        <v>33</v>
      </c>
      <c r="F14" s="165">
        <v>31908</v>
      </c>
      <c r="G14" s="165">
        <v>21898</v>
      </c>
      <c r="H14" s="165">
        <v>59</v>
      </c>
      <c r="I14" s="165">
        <v>41</v>
      </c>
    </row>
    <row r="15" spans="1:9" ht="22" customHeight="1" x14ac:dyDescent="0.35">
      <c r="A15" s="16" t="s">
        <v>412</v>
      </c>
      <c r="B15" s="149">
        <v>6052</v>
      </c>
      <c r="C15" s="149">
        <v>3190</v>
      </c>
      <c r="D15" s="149">
        <v>65</v>
      </c>
      <c r="E15" s="149">
        <v>35</v>
      </c>
      <c r="F15" s="149">
        <v>1127</v>
      </c>
      <c r="G15" s="149">
        <v>622</v>
      </c>
      <c r="H15" s="149">
        <v>64</v>
      </c>
      <c r="I15" s="149">
        <v>36</v>
      </c>
    </row>
    <row r="16" spans="1:9" ht="22" customHeight="1" x14ac:dyDescent="0.35">
      <c r="A16" s="96" t="s">
        <v>413</v>
      </c>
      <c r="B16" s="165">
        <v>15303</v>
      </c>
      <c r="C16" s="165">
        <v>7417</v>
      </c>
      <c r="D16" s="165">
        <v>67</v>
      </c>
      <c r="E16" s="165">
        <v>33</v>
      </c>
      <c r="F16" s="165">
        <v>2240</v>
      </c>
      <c r="G16" s="165">
        <v>1191</v>
      </c>
      <c r="H16" s="165">
        <v>65</v>
      </c>
      <c r="I16" s="165">
        <v>35</v>
      </c>
    </row>
    <row r="17" spans="1:9" ht="22" customHeight="1" x14ac:dyDescent="0.35">
      <c r="A17" s="16" t="s">
        <v>414</v>
      </c>
      <c r="B17" s="149">
        <v>422549</v>
      </c>
      <c r="C17" s="149">
        <v>222943</v>
      </c>
      <c r="D17" s="149">
        <v>65</v>
      </c>
      <c r="E17" s="149">
        <v>35</v>
      </c>
      <c r="F17" s="149">
        <v>66665</v>
      </c>
      <c r="G17" s="149">
        <v>49521</v>
      </c>
      <c r="H17" s="149">
        <v>57</v>
      </c>
      <c r="I17" s="149">
        <v>43</v>
      </c>
    </row>
    <row r="18" spans="1:9" ht="22" customHeight="1" x14ac:dyDescent="0.35">
      <c r="A18" s="96" t="s">
        <v>415</v>
      </c>
      <c r="B18" s="165">
        <v>18335</v>
      </c>
      <c r="C18" s="165">
        <v>6985</v>
      </c>
      <c r="D18" s="165">
        <v>72</v>
      </c>
      <c r="E18" s="165">
        <v>28</v>
      </c>
      <c r="F18" s="165">
        <v>2418</v>
      </c>
      <c r="G18" s="165">
        <v>1230</v>
      </c>
      <c r="H18" s="165">
        <v>66</v>
      </c>
      <c r="I18" s="165">
        <v>34</v>
      </c>
    </row>
    <row r="19" spans="1:9" ht="22" customHeight="1" x14ac:dyDescent="0.35">
      <c r="A19" s="16" t="s">
        <v>416</v>
      </c>
      <c r="B19" s="149">
        <v>21447</v>
      </c>
      <c r="C19" s="149">
        <v>8365</v>
      </c>
      <c r="D19" s="149">
        <v>72</v>
      </c>
      <c r="E19" s="149">
        <v>28</v>
      </c>
      <c r="F19" s="149">
        <v>2728</v>
      </c>
      <c r="G19" s="149">
        <v>1860</v>
      </c>
      <c r="H19" s="149">
        <v>59</v>
      </c>
      <c r="I19" s="149">
        <v>41</v>
      </c>
    </row>
    <row r="20" spans="1:9" ht="22" customHeight="1" x14ac:dyDescent="0.35">
      <c r="A20" s="96" t="s">
        <v>417</v>
      </c>
      <c r="B20" s="165">
        <v>34970</v>
      </c>
      <c r="C20" s="165">
        <v>16170</v>
      </c>
      <c r="D20" s="165">
        <v>68</v>
      </c>
      <c r="E20" s="165">
        <v>32</v>
      </c>
      <c r="F20" s="165">
        <v>5331</v>
      </c>
      <c r="G20" s="165">
        <v>3635</v>
      </c>
      <c r="H20" s="165">
        <v>59</v>
      </c>
      <c r="I20" s="165">
        <v>41</v>
      </c>
    </row>
    <row r="21" spans="1:9" ht="22" customHeight="1" thickBot="1" x14ac:dyDescent="0.4">
      <c r="A21" s="18" t="s">
        <v>418</v>
      </c>
      <c r="B21" s="166">
        <v>7310</v>
      </c>
      <c r="C21" s="166">
        <v>2733</v>
      </c>
      <c r="D21" s="166">
        <v>73</v>
      </c>
      <c r="E21" s="166">
        <v>27</v>
      </c>
      <c r="F21" s="166">
        <v>796</v>
      </c>
      <c r="G21" s="166">
        <v>393</v>
      </c>
      <c r="H21" s="166">
        <v>67</v>
      </c>
      <c r="I21" s="166">
        <v>33</v>
      </c>
    </row>
    <row r="22" spans="1:9" ht="22" customHeight="1" x14ac:dyDescent="0.35">
      <c r="A22" s="27" t="s">
        <v>21</v>
      </c>
      <c r="B22" s="89">
        <v>866512</v>
      </c>
      <c r="C22" s="89">
        <v>427417</v>
      </c>
      <c r="D22" s="90">
        <v>67</v>
      </c>
      <c r="E22" s="90">
        <v>33</v>
      </c>
      <c r="F22" s="89">
        <v>131369</v>
      </c>
      <c r="G22" s="90">
        <v>92731</v>
      </c>
      <c r="H22" s="90">
        <v>59</v>
      </c>
      <c r="I22" s="90">
        <v>41</v>
      </c>
    </row>
    <row r="23" spans="1:9" ht="22" customHeight="1" thickBot="1" x14ac:dyDescent="0.4">
      <c r="A23" s="91" t="s">
        <v>22</v>
      </c>
      <c r="B23" s="92">
        <v>35458273</v>
      </c>
      <c r="C23" s="92">
        <v>14891871</v>
      </c>
      <c r="D23" s="93">
        <v>70</v>
      </c>
      <c r="E23" s="93">
        <v>30</v>
      </c>
      <c r="F23" s="92">
        <v>5049846</v>
      </c>
      <c r="G23" s="93">
        <v>3331584</v>
      </c>
      <c r="H23" s="93">
        <v>60</v>
      </c>
      <c r="I23" s="93">
        <v>40</v>
      </c>
    </row>
    <row r="24" spans="1:9" ht="15.5" x14ac:dyDescent="0.4">
      <c r="A24" s="4"/>
    </row>
    <row r="25" spans="1:9" x14ac:dyDescent="0.35">
      <c r="A25" s="2" t="s">
        <v>80</v>
      </c>
    </row>
    <row r="26" spans="1:9" ht="15.5" x14ac:dyDescent="0.4">
      <c r="A26" s="4"/>
    </row>
    <row r="27" spans="1:9" x14ac:dyDescent="0.35">
      <c r="A27" s="2" t="s">
        <v>227</v>
      </c>
    </row>
    <row r="28" spans="1:9" ht="15.5" x14ac:dyDescent="0.4">
      <c r="A28" s="4"/>
    </row>
    <row r="29" spans="1:9" ht="15.5" x14ac:dyDescent="0.35">
      <c r="A29" s="5" t="s">
        <v>23</v>
      </c>
    </row>
    <row r="30" spans="1:9" x14ac:dyDescent="0.35">
      <c r="A30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306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471</v>
      </c>
      <c r="D5" s="36">
        <v>1093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30.115089514066497</v>
      </c>
      <c r="D6" s="63">
        <f>D5/SUM(C5:D5)*100</f>
        <v>69.884910485933503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270</v>
      </c>
      <c r="B10" s="2"/>
    </row>
    <row r="11" spans="1:4" x14ac:dyDescent="0.35">
      <c r="A11" s="2" t="s">
        <v>265</v>
      </c>
      <c r="B11" s="2"/>
    </row>
    <row r="12" spans="1:4" x14ac:dyDescent="0.35">
      <c r="A12" s="2"/>
      <c r="B12" s="2"/>
    </row>
    <row r="13" spans="1:4" x14ac:dyDescent="0.35">
      <c r="A13" s="2" t="s">
        <v>266</v>
      </c>
      <c r="B13" s="2"/>
    </row>
    <row r="14" spans="1:4" x14ac:dyDescent="0.35">
      <c r="A14" s="2" t="s">
        <v>267</v>
      </c>
      <c r="B14" s="2"/>
    </row>
    <row r="15" spans="1:4" x14ac:dyDescent="0.35">
      <c r="A15" s="2"/>
      <c r="B15" s="2"/>
    </row>
    <row r="16" spans="1:4" x14ac:dyDescent="0.35">
      <c r="A16" s="2" t="s">
        <v>268</v>
      </c>
      <c r="B16" s="2"/>
    </row>
    <row r="17" spans="1:2" x14ac:dyDescent="0.35">
      <c r="A17" s="2" t="s">
        <v>269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307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7">
        <v>1843</v>
      </c>
      <c r="C7" s="157">
        <v>3312</v>
      </c>
      <c r="D7" s="150">
        <v>36</v>
      </c>
      <c r="E7" s="150">
        <v>64</v>
      </c>
      <c r="F7" s="157">
        <v>77446</v>
      </c>
      <c r="G7" s="157">
        <v>101911</v>
      </c>
      <c r="H7" s="150">
        <v>43</v>
      </c>
      <c r="I7" s="150">
        <v>57</v>
      </c>
    </row>
    <row r="8" spans="1:9" s="6" customFormat="1" ht="22" customHeight="1" x14ac:dyDescent="0.35">
      <c r="A8" s="17">
        <v>2003</v>
      </c>
      <c r="B8" s="158">
        <v>2267</v>
      </c>
      <c r="C8" s="158">
        <v>4138</v>
      </c>
      <c r="D8" s="152">
        <v>35</v>
      </c>
      <c r="E8" s="152">
        <v>65</v>
      </c>
      <c r="F8" s="158">
        <v>91795</v>
      </c>
      <c r="G8" s="159">
        <v>123061</v>
      </c>
      <c r="H8" s="152">
        <v>43</v>
      </c>
      <c r="I8" s="152">
        <v>57</v>
      </c>
    </row>
    <row r="9" spans="1:9" s="6" customFormat="1" ht="22" customHeight="1" x14ac:dyDescent="0.35">
      <c r="A9" s="49">
        <v>2004</v>
      </c>
      <c r="B9" s="160">
        <v>2623</v>
      </c>
      <c r="C9" s="160">
        <v>4326</v>
      </c>
      <c r="D9" s="161">
        <v>38</v>
      </c>
      <c r="E9" s="161">
        <v>62</v>
      </c>
      <c r="F9" s="160">
        <v>100090</v>
      </c>
      <c r="G9" s="160">
        <v>130603</v>
      </c>
      <c r="H9" s="161">
        <v>43</v>
      </c>
      <c r="I9" s="161">
        <v>57</v>
      </c>
    </row>
    <row r="10" spans="1:9" s="6" customFormat="1" ht="22" customHeight="1" x14ac:dyDescent="0.35">
      <c r="A10" s="17">
        <v>2005</v>
      </c>
      <c r="B10" s="158">
        <v>2805</v>
      </c>
      <c r="C10" s="158">
        <v>4153</v>
      </c>
      <c r="D10" s="152">
        <v>40</v>
      </c>
      <c r="E10" s="152">
        <v>60</v>
      </c>
      <c r="F10" s="158">
        <v>104791</v>
      </c>
      <c r="G10" s="159">
        <v>126869</v>
      </c>
      <c r="H10" s="152">
        <v>45</v>
      </c>
      <c r="I10" s="152">
        <v>55</v>
      </c>
    </row>
    <row r="11" spans="1:9" s="6" customFormat="1" ht="22" customHeight="1" x14ac:dyDescent="0.35">
      <c r="A11" s="49">
        <v>2006</v>
      </c>
      <c r="B11" s="160">
        <v>2585</v>
      </c>
      <c r="C11" s="160">
        <v>3687</v>
      </c>
      <c r="D11" s="161">
        <v>41</v>
      </c>
      <c r="E11" s="161">
        <v>59</v>
      </c>
      <c r="F11" s="160">
        <v>92667</v>
      </c>
      <c r="G11" s="160">
        <v>109738</v>
      </c>
      <c r="H11" s="161">
        <v>46</v>
      </c>
      <c r="I11" s="161">
        <v>54</v>
      </c>
    </row>
    <row r="12" spans="1:9" s="6" customFormat="1" ht="22" customHeight="1" x14ac:dyDescent="0.35">
      <c r="A12" s="17">
        <v>2007</v>
      </c>
      <c r="B12" s="158">
        <v>2055</v>
      </c>
      <c r="C12" s="158">
        <v>2768</v>
      </c>
      <c r="D12" s="152">
        <v>43</v>
      </c>
      <c r="E12" s="152">
        <v>57</v>
      </c>
      <c r="F12" s="158">
        <v>75553</v>
      </c>
      <c r="G12" s="159">
        <v>85851</v>
      </c>
      <c r="H12" s="152">
        <v>47</v>
      </c>
      <c r="I12" s="152">
        <v>53</v>
      </c>
    </row>
    <row r="13" spans="1:9" s="6" customFormat="1" ht="22" customHeight="1" x14ac:dyDescent="0.35">
      <c r="A13" s="49">
        <v>2008</v>
      </c>
      <c r="B13" s="160">
        <v>1866</v>
      </c>
      <c r="C13" s="160">
        <v>2498</v>
      </c>
      <c r="D13" s="161">
        <v>43</v>
      </c>
      <c r="E13" s="161">
        <v>57</v>
      </c>
      <c r="F13" s="160">
        <v>65481</v>
      </c>
      <c r="G13" s="160">
        <v>75829</v>
      </c>
      <c r="H13" s="161">
        <v>46</v>
      </c>
      <c r="I13" s="161">
        <v>54</v>
      </c>
    </row>
    <row r="14" spans="1:9" s="6" customFormat="1" ht="22" customHeight="1" x14ac:dyDescent="0.35">
      <c r="A14" s="17">
        <v>2009</v>
      </c>
      <c r="B14" s="158">
        <v>2338</v>
      </c>
      <c r="C14" s="158">
        <v>4042</v>
      </c>
      <c r="D14" s="152">
        <v>37</v>
      </c>
      <c r="E14" s="152">
        <v>63</v>
      </c>
      <c r="F14" s="158">
        <v>92395</v>
      </c>
      <c r="G14" s="159">
        <v>129836</v>
      </c>
      <c r="H14" s="152">
        <v>42</v>
      </c>
      <c r="I14" s="152">
        <v>58</v>
      </c>
    </row>
    <row r="15" spans="1:9" s="6" customFormat="1" ht="22" customHeight="1" x14ac:dyDescent="0.35">
      <c r="A15" s="49">
        <v>2010</v>
      </c>
      <c r="B15" s="160">
        <v>2243</v>
      </c>
      <c r="C15" s="160">
        <v>3444</v>
      </c>
      <c r="D15" s="161">
        <v>39</v>
      </c>
      <c r="E15" s="161">
        <v>61</v>
      </c>
      <c r="F15" s="160">
        <v>96667</v>
      </c>
      <c r="G15" s="160">
        <v>120006</v>
      </c>
      <c r="H15" s="161">
        <v>45</v>
      </c>
      <c r="I15" s="161">
        <v>55</v>
      </c>
    </row>
    <row r="16" spans="1:9" s="6" customFormat="1" ht="22" customHeight="1" x14ac:dyDescent="0.35">
      <c r="A16" s="17">
        <v>2011</v>
      </c>
      <c r="B16" s="158">
        <v>2091</v>
      </c>
      <c r="C16" s="158">
        <v>2896</v>
      </c>
      <c r="D16" s="152">
        <v>42</v>
      </c>
      <c r="E16" s="152">
        <v>58</v>
      </c>
      <c r="F16" s="158">
        <v>91771</v>
      </c>
      <c r="G16" s="159">
        <v>102203</v>
      </c>
      <c r="H16" s="152">
        <v>47</v>
      </c>
      <c r="I16" s="152">
        <v>53</v>
      </c>
    </row>
    <row r="17" spans="1:9" s="6" customFormat="1" ht="22" customHeight="1" x14ac:dyDescent="0.35">
      <c r="A17" s="49">
        <v>2012</v>
      </c>
      <c r="B17" s="160">
        <v>2176</v>
      </c>
      <c r="C17" s="160">
        <v>3022</v>
      </c>
      <c r="D17" s="161">
        <v>42</v>
      </c>
      <c r="E17" s="161">
        <v>58</v>
      </c>
      <c r="F17" s="160">
        <v>91289</v>
      </c>
      <c r="G17" s="160">
        <v>108820</v>
      </c>
      <c r="H17" s="161">
        <v>46</v>
      </c>
      <c r="I17" s="161">
        <v>54</v>
      </c>
    </row>
    <row r="18" spans="1:9" s="6" customFormat="1" ht="22" customHeight="1" x14ac:dyDescent="0.35">
      <c r="A18" s="17">
        <v>2013</v>
      </c>
      <c r="B18" s="158">
        <v>2059</v>
      </c>
      <c r="C18" s="158">
        <v>2974</v>
      </c>
      <c r="D18" s="152">
        <v>41</v>
      </c>
      <c r="E18" s="152">
        <v>59</v>
      </c>
      <c r="F18" s="158">
        <v>90459</v>
      </c>
      <c r="G18" s="159">
        <v>112060</v>
      </c>
      <c r="H18" s="152">
        <v>45</v>
      </c>
      <c r="I18" s="152">
        <v>55</v>
      </c>
    </row>
    <row r="19" spans="1:9" s="6" customFormat="1" ht="22" customHeight="1" x14ac:dyDescent="0.35">
      <c r="A19" s="49">
        <v>2014</v>
      </c>
      <c r="B19" s="160">
        <v>1812</v>
      </c>
      <c r="C19" s="160">
        <v>2724</v>
      </c>
      <c r="D19" s="161">
        <v>40</v>
      </c>
      <c r="E19" s="161">
        <v>60</v>
      </c>
      <c r="F19" s="160">
        <v>85825</v>
      </c>
      <c r="G19" s="160">
        <v>106608</v>
      </c>
      <c r="H19" s="161">
        <v>45</v>
      </c>
      <c r="I19" s="161">
        <v>55</v>
      </c>
    </row>
    <row r="20" spans="1:9" s="6" customFormat="1" ht="22" customHeight="1" x14ac:dyDescent="0.35">
      <c r="A20" s="17">
        <v>2015</v>
      </c>
      <c r="B20" s="158">
        <v>1668</v>
      </c>
      <c r="C20" s="158">
        <v>2606</v>
      </c>
      <c r="D20" s="152">
        <v>39</v>
      </c>
      <c r="E20" s="152">
        <v>61</v>
      </c>
      <c r="F20" s="158">
        <v>82547</v>
      </c>
      <c r="G20" s="159">
        <v>103961</v>
      </c>
      <c r="H20" s="152">
        <v>44</v>
      </c>
      <c r="I20" s="152">
        <v>56</v>
      </c>
    </row>
    <row r="21" spans="1:9" s="6" customFormat="1" ht="22" customHeight="1" x14ac:dyDescent="0.35">
      <c r="A21" s="49">
        <v>2016</v>
      </c>
      <c r="B21" s="160">
        <v>1593</v>
      </c>
      <c r="C21" s="160">
        <v>2426</v>
      </c>
      <c r="D21" s="161">
        <v>40</v>
      </c>
      <c r="E21" s="161">
        <v>60</v>
      </c>
      <c r="F21" s="160">
        <v>80847</v>
      </c>
      <c r="G21" s="160">
        <v>102903</v>
      </c>
      <c r="H21" s="161">
        <v>44</v>
      </c>
      <c r="I21" s="161">
        <v>56</v>
      </c>
    </row>
    <row r="22" spans="1:9" s="6" customFormat="1" ht="22" customHeight="1" x14ac:dyDescent="0.35">
      <c r="A22" s="17">
        <v>2017</v>
      </c>
      <c r="B22" s="158">
        <v>1620</v>
      </c>
      <c r="C22" s="158">
        <v>2333</v>
      </c>
      <c r="D22" s="152">
        <v>41</v>
      </c>
      <c r="E22" s="152">
        <v>59</v>
      </c>
      <c r="F22" s="158">
        <v>84611</v>
      </c>
      <c r="G22" s="159">
        <v>102301</v>
      </c>
      <c r="H22" s="152">
        <v>45</v>
      </c>
      <c r="I22" s="152">
        <v>55</v>
      </c>
    </row>
    <row r="23" spans="1:9" s="6" customFormat="1" ht="22" customHeight="1" x14ac:dyDescent="0.35">
      <c r="A23" s="49">
        <v>2018</v>
      </c>
      <c r="B23" s="160">
        <v>1662</v>
      </c>
      <c r="C23" s="160">
        <v>2130</v>
      </c>
      <c r="D23" s="161">
        <v>44</v>
      </c>
      <c r="E23" s="161">
        <v>56</v>
      </c>
      <c r="F23" s="160">
        <v>85578</v>
      </c>
      <c r="G23" s="160">
        <v>95144</v>
      </c>
      <c r="H23" s="161">
        <v>47</v>
      </c>
      <c r="I23" s="161">
        <v>53</v>
      </c>
    </row>
    <row r="24" spans="1:9" s="6" customFormat="1" ht="22" customHeight="1" x14ac:dyDescent="0.35">
      <c r="A24" s="169">
        <v>2019</v>
      </c>
      <c r="B24" s="170">
        <v>1593</v>
      </c>
      <c r="C24" s="170">
        <v>2007</v>
      </c>
      <c r="D24" s="171">
        <v>44</v>
      </c>
      <c r="E24" s="171">
        <v>56</v>
      </c>
      <c r="F24" s="170">
        <v>85665</v>
      </c>
      <c r="G24" s="172">
        <v>95632</v>
      </c>
      <c r="H24" s="171">
        <v>47</v>
      </c>
      <c r="I24" s="171">
        <v>53</v>
      </c>
    </row>
    <row r="25" spans="1:9" s="6" customFormat="1" ht="22" customHeight="1" x14ac:dyDescent="0.35">
      <c r="A25" s="173">
        <v>2020</v>
      </c>
      <c r="B25" s="174">
        <v>1962</v>
      </c>
      <c r="C25" s="174">
        <v>2694</v>
      </c>
      <c r="D25" s="175">
        <v>42</v>
      </c>
      <c r="E25" s="175">
        <v>58</v>
      </c>
      <c r="F25" s="174">
        <v>111721</v>
      </c>
      <c r="G25" s="174">
        <v>132209</v>
      </c>
      <c r="H25" s="175">
        <v>46</v>
      </c>
      <c r="I25" s="175">
        <v>54</v>
      </c>
    </row>
    <row r="26" spans="1:9" s="6" customFormat="1" ht="22" customHeight="1" thickBot="1" x14ac:dyDescent="0.4">
      <c r="A26" s="118">
        <v>2021</v>
      </c>
      <c r="B26" s="119">
        <v>1398.0833333333333</v>
      </c>
      <c r="C26" s="119">
        <v>1920.0833333333333</v>
      </c>
      <c r="D26" s="120">
        <v>42.134210658496158</v>
      </c>
      <c r="E26" s="120">
        <v>57.865789341503849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308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7" t="s">
        <v>83</v>
      </c>
      <c r="C4" s="178"/>
      <c r="D4" s="178"/>
      <c r="E4" s="179"/>
      <c r="F4" s="177" t="s">
        <v>84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336.41666666666669</v>
      </c>
      <c r="C7" s="69">
        <v>208</v>
      </c>
      <c r="D7" s="69">
        <v>61.793969080055099</v>
      </c>
      <c r="E7" s="69">
        <v>38.206030919944894</v>
      </c>
      <c r="F7" s="69">
        <v>363.25</v>
      </c>
      <c r="G7" s="69">
        <v>291.33333333333331</v>
      </c>
      <c r="H7" s="69">
        <v>55.493316359007004</v>
      </c>
      <c r="I7" s="69">
        <v>44.506683640993003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309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3023</v>
      </c>
      <c r="C5" s="61">
        <f>B5/$B$26*100</f>
        <v>5.0079517593267511</v>
      </c>
    </row>
    <row r="6" spans="1:3" s="6" customFormat="1" ht="22" customHeight="1" x14ac:dyDescent="0.35">
      <c r="A6" s="17" t="s">
        <v>247</v>
      </c>
      <c r="B6" s="58">
        <v>2317</v>
      </c>
      <c r="C6" s="58">
        <f t="shared" ref="C6:C26" si="0">B6/$B$26*100</f>
        <v>3.8383804916837851</v>
      </c>
    </row>
    <row r="7" spans="1:3" s="6" customFormat="1" ht="22" customHeight="1" x14ac:dyDescent="0.35">
      <c r="A7" s="16" t="s">
        <v>237</v>
      </c>
      <c r="B7" s="61">
        <v>2123</v>
      </c>
      <c r="C7" s="61">
        <f t="shared" si="0"/>
        <v>3.5169968855609302</v>
      </c>
    </row>
    <row r="8" spans="1:3" s="6" customFormat="1" ht="22" customHeight="1" x14ac:dyDescent="0.35">
      <c r="A8" s="17" t="s">
        <v>242</v>
      </c>
      <c r="B8" s="58">
        <v>2085</v>
      </c>
      <c r="C8" s="58">
        <f t="shared" si="0"/>
        <v>3.4540454575574842</v>
      </c>
    </row>
    <row r="9" spans="1:3" s="6" customFormat="1" ht="22" customHeight="1" x14ac:dyDescent="0.35">
      <c r="A9" s="16" t="s">
        <v>238</v>
      </c>
      <c r="B9" s="61">
        <v>1861</v>
      </c>
      <c r="C9" s="61">
        <f t="shared" si="0"/>
        <v>3.0829633556424358</v>
      </c>
    </row>
    <row r="10" spans="1:3" s="6" customFormat="1" ht="22" customHeight="1" x14ac:dyDescent="0.35">
      <c r="A10" s="17" t="s">
        <v>240</v>
      </c>
      <c r="B10" s="58">
        <v>1860</v>
      </c>
      <c r="C10" s="58">
        <f t="shared" si="0"/>
        <v>3.0813067391160294</v>
      </c>
    </row>
    <row r="11" spans="1:3" s="6" customFormat="1" ht="22" customHeight="1" x14ac:dyDescent="0.35">
      <c r="A11" s="16" t="s">
        <v>239</v>
      </c>
      <c r="B11" s="61">
        <v>1824</v>
      </c>
      <c r="C11" s="61">
        <f t="shared" si="0"/>
        <v>3.0216685441653968</v>
      </c>
    </row>
    <row r="12" spans="1:3" s="6" customFormat="1" ht="22" customHeight="1" x14ac:dyDescent="0.35">
      <c r="A12" s="17" t="s">
        <v>244</v>
      </c>
      <c r="B12" s="58">
        <v>1649</v>
      </c>
      <c r="C12" s="58">
        <f t="shared" si="0"/>
        <v>2.7317606520442648</v>
      </c>
    </row>
    <row r="13" spans="1:3" s="6" customFormat="1" ht="22" customHeight="1" x14ac:dyDescent="0.35">
      <c r="A13" s="16" t="s">
        <v>243</v>
      </c>
      <c r="B13" s="61">
        <v>1544</v>
      </c>
      <c r="C13" s="61">
        <f t="shared" si="0"/>
        <v>2.5578159167715859</v>
      </c>
    </row>
    <row r="14" spans="1:3" s="6" customFormat="1" ht="22" customHeight="1" x14ac:dyDescent="0.35">
      <c r="A14" s="17" t="s">
        <v>245</v>
      </c>
      <c r="B14" s="58">
        <v>1515</v>
      </c>
      <c r="C14" s="58">
        <f t="shared" si="0"/>
        <v>2.5097740375057982</v>
      </c>
    </row>
    <row r="15" spans="1:3" s="6" customFormat="1" ht="22" customHeight="1" x14ac:dyDescent="0.35">
      <c r="A15" s="16" t="s">
        <v>241</v>
      </c>
      <c r="B15" s="61">
        <v>1336</v>
      </c>
      <c r="C15" s="61">
        <f t="shared" si="0"/>
        <v>2.2132396792790403</v>
      </c>
    </row>
    <row r="16" spans="1:3" s="6" customFormat="1" ht="22" customHeight="1" x14ac:dyDescent="0.35">
      <c r="A16" s="17" t="s">
        <v>249</v>
      </c>
      <c r="B16" s="58">
        <v>1212</v>
      </c>
      <c r="C16" s="58">
        <f t="shared" si="0"/>
        <v>2.0078192300046385</v>
      </c>
    </row>
    <row r="17" spans="1:3" s="6" customFormat="1" ht="22" customHeight="1" x14ac:dyDescent="0.35">
      <c r="A17" s="16" t="s">
        <v>246</v>
      </c>
      <c r="B17" s="61">
        <v>1207</v>
      </c>
      <c r="C17" s="61">
        <f t="shared" si="0"/>
        <v>1.9995361473726061</v>
      </c>
    </row>
    <row r="18" spans="1:3" s="6" customFormat="1" ht="22" customHeight="1" x14ac:dyDescent="0.35">
      <c r="A18" s="17" t="s">
        <v>248</v>
      </c>
      <c r="B18" s="58">
        <v>1168</v>
      </c>
      <c r="C18" s="58">
        <f t="shared" si="0"/>
        <v>1.9349281028427541</v>
      </c>
    </row>
    <row r="19" spans="1:3" s="6" customFormat="1" ht="22" customHeight="1" x14ac:dyDescent="0.35">
      <c r="A19" s="16" t="s">
        <v>250</v>
      </c>
      <c r="B19" s="61">
        <v>1104</v>
      </c>
      <c r="C19" s="61">
        <f t="shared" si="0"/>
        <v>1.8289046451527402</v>
      </c>
    </row>
    <row r="20" spans="1:3" s="6" customFormat="1" ht="22" customHeight="1" x14ac:dyDescent="0.35">
      <c r="A20" s="17" t="s">
        <v>251</v>
      </c>
      <c r="B20" s="58">
        <v>675</v>
      </c>
      <c r="C20" s="58">
        <f t="shared" si="0"/>
        <v>1.1182161553243655</v>
      </c>
    </row>
    <row r="21" spans="1:3" s="6" customFormat="1" ht="22" customHeight="1" x14ac:dyDescent="0.35">
      <c r="A21" s="16" t="s">
        <v>465</v>
      </c>
      <c r="B21" s="61">
        <v>636</v>
      </c>
      <c r="C21" s="61">
        <f t="shared" si="0"/>
        <v>1.0536081107945132</v>
      </c>
    </row>
    <row r="22" spans="1:3" s="6" customFormat="1" ht="22" customHeight="1" x14ac:dyDescent="0.35">
      <c r="A22" s="17" t="s">
        <v>253</v>
      </c>
      <c r="B22" s="58">
        <v>585</v>
      </c>
      <c r="C22" s="58">
        <f t="shared" si="0"/>
        <v>0.9691206679477834</v>
      </c>
    </row>
    <row r="23" spans="1:3" s="6" customFormat="1" ht="22" customHeight="1" x14ac:dyDescent="0.35">
      <c r="A23" s="16" t="s">
        <v>466</v>
      </c>
      <c r="B23" s="61">
        <v>531</v>
      </c>
      <c r="C23" s="61">
        <f t="shared" si="0"/>
        <v>0.87966337552183427</v>
      </c>
    </row>
    <row r="24" spans="1:3" s="6" customFormat="1" ht="22" customHeight="1" thickBot="1" x14ac:dyDescent="0.4">
      <c r="A24" s="17" t="s">
        <v>252</v>
      </c>
      <c r="B24" s="58">
        <v>525</v>
      </c>
      <c r="C24" s="58">
        <f t="shared" si="0"/>
        <v>0.86972367636339531</v>
      </c>
    </row>
    <row r="25" spans="1:3" s="6" customFormat="1" ht="22" customHeight="1" x14ac:dyDescent="0.35">
      <c r="A25" s="137" t="s">
        <v>91</v>
      </c>
      <c r="B25" s="89">
        <f>SUM(B5:B24)</f>
        <v>28780</v>
      </c>
      <c r="C25" s="89">
        <f t="shared" si="0"/>
        <v>47.677423629978136</v>
      </c>
    </row>
    <row r="26" spans="1:3" s="6" customFormat="1" ht="22" customHeight="1" thickBot="1" x14ac:dyDescent="0.4">
      <c r="A26" s="28" t="s">
        <v>222</v>
      </c>
      <c r="B26" s="94">
        <v>60364</v>
      </c>
      <c r="C26" s="94">
        <f t="shared" si="0"/>
        <v>100</v>
      </c>
    </row>
    <row r="28" spans="1:3" ht="15.5" x14ac:dyDescent="0.35">
      <c r="A28" s="167" t="s">
        <v>467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257</v>
      </c>
      <c r="B5" s="61">
        <v>2014</v>
      </c>
      <c r="C5" s="61">
        <f>B5/$B$26*100</f>
        <v>3.078192822644739</v>
      </c>
    </row>
    <row r="6" spans="1:3" s="6" customFormat="1" ht="22" customHeight="1" x14ac:dyDescent="0.35">
      <c r="A6" s="17" t="s">
        <v>259</v>
      </c>
      <c r="B6" s="58">
        <v>1655</v>
      </c>
      <c r="C6" s="58">
        <f t="shared" ref="C6:C26" si="0">B6/$B$26*100</f>
        <v>2.5294980742189885</v>
      </c>
    </row>
    <row r="7" spans="1:3" s="6" customFormat="1" ht="22" customHeight="1" x14ac:dyDescent="0.35">
      <c r="A7" s="16" t="s">
        <v>247</v>
      </c>
      <c r="B7" s="61">
        <v>1426</v>
      </c>
      <c r="C7" s="61">
        <f t="shared" si="0"/>
        <v>2.1794950174237329</v>
      </c>
    </row>
    <row r="8" spans="1:3" s="6" customFormat="1" ht="22" customHeight="1" x14ac:dyDescent="0.35">
      <c r="A8" s="17" t="s">
        <v>255</v>
      </c>
      <c r="B8" s="58">
        <v>1376</v>
      </c>
      <c r="C8" s="58">
        <f t="shared" si="0"/>
        <v>2.1030751360273889</v>
      </c>
    </row>
    <row r="9" spans="1:3" s="6" customFormat="1" ht="22" customHeight="1" x14ac:dyDescent="0.35">
      <c r="A9" s="16" t="s">
        <v>256</v>
      </c>
      <c r="B9" s="61">
        <v>1296</v>
      </c>
      <c r="C9" s="61">
        <f t="shared" si="0"/>
        <v>1.9808033257932383</v>
      </c>
    </row>
    <row r="10" spans="1:3" s="6" customFormat="1" ht="22" customHeight="1" x14ac:dyDescent="0.35">
      <c r="A10" s="17" t="s">
        <v>263</v>
      </c>
      <c r="B10" s="58">
        <v>1295</v>
      </c>
      <c r="C10" s="58">
        <f t="shared" si="0"/>
        <v>1.9792749281653115</v>
      </c>
    </row>
    <row r="11" spans="1:3" s="6" customFormat="1" ht="22" customHeight="1" x14ac:dyDescent="0.35">
      <c r="A11" s="16" t="s">
        <v>262</v>
      </c>
      <c r="B11" s="61">
        <v>1265</v>
      </c>
      <c r="C11" s="61">
        <f t="shared" si="0"/>
        <v>1.9334229993275049</v>
      </c>
    </row>
    <row r="12" spans="1:3" s="6" customFormat="1" ht="22" customHeight="1" x14ac:dyDescent="0.35">
      <c r="A12" s="17" t="s">
        <v>244</v>
      </c>
      <c r="B12" s="58">
        <v>1152</v>
      </c>
      <c r="C12" s="58">
        <f t="shared" si="0"/>
        <v>1.7607140673717676</v>
      </c>
    </row>
    <row r="13" spans="1:3" s="6" customFormat="1" ht="22" customHeight="1" x14ac:dyDescent="0.35">
      <c r="A13" s="16" t="s">
        <v>264</v>
      </c>
      <c r="B13" s="61">
        <v>1073</v>
      </c>
      <c r="C13" s="61">
        <f t="shared" si="0"/>
        <v>1.6399706547655439</v>
      </c>
    </row>
    <row r="14" spans="1:3" s="6" customFormat="1" ht="22" customHeight="1" x14ac:dyDescent="0.35">
      <c r="A14" s="17" t="s">
        <v>260</v>
      </c>
      <c r="B14" s="58">
        <v>1018</v>
      </c>
      <c r="C14" s="58">
        <f t="shared" si="0"/>
        <v>1.5559087852295654</v>
      </c>
    </row>
    <row r="15" spans="1:3" s="6" customFormat="1" ht="22" customHeight="1" x14ac:dyDescent="0.35">
      <c r="A15" s="16" t="s">
        <v>468</v>
      </c>
      <c r="B15" s="61">
        <v>938</v>
      </c>
      <c r="C15" s="61">
        <f t="shared" si="0"/>
        <v>1.4336369749954148</v>
      </c>
    </row>
    <row r="16" spans="1:3" s="6" customFormat="1" ht="22" customHeight="1" x14ac:dyDescent="0.35">
      <c r="A16" s="17" t="s">
        <v>258</v>
      </c>
      <c r="B16" s="58">
        <v>936</v>
      </c>
      <c r="C16" s="58">
        <f t="shared" si="0"/>
        <v>1.4305801797395612</v>
      </c>
    </row>
    <row r="17" spans="1:3" s="6" customFormat="1" ht="22" customHeight="1" x14ac:dyDescent="0.35">
      <c r="A17" s="16" t="s">
        <v>240</v>
      </c>
      <c r="B17" s="61">
        <v>896</v>
      </c>
      <c r="C17" s="61">
        <f t="shared" si="0"/>
        <v>1.3694442746224857</v>
      </c>
    </row>
    <row r="18" spans="1:3" s="6" customFormat="1" ht="22" customHeight="1" x14ac:dyDescent="0.35">
      <c r="A18" s="17" t="s">
        <v>237</v>
      </c>
      <c r="B18" s="58">
        <v>847</v>
      </c>
      <c r="C18" s="58">
        <f t="shared" si="0"/>
        <v>1.2945527908540686</v>
      </c>
    </row>
    <row r="19" spans="1:3" s="6" customFormat="1" ht="22" customHeight="1" x14ac:dyDescent="0.35">
      <c r="A19" s="16" t="s">
        <v>239</v>
      </c>
      <c r="B19" s="61">
        <v>793</v>
      </c>
      <c r="C19" s="61">
        <f t="shared" si="0"/>
        <v>1.2120193189460169</v>
      </c>
    </row>
    <row r="20" spans="1:3" s="6" customFormat="1" ht="22" customHeight="1" x14ac:dyDescent="0.35">
      <c r="A20" s="17" t="s">
        <v>261</v>
      </c>
      <c r="B20" s="58">
        <v>760</v>
      </c>
      <c r="C20" s="58">
        <f t="shared" si="0"/>
        <v>1.16158219722443</v>
      </c>
    </row>
    <row r="21" spans="1:3" s="6" customFormat="1" ht="22" customHeight="1" x14ac:dyDescent="0.35">
      <c r="A21" s="16" t="s">
        <v>245</v>
      </c>
      <c r="B21" s="61">
        <v>691</v>
      </c>
      <c r="C21" s="61">
        <f t="shared" si="0"/>
        <v>1.056122760897475</v>
      </c>
    </row>
    <row r="22" spans="1:3" s="6" customFormat="1" ht="22" customHeight="1" x14ac:dyDescent="0.35">
      <c r="A22" s="17" t="s">
        <v>248</v>
      </c>
      <c r="B22" s="58">
        <v>690</v>
      </c>
      <c r="C22" s="58">
        <f t="shared" si="0"/>
        <v>1.054594363269548</v>
      </c>
    </row>
    <row r="23" spans="1:3" s="6" customFormat="1" ht="22" customHeight="1" x14ac:dyDescent="0.35">
      <c r="A23" s="16" t="s">
        <v>254</v>
      </c>
      <c r="B23" s="61">
        <v>665</v>
      </c>
      <c r="C23" s="61">
        <f t="shared" si="0"/>
        <v>1.0163844225713763</v>
      </c>
    </row>
    <row r="24" spans="1:3" s="6" customFormat="1" ht="22" customHeight="1" thickBot="1" x14ac:dyDescent="0.4">
      <c r="A24" s="17" t="s">
        <v>469</v>
      </c>
      <c r="B24" s="58">
        <v>661</v>
      </c>
      <c r="C24" s="58">
        <f t="shared" si="0"/>
        <v>1.0102708320596687</v>
      </c>
    </row>
    <row r="25" spans="1:3" s="6" customFormat="1" ht="22" customHeight="1" x14ac:dyDescent="0.35">
      <c r="A25" s="137" t="s">
        <v>91</v>
      </c>
      <c r="B25" s="89">
        <f>SUM(B5:B24)</f>
        <v>21447</v>
      </c>
      <c r="C25" s="89">
        <f t="shared" si="0"/>
        <v>32.779543926147824</v>
      </c>
    </row>
    <row r="26" spans="1:3" s="6" customFormat="1" ht="22" customHeight="1" thickBot="1" x14ac:dyDescent="0.4">
      <c r="A26" s="28" t="s">
        <v>222</v>
      </c>
      <c r="B26" s="94">
        <v>65428</v>
      </c>
      <c r="C26" s="94">
        <f t="shared" si="0"/>
        <v>100</v>
      </c>
    </row>
    <row r="28" spans="1:3" ht="15.5" x14ac:dyDescent="0.35">
      <c r="A28" s="167" t="s">
        <v>470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9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311</v>
      </c>
    </row>
    <row r="3" spans="1:7" ht="16" thickBot="1" x14ac:dyDescent="0.45">
      <c r="A3" s="4" t="s">
        <v>271</v>
      </c>
    </row>
    <row r="4" spans="1:7" s="6" customFormat="1" ht="22" customHeight="1" thickBot="1" x14ac:dyDescent="0.4">
      <c r="A4" s="15" t="s">
        <v>18</v>
      </c>
      <c r="B4" s="177" t="s">
        <v>95</v>
      </c>
      <c r="C4" s="179"/>
      <c r="D4" s="177" t="s">
        <v>96</v>
      </c>
      <c r="E4" s="179"/>
      <c r="F4" s="177" t="s">
        <v>97</v>
      </c>
      <c r="G4" s="178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404</v>
      </c>
      <c r="B6" s="149">
        <v>68.157033805888773</v>
      </c>
      <c r="C6" s="149">
        <v>70.686070686070693</v>
      </c>
      <c r="D6" s="149">
        <v>38462.958400000003</v>
      </c>
      <c r="E6" s="149">
        <v>35178.151470588236</v>
      </c>
      <c r="F6" s="149">
        <v>824</v>
      </c>
      <c r="G6" s="149">
        <v>1099.5</v>
      </c>
    </row>
    <row r="7" spans="1:7" s="6" customFormat="1" ht="22" customHeight="1" x14ac:dyDescent="0.35">
      <c r="A7" s="96" t="s">
        <v>405</v>
      </c>
      <c r="B7" s="165">
        <v>54.188759278897138</v>
      </c>
      <c r="C7" s="165">
        <v>54.664179104477618</v>
      </c>
      <c r="D7" s="165">
        <v>9675.6183953033269</v>
      </c>
      <c r="E7" s="165">
        <v>71517.418088737206</v>
      </c>
      <c r="F7" s="165">
        <v>500</v>
      </c>
      <c r="G7" s="165">
        <v>692.5</v>
      </c>
    </row>
    <row r="8" spans="1:7" s="6" customFormat="1" ht="22" customHeight="1" x14ac:dyDescent="0.35">
      <c r="A8" s="16" t="s">
        <v>406</v>
      </c>
      <c r="B8" s="149">
        <v>58.106382978723403</v>
      </c>
      <c r="C8" s="149">
        <v>60.265598650927487</v>
      </c>
      <c r="D8" s="149">
        <v>19778.963017209815</v>
      </c>
      <c r="E8" s="149">
        <v>40906.882126617696</v>
      </c>
      <c r="F8" s="149">
        <v>770</v>
      </c>
      <c r="G8" s="149">
        <v>801</v>
      </c>
    </row>
    <row r="9" spans="1:7" s="6" customFormat="1" ht="22" customHeight="1" x14ac:dyDescent="0.35">
      <c r="A9" s="96" t="s">
        <v>407</v>
      </c>
      <c r="B9" s="165">
        <v>58.974358974358978</v>
      </c>
      <c r="C9" s="165">
        <v>63.507896924355776</v>
      </c>
      <c r="D9" s="165">
        <v>11064.07196401799</v>
      </c>
      <c r="E9" s="165">
        <v>29498.269633507854</v>
      </c>
      <c r="F9" s="165">
        <v>597</v>
      </c>
      <c r="G9" s="165">
        <v>845.5</v>
      </c>
    </row>
    <row r="10" spans="1:7" s="6" customFormat="1" ht="22" customHeight="1" x14ac:dyDescent="0.35">
      <c r="A10" s="16" t="s">
        <v>408</v>
      </c>
      <c r="B10" s="149">
        <v>57.753222836095766</v>
      </c>
      <c r="C10" s="149">
        <v>60.666666666666671</v>
      </c>
      <c r="D10" s="149">
        <v>25759.725127551021</v>
      </c>
      <c r="E10" s="149">
        <v>53592.124349334874</v>
      </c>
      <c r="F10" s="149">
        <v>699.5</v>
      </c>
      <c r="G10" s="149">
        <v>1304</v>
      </c>
    </row>
    <row r="11" spans="1:7" s="6" customFormat="1" ht="22" customHeight="1" x14ac:dyDescent="0.35">
      <c r="A11" s="96" t="s">
        <v>409</v>
      </c>
      <c r="B11" s="165">
        <v>58.1989247311828</v>
      </c>
      <c r="C11" s="165">
        <v>61.925739458779105</v>
      </c>
      <c r="D11" s="165">
        <v>19404.715935334872</v>
      </c>
      <c r="E11" s="165">
        <v>41782.110772357722</v>
      </c>
      <c r="F11" s="165">
        <v>897</v>
      </c>
      <c r="G11" s="165">
        <v>1123</v>
      </c>
    </row>
    <row r="12" spans="1:7" s="6" customFormat="1" ht="22" customHeight="1" x14ac:dyDescent="0.35">
      <c r="A12" s="16" t="s">
        <v>410</v>
      </c>
      <c r="B12" s="149">
        <v>61.423515532835239</v>
      </c>
      <c r="C12" s="149">
        <v>62.649253731343279</v>
      </c>
      <c r="D12" s="149">
        <v>24061.410371318823</v>
      </c>
      <c r="E12" s="149">
        <v>44668.407385348422</v>
      </c>
      <c r="F12" s="149">
        <v>871</v>
      </c>
      <c r="G12" s="149">
        <v>1466</v>
      </c>
    </row>
    <row r="13" spans="1:7" s="6" customFormat="1" ht="22" customHeight="1" x14ac:dyDescent="0.35">
      <c r="A13" s="96" t="s">
        <v>411</v>
      </c>
      <c r="B13" s="165">
        <v>66.993887090974468</v>
      </c>
      <c r="C13" s="165">
        <v>68.499038965577498</v>
      </c>
      <c r="D13" s="165">
        <v>39606.894852664911</v>
      </c>
      <c r="E13" s="165">
        <v>104798.72516708331</v>
      </c>
      <c r="F13" s="165">
        <v>1233</v>
      </c>
      <c r="G13" s="165">
        <v>1751</v>
      </c>
    </row>
    <row r="14" spans="1:7" s="6" customFormat="1" ht="22" customHeight="1" x14ac:dyDescent="0.35">
      <c r="A14" s="16" t="s">
        <v>412</v>
      </c>
      <c r="B14" s="149">
        <v>60.733549083063643</v>
      </c>
      <c r="C14" s="149">
        <v>63.450292397660824</v>
      </c>
      <c r="D14" s="149">
        <v>15846.381882770871</v>
      </c>
      <c r="E14" s="149">
        <v>23890.175115207374</v>
      </c>
      <c r="F14" s="149">
        <v>563</v>
      </c>
      <c r="G14" s="149">
        <v>635</v>
      </c>
    </row>
    <row r="15" spans="1:7" s="6" customFormat="1" ht="22" customHeight="1" x14ac:dyDescent="0.35">
      <c r="A15" s="96" t="s">
        <v>413</v>
      </c>
      <c r="B15" s="165">
        <v>62.538975501113583</v>
      </c>
      <c r="C15" s="165">
        <v>63.356875778977987</v>
      </c>
      <c r="D15" s="165">
        <v>25408.311253561253</v>
      </c>
      <c r="E15" s="165">
        <v>41772.886557377053</v>
      </c>
      <c r="F15" s="165">
        <v>735</v>
      </c>
      <c r="G15" s="165">
        <v>858</v>
      </c>
    </row>
    <row r="16" spans="1:7" s="6" customFormat="1" ht="22" customHeight="1" x14ac:dyDescent="0.35">
      <c r="A16" s="16" t="s">
        <v>414</v>
      </c>
      <c r="B16" s="149">
        <v>68.614420563172288</v>
      </c>
      <c r="C16" s="149">
        <v>69.446405162851661</v>
      </c>
      <c r="D16" s="149">
        <v>32519.724419754522</v>
      </c>
      <c r="E16" s="149">
        <v>74272.120952519239</v>
      </c>
      <c r="F16" s="149">
        <v>1161</v>
      </c>
      <c r="G16" s="149">
        <v>1808</v>
      </c>
    </row>
    <row r="17" spans="1:7" s="6" customFormat="1" ht="22" customHeight="1" x14ac:dyDescent="0.35">
      <c r="A17" s="96" t="s">
        <v>415</v>
      </c>
      <c r="B17" s="165">
        <v>57.252525252525253</v>
      </c>
      <c r="C17" s="165">
        <v>59.188275084554675</v>
      </c>
      <c r="D17" s="165">
        <v>16255.105857445307</v>
      </c>
      <c r="E17" s="165">
        <v>47614.539682539682</v>
      </c>
      <c r="F17" s="165">
        <v>649</v>
      </c>
      <c r="G17" s="165">
        <v>748</v>
      </c>
    </row>
    <row r="18" spans="1:7" s="6" customFormat="1" ht="22" customHeight="1" x14ac:dyDescent="0.35">
      <c r="A18" s="16" t="s">
        <v>416</v>
      </c>
      <c r="B18" s="149">
        <v>62.685093780848966</v>
      </c>
      <c r="C18" s="149">
        <v>63.929889298892981</v>
      </c>
      <c r="D18" s="149">
        <v>23049.615748031498</v>
      </c>
      <c r="E18" s="149">
        <v>43805.338383838382</v>
      </c>
      <c r="F18" s="149">
        <v>998.5</v>
      </c>
      <c r="G18" s="149">
        <v>1298</v>
      </c>
    </row>
    <row r="19" spans="1:7" s="6" customFormat="1" ht="22" customHeight="1" x14ac:dyDescent="0.35">
      <c r="A19" s="96" t="s">
        <v>417</v>
      </c>
      <c r="B19" s="165">
        <v>65.677966101694921</v>
      </c>
      <c r="C19" s="165">
        <v>68.096514745308312</v>
      </c>
      <c r="D19" s="165">
        <v>32121.530875576038</v>
      </c>
      <c r="E19" s="165">
        <v>50613.403324584426</v>
      </c>
      <c r="F19" s="165">
        <v>817.5</v>
      </c>
      <c r="G19" s="165">
        <v>1223.5</v>
      </c>
    </row>
    <row r="20" spans="1:7" s="6" customFormat="1" ht="22" customHeight="1" thickBot="1" x14ac:dyDescent="0.4">
      <c r="A20" s="18" t="s">
        <v>418</v>
      </c>
      <c r="B20" s="166">
        <v>52.661596958174904</v>
      </c>
      <c r="C20" s="166">
        <v>56.944444444444443</v>
      </c>
      <c r="D20" s="166">
        <v>29066.483754512636</v>
      </c>
      <c r="E20" s="166">
        <v>40282.794207317071</v>
      </c>
      <c r="F20" s="166">
        <v>676.5</v>
      </c>
      <c r="G20" s="166">
        <v>963</v>
      </c>
    </row>
    <row r="21" spans="1:7" s="6" customFormat="1" ht="22" customHeight="1" x14ac:dyDescent="0.35">
      <c r="A21" s="27" t="s">
        <v>21</v>
      </c>
      <c r="B21" s="89">
        <v>66.025769986109111</v>
      </c>
      <c r="C21" s="89">
        <v>67.309632227470289</v>
      </c>
      <c r="D21" s="89">
        <v>32267.035968717806</v>
      </c>
      <c r="E21" s="89">
        <v>75395.032564849578</v>
      </c>
      <c r="F21" s="89">
        <v>1066</v>
      </c>
      <c r="G21" s="90">
        <v>1556</v>
      </c>
    </row>
    <row r="22" spans="1:7" s="6" customFormat="1" ht="22" customHeight="1" thickBot="1" x14ac:dyDescent="0.4">
      <c r="A22" s="91" t="s">
        <v>22</v>
      </c>
      <c r="B22" s="92">
        <v>61.56028271749561</v>
      </c>
      <c r="C22" s="92">
        <v>63.596257035119386</v>
      </c>
      <c r="D22" s="92">
        <v>44293.657051489179</v>
      </c>
      <c r="E22" s="92">
        <v>93823.434714490882</v>
      </c>
      <c r="F22" s="92">
        <v>1417</v>
      </c>
      <c r="G22" s="93">
        <v>2137</v>
      </c>
    </row>
    <row r="23" spans="1:7" ht="15.5" x14ac:dyDescent="0.4">
      <c r="A23" s="4"/>
    </row>
    <row r="24" spans="1:7" x14ac:dyDescent="0.35">
      <c r="A24" s="2" t="s">
        <v>312</v>
      </c>
    </row>
    <row r="25" spans="1:7" x14ac:dyDescent="0.35">
      <c r="A25" s="2"/>
    </row>
    <row r="26" spans="1:7" x14ac:dyDescent="0.35">
      <c r="A26" s="2" t="s">
        <v>94</v>
      </c>
    </row>
    <row r="27" spans="1:7" ht="15.5" x14ac:dyDescent="0.4">
      <c r="A27" s="4"/>
    </row>
    <row r="28" spans="1:7" ht="15.5" x14ac:dyDescent="0.35">
      <c r="A28" s="5" t="s">
        <v>23</v>
      </c>
    </row>
    <row r="29" spans="1:7" x14ac:dyDescent="0.35">
      <c r="A29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313</v>
      </c>
      <c r="G2" s="7"/>
      <c r="N2" s="3" t="s">
        <v>316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N4" s="9"/>
      <c r="O4" s="177" t="s">
        <v>90</v>
      </c>
      <c r="P4" s="179"/>
      <c r="Q4" s="177" t="s">
        <v>102</v>
      </c>
      <c r="R4" s="178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14</v>
      </c>
      <c r="C6" s="36">
        <v>1</v>
      </c>
      <c r="D6" s="168" t="s">
        <v>472</v>
      </c>
      <c r="E6" s="168" t="s">
        <v>471</v>
      </c>
      <c r="N6" s="46" t="s">
        <v>99</v>
      </c>
      <c r="O6" s="36">
        <v>13</v>
      </c>
      <c r="P6" s="36">
        <v>1</v>
      </c>
      <c r="Q6" s="168" t="s">
        <v>482</v>
      </c>
      <c r="R6" s="168" t="s">
        <v>481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387</v>
      </c>
      <c r="E7" s="140" t="s">
        <v>388</v>
      </c>
      <c r="F7" s="139"/>
      <c r="N7" s="48" t="s">
        <v>22</v>
      </c>
      <c r="O7" s="62">
        <v>18</v>
      </c>
      <c r="P7" s="62">
        <v>2</v>
      </c>
      <c r="Q7" s="62" t="s">
        <v>393</v>
      </c>
      <c r="R7" s="141" t="s">
        <v>388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314</v>
      </c>
      <c r="H12" s="7"/>
      <c r="I12" s="7"/>
      <c r="J12" s="7"/>
      <c r="N12" s="3" t="s">
        <v>317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N14" s="9"/>
      <c r="O14" s="177" t="s">
        <v>90</v>
      </c>
      <c r="P14" s="179"/>
      <c r="Q14" s="177" t="s">
        <v>102</v>
      </c>
      <c r="R14" s="178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19</v>
      </c>
      <c r="C16" s="36">
        <v>5</v>
      </c>
      <c r="D16" s="168" t="s">
        <v>474</v>
      </c>
      <c r="E16" s="168" t="s">
        <v>473</v>
      </c>
      <c r="N16" s="46" t="s">
        <v>99</v>
      </c>
      <c r="O16" s="36">
        <v>16</v>
      </c>
      <c r="P16" s="36">
        <v>5</v>
      </c>
      <c r="Q16" s="168" t="s">
        <v>483</v>
      </c>
      <c r="R16" s="168" t="s">
        <v>473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389</v>
      </c>
      <c r="E17" s="63" t="s">
        <v>390</v>
      </c>
      <c r="N17" s="48" t="s">
        <v>22</v>
      </c>
      <c r="O17" s="62">
        <v>31</v>
      </c>
      <c r="P17" s="62">
        <v>17</v>
      </c>
      <c r="Q17" s="62" t="s">
        <v>394</v>
      </c>
      <c r="R17" s="63" t="s">
        <v>390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315</v>
      </c>
      <c r="N22" s="3" t="s">
        <v>318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7" t="s">
        <v>90</v>
      </c>
      <c r="C24" s="179"/>
      <c r="D24" s="177" t="s">
        <v>102</v>
      </c>
      <c r="E24" s="178"/>
      <c r="H24" s="26"/>
      <c r="I24" s="26"/>
      <c r="J24" s="26"/>
      <c r="K24" s="26"/>
      <c r="N24" s="9"/>
      <c r="O24" s="177" t="s">
        <v>90</v>
      </c>
      <c r="P24" s="179"/>
      <c r="Q24" s="177" t="s">
        <v>102</v>
      </c>
      <c r="R24" s="178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6</v>
      </c>
      <c r="C26" s="36">
        <v>3</v>
      </c>
      <c r="D26" s="168" t="s">
        <v>476</v>
      </c>
      <c r="E26" s="168" t="s">
        <v>475</v>
      </c>
      <c r="N26" s="46" t="s">
        <v>99</v>
      </c>
      <c r="O26" s="36">
        <v>4</v>
      </c>
      <c r="P26" s="36">
        <v>5</v>
      </c>
      <c r="Q26" s="168" t="s">
        <v>485</v>
      </c>
      <c r="R26" s="168" t="s">
        <v>484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0" t="s">
        <v>391</v>
      </c>
      <c r="E27" s="141" t="s">
        <v>392</v>
      </c>
      <c r="N27" s="48" t="s">
        <v>22</v>
      </c>
      <c r="O27" s="62">
        <v>10</v>
      </c>
      <c r="P27" s="62">
        <v>9</v>
      </c>
      <c r="Q27" s="140" t="s">
        <v>392</v>
      </c>
      <c r="R27" s="141" t="s">
        <v>392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325</v>
      </c>
      <c r="N32" s="6" t="s">
        <v>326</v>
      </c>
    </row>
  </sheetData>
  <mergeCells count="12">
    <mergeCell ref="B4:C4"/>
    <mergeCell ref="D4:E4"/>
    <mergeCell ref="B14:C14"/>
    <mergeCell ref="D14:E14"/>
    <mergeCell ref="B24:C24"/>
    <mergeCell ref="D24:E24"/>
    <mergeCell ref="O4:P4"/>
    <mergeCell ref="Q4:R4"/>
    <mergeCell ref="O14:P14"/>
    <mergeCell ref="Q14:R14"/>
    <mergeCell ref="O24:P24"/>
    <mergeCell ref="Q24:R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327</v>
      </c>
      <c r="G2" s="7"/>
      <c r="H2" s="7"/>
      <c r="I2" s="7"/>
      <c r="J2" s="3" t="s">
        <v>329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G4" s="26"/>
      <c r="H4" s="26"/>
      <c r="I4" s="26"/>
      <c r="J4" s="9"/>
      <c r="K4" s="177" t="s">
        <v>90</v>
      </c>
      <c r="L4" s="179"/>
      <c r="M4" s="177" t="s">
        <v>102</v>
      </c>
      <c r="N4" s="178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7.8</v>
      </c>
      <c r="C6" s="50">
        <v>0.4</v>
      </c>
      <c r="D6" s="168" t="s">
        <v>478</v>
      </c>
      <c r="E6" s="168" t="s">
        <v>477</v>
      </c>
      <c r="G6" s="26"/>
      <c r="H6" s="26"/>
      <c r="I6" s="26"/>
      <c r="J6" s="46" t="s">
        <v>99</v>
      </c>
      <c r="K6" s="95">
        <v>9.5</v>
      </c>
      <c r="L6" s="50">
        <v>2.2999999999999998</v>
      </c>
      <c r="M6" s="168" t="s">
        <v>487</v>
      </c>
      <c r="N6" s="168" t="s">
        <v>486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401</v>
      </c>
      <c r="E7" s="63" t="s">
        <v>402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397</v>
      </c>
      <c r="N7" s="63" t="s">
        <v>398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328</v>
      </c>
      <c r="G12" s="7"/>
      <c r="H12" s="7"/>
      <c r="I12" s="7"/>
      <c r="J12" s="3" t="s">
        <v>332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J14" s="9"/>
      <c r="K14" s="177" t="s">
        <v>90</v>
      </c>
      <c r="L14" s="179"/>
      <c r="M14" s="177" t="s">
        <v>102</v>
      </c>
      <c r="N14" s="178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1.5</v>
      </c>
      <c r="C16" s="50">
        <v>2.4</v>
      </c>
      <c r="D16" s="168" t="s">
        <v>480</v>
      </c>
      <c r="E16" s="168" t="s">
        <v>479</v>
      </c>
      <c r="J16" s="46" t="s">
        <v>99</v>
      </c>
      <c r="K16" s="50">
        <v>1.9</v>
      </c>
      <c r="L16" s="50">
        <v>3.6</v>
      </c>
      <c r="M16" s="168" t="s">
        <v>489</v>
      </c>
      <c r="N16" s="168" t="s">
        <v>488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399</v>
      </c>
      <c r="E17" s="63" t="s">
        <v>400</v>
      </c>
      <c r="J17" s="48" t="s">
        <v>22</v>
      </c>
      <c r="K17" s="51">
        <v>2.1</v>
      </c>
      <c r="L17" s="51">
        <v>3.5</v>
      </c>
      <c r="M17" s="62" t="s">
        <v>395</v>
      </c>
      <c r="N17" s="63" t="s">
        <v>396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325</v>
      </c>
      <c r="J22" s="6" t="s">
        <v>326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335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7" t="s">
        <v>403</v>
      </c>
      <c r="C4" s="178"/>
      <c r="D4" s="178"/>
      <c r="E4" s="178"/>
      <c r="F4" s="177" t="s">
        <v>22</v>
      </c>
      <c r="G4" s="178"/>
      <c r="H4" s="178"/>
      <c r="I4" s="178"/>
    </row>
    <row r="5" spans="1:9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210</v>
      </c>
      <c r="C7" s="36">
        <v>279</v>
      </c>
      <c r="D7" s="36">
        <v>23.345018812194301</v>
      </c>
      <c r="E7" s="36">
        <v>31.015524993343899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186</v>
      </c>
      <c r="C8" s="58">
        <v>183</v>
      </c>
      <c r="D8" s="58">
        <v>20.677016662229299</v>
      </c>
      <c r="E8" s="58">
        <v>20.343516393483601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24</v>
      </c>
      <c r="C9" s="58">
        <v>96</v>
      </c>
      <c r="D9" s="58">
        <v>2.6680021499650701</v>
      </c>
      <c r="E9" s="58">
        <v>10.6720085998603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2187</v>
      </c>
      <c r="C10" s="36">
        <v>2346</v>
      </c>
      <c r="D10" s="36">
        <v>243.12169591556699</v>
      </c>
      <c r="E10" s="36">
        <v>260.79721015908501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1132</v>
      </c>
      <c r="C11" s="58">
        <v>268</v>
      </c>
      <c r="D11" s="58">
        <v>125.840768073352</v>
      </c>
      <c r="E11" s="58">
        <v>29.792690674609901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224</v>
      </c>
      <c r="C12" s="58">
        <v>159</v>
      </c>
      <c r="D12" s="58">
        <v>24.901353399673901</v>
      </c>
      <c r="E12" s="58">
        <v>17.675514243518599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497</v>
      </c>
      <c r="C13" s="58">
        <v>825</v>
      </c>
      <c r="D13" s="58">
        <v>55.249877855526599</v>
      </c>
      <c r="E13" s="58">
        <v>91.712573905049098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334</v>
      </c>
      <c r="C14" s="62">
        <v>1094</v>
      </c>
      <c r="D14" s="62">
        <v>37.129696587013797</v>
      </c>
      <c r="E14" s="62">
        <v>121.616431335908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30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272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404</v>
      </c>
      <c r="B5" s="21">
        <v>31.74</v>
      </c>
      <c r="C5" s="22">
        <v>17.899999999999999</v>
      </c>
    </row>
    <row r="6" spans="1:3" s="6" customFormat="1" ht="22" customHeight="1" x14ac:dyDescent="0.35">
      <c r="A6" s="96" t="s">
        <v>405</v>
      </c>
      <c r="B6" s="142">
        <v>34.130000000000003</v>
      </c>
      <c r="C6" s="143">
        <v>21.64</v>
      </c>
    </row>
    <row r="7" spans="1:3" s="6" customFormat="1" ht="22" customHeight="1" x14ac:dyDescent="0.35">
      <c r="A7" s="16" t="s">
        <v>406</v>
      </c>
      <c r="B7" s="21">
        <v>34.549999999999997</v>
      </c>
      <c r="C7" s="22">
        <v>24.6</v>
      </c>
    </row>
    <row r="8" spans="1:3" s="6" customFormat="1" ht="22" customHeight="1" x14ac:dyDescent="0.35">
      <c r="A8" s="96" t="s">
        <v>407</v>
      </c>
      <c r="B8" s="142">
        <v>32.64</v>
      </c>
      <c r="C8" s="143">
        <v>18.010000000000002</v>
      </c>
    </row>
    <row r="9" spans="1:3" s="6" customFormat="1" ht="22" customHeight="1" x14ac:dyDescent="0.35">
      <c r="A9" s="16" t="s">
        <v>408</v>
      </c>
      <c r="B9" s="21">
        <v>30.4</v>
      </c>
      <c r="C9" s="22">
        <v>25.25</v>
      </c>
    </row>
    <row r="10" spans="1:3" s="6" customFormat="1" ht="22" customHeight="1" x14ac:dyDescent="0.35">
      <c r="A10" s="96" t="s">
        <v>409</v>
      </c>
      <c r="B10" s="142">
        <v>38.85</v>
      </c>
      <c r="C10" s="143">
        <v>25.93</v>
      </c>
    </row>
    <row r="11" spans="1:3" s="6" customFormat="1" ht="22" customHeight="1" x14ac:dyDescent="0.35">
      <c r="A11" s="16" t="s">
        <v>410</v>
      </c>
      <c r="B11" s="21">
        <v>36.49</v>
      </c>
      <c r="C11" s="22">
        <v>19.899999999999999</v>
      </c>
    </row>
    <row r="12" spans="1:3" s="6" customFormat="1" ht="22" customHeight="1" x14ac:dyDescent="0.35">
      <c r="A12" s="96" t="s">
        <v>411</v>
      </c>
      <c r="B12" s="142">
        <v>33.82</v>
      </c>
      <c r="C12" s="143">
        <v>21.28</v>
      </c>
    </row>
    <row r="13" spans="1:3" s="6" customFormat="1" ht="22" customHeight="1" x14ac:dyDescent="0.35">
      <c r="A13" s="16" t="s">
        <v>412</v>
      </c>
      <c r="B13" s="21">
        <v>29.3</v>
      </c>
      <c r="C13" s="22">
        <v>22.96</v>
      </c>
    </row>
    <row r="14" spans="1:3" s="6" customFormat="1" ht="22" customHeight="1" x14ac:dyDescent="0.35">
      <c r="A14" s="96" t="s">
        <v>413</v>
      </c>
      <c r="B14" s="142">
        <v>36.130000000000003</v>
      </c>
      <c r="C14" s="143">
        <v>20.260000000000002</v>
      </c>
    </row>
    <row r="15" spans="1:3" s="6" customFormat="1" ht="22" customHeight="1" x14ac:dyDescent="0.35">
      <c r="A15" s="16" t="s">
        <v>414</v>
      </c>
      <c r="B15" s="21">
        <v>25.58</v>
      </c>
      <c r="C15" s="22">
        <v>16.82</v>
      </c>
    </row>
    <row r="16" spans="1:3" s="6" customFormat="1" ht="22" customHeight="1" x14ac:dyDescent="0.35">
      <c r="A16" s="96" t="s">
        <v>415</v>
      </c>
      <c r="B16" s="142">
        <v>30.25</v>
      </c>
      <c r="C16" s="143">
        <v>20.76</v>
      </c>
    </row>
    <row r="17" spans="1:3" s="6" customFormat="1" ht="22" customHeight="1" x14ac:dyDescent="0.35">
      <c r="A17" s="16" t="s">
        <v>416</v>
      </c>
      <c r="B17" s="21">
        <v>35.04</v>
      </c>
      <c r="C17" s="22">
        <v>23.31</v>
      </c>
    </row>
    <row r="18" spans="1:3" s="6" customFormat="1" ht="22" customHeight="1" x14ac:dyDescent="0.35">
      <c r="A18" s="96" t="s">
        <v>417</v>
      </c>
      <c r="B18" s="142">
        <v>33.729999999999997</v>
      </c>
      <c r="C18" s="143">
        <v>18.07</v>
      </c>
    </row>
    <row r="19" spans="1:3" s="6" customFormat="1" ht="22" customHeight="1" thickBot="1" x14ac:dyDescent="0.4">
      <c r="A19" s="18" t="s">
        <v>418</v>
      </c>
      <c r="B19" s="144">
        <v>31.17</v>
      </c>
      <c r="C19" s="145">
        <v>20.77</v>
      </c>
    </row>
    <row r="20" spans="1:3" s="6" customFormat="1" ht="22" customHeight="1" x14ac:dyDescent="0.35">
      <c r="A20" s="137" t="s">
        <v>21</v>
      </c>
      <c r="B20" s="146">
        <v>29.57</v>
      </c>
      <c r="C20" s="147">
        <v>19.18</v>
      </c>
    </row>
    <row r="21" spans="1:3" s="6" customFormat="1" ht="22" customHeight="1" thickBot="1" x14ac:dyDescent="0.4">
      <c r="A21" s="28" t="s">
        <v>22</v>
      </c>
      <c r="B21" s="148">
        <v>26.35</v>
      </c>
      <c r="C21" s="29">
        <v>17.78</v>
      </c>
    </row>
    <row r="23" spans="1:3" x14ac:dyDescent="0.35">
      <c r="A23" s="2" t="s">
        <v>25</v>
      </c>
      <c r="B23" s="2"/>
      <c r="C23" s="2"/>
    </row>
    <row r="24" spans="1:3" s="1" customFormat="1" x14ac:dyDescent="0.35">
      <c r="A24" s="2" t="s">
        <v>26</v>
      </c>
      <c r="B24" s="2"/>
      <c r="C24" s="2"/>
    </row>
    <row r="25" spans="1:3" s="1" customFormat="1" x14ac:dyDescent="0.35">
      <c r="A25" s="2"/>
      <c r="B25" s="2"/>
      <c r="C25" s="2"/>
    </row>
    <row r="26" spans="1:3" ht="15" customHeight="1" x14ac:dyDescent="0.35">
      <c r="A26" s="2" t="s">
        <v>27</v>
      </c>
      <c r="B26" s="2"/>
      <c r="C26" s="2"/>
    </row>
    <row r="27" spans="1:3" s="1" customFormat="1" ht="15" customHeight="1" x14ac:dyDescent="0.35">
      <c r="A27" s="2" t="s">
        <v>28</v>
      </c>
      <c r="B27" s="2"/>
      <c r="C27" s="2"/>
    </row>
    <row r="28" spans="1:3" x14ac:dyDescent="0.35">
      <c r="A28" s="1"/>
      <c r="B28" s="1"/>
      <c r="C28" s="1"/>
    </row>
    <row r="29" spans="1:3" ht="15.5" x14ac:dyDescent="0.35">
      <c r="A29" s="5" t="s">
        <v>23</v>
      </c>
      <c r="B29" s="1"/>
      <c r="C29" s="1"/>
    </row>
    <row r="30" spans="1:3" x14ac:dyDescent="0.35">
      <c r="A30" s="6" t="s">
        <v>24</v>
      </c>
      <c r="B30" s="1"/>
      <c r="C30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336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7" t="s">
        <v>403</v>
      </c>
      <c r="C4" s="178"/>
      <c r="D4" s="178"/>
      <c r="E4" s="178"/>
      <c r="F4" s="177" t="s">
        <v>22</v>
      </c>
      <c r="G4" s="178"/>
      <c r="H4" s="178"/>
      <c r="I4" s="178"/>
    </row>
    <row r="5" spans="1:18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88</v>
      </c>
      <c r="C7" s="36" t="s">
        <v>131</v>
      </c>
      <c r="D7" s="36">
        <v>9.7826745498719099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232</v>
      </c>
      <c r="C9" s="58">
        <v>337</v>
      </c>
      <c r="D9" s="58">
        <v>25.7906874496623</v>
      </c>
      <c r="E9" s="58">
        <v>37.463196855759499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1449</v>
      </c>
      <c r="C10" s="58">
        <v>1512</v>
      </c>
      <c r="D10" s="58">
        <v>161.08062980414101</v>
      </c>
      <c r="E10" s="58">
        <v>168.08413544779901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588</v>
      </c>
      <c r="C11" s="58">
        <v>95</v>
      </c>
      <c r="D11" s="58">
        <v>65.3660526741441</v>
      </c>
      <c r="E11" s="58">
        <v>10.5608418436117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177</v>
      </c>
      <c r="C12" s="58">
        <v>122</v>
      </c>
      <c r="D12" s="58">
        <v>19.676515855992399</v>
      </c>
      <c r="E12" s="58">
        <v>13.5623442623224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390</v>
      </c>
      <c r="C13" s="58">
        <v>615</v>
      </c>
      <c r="D13" s="58">
        <v>43.355034936932299</v>
      </c>
      <c r="E13" s="58">
        <v>68.367555092854801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294</v>
      </c>
      <c r="C14" s="58">
        <v>680</v>
      </c>
      <c r="D14" s="58">
        <v>32.6830263370721</v>
      </c>
      <c r="E14" s="58">
        <v>75.593394249010203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300</v>
      </c>
      <c r="C16" s="58">
        <v>228</v>
      </c>
      <c r="D16" s="58">
        <v>33.350026874563298</v>
      </c>
      <c r="E16" s="58">
        <v>25.346020424668101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2370</v>
      </c>
      <c r="C17" s="58">
        <v>1417</v>
      </c>
      <c r="D17" s="58">
        <v>263.46521230905</v>
      </c>
      <c r="E17" s="58">
        <v>157.52329360418699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575</v>
      </c>
      <c r="C18" s="58">
        <v>141</v>
      </c>
      <c r="D18" s="58">
        <v>63.920884842912997</v>
      </c>
      <c r="E18" s="58">
        <v>15.6745126310448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143</v>
      </c>
      <c r="C19" s="58">
        <v>63</v>
      </c>
      <c r="D19" s="58">
        <v>15.896846143541801</v>
      </c>
      <c r="E19" s="58">
        <v>7.0035056436582996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617</v>
      </c>
      <c r="C20" s="58">
        <v>400</v>
      </c>
      <c r="D20" s="58">
        <v>68.589888605351902</v>
      </c>
      <c r="E20" s="58">
        <v>44.466702499417799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1035</v>
      </c>
      <c r="C21" s="58">
        <v>813</v>
      </c>
      <c r="D21" s="58">
        <v>115.057592717243</v>
      </c>
      <c r="E21" s="58">
        <v>90.378572830066602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51</v>
      </c>
      <c r="C23" s="58">
        <v>22</v>
      </c>
      <c r="D23" s="58">
        <v>5.6695045686757704</v>
      </c>
      <c r="E23" s="58">
        <v>2.4456686374679801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69</v>
      </c>
      <c r="C24" s="62">
        <v>18</v>
      </c>
      <c r="D24" s="62">
        <v>7.6705061811495598</v>
      </c>
      <c r="E24" s="62">
        <v>2.0010016124738002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337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7" t="s">
        <v>76</v>
      </c>
      <c r="C4" s="178"/>
      <c r="D4" s="180" t="s">
        <v>108</v>
      </c>
      <c r="E4" s="182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403</v>
      </c>
      <c r="B6" s="36">
        <v>446</v>
      </c>
      <c r="C6" s="36">
        <v>17</v>
      </c>
      <c r="D6" s="36">
        <v>49.580373286850801</v>
      </c>
      <c r="E6" s="36">
        <v>1.88983485622525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338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7" t="s">
        <v>76</v>
      </c>
      <c r="C16" s="178"/>
      <c r="D16" s="180" t="s">
        <v>108</v>
      </c>
      <c r="E16" s="182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403</v>
      </c>
      <c r="B18" s="36">
        <v>435</v>
      </c>
      <c r="C18" s="36">
        <v>26</v>
      </c>
      <c r="D18" s="36">
        <v>48.357538968116799</v>
      </c>
      <c r="E18" s="36">
        <v>2.8903356624621499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339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7" t="s">
        <v>403</v>
      </c>
      <c r="C28" s="178"/>
      <c r="D28" s="178"/>
      <c r="E28" s="186"/>
      <c r="F28" s="177" t="s">
        <v>22</v>
      </c>
      <c r="G28" s="178"/>
      <c r="H28" s="178" t="s">
        <v>22</v>
      </c>
      <c r="I28" s="186"/>
      <c r="J28" s="6"/>
      <c r="K28" s="6"/>
      <c r="L28" s="6"/>
    </row>
    <row r="29" spans="1:16" ht="44.15" customHeight="1" thickBot="1" x14ac:dyDescent="0.4">
      <c r="A29" s="45"/>
      <c r="B29" s="177" t="s">
        <v>76</v>
      </c>
      <c r="C29" s="185"/>
      <c r="D29" s="180" t="s">
        <v>108</v>
      </c>
      <c r="E29" s="181"/>
      <c r="F29" s="177" t="s">
        <v>76</v>
      </c>
      <c r="G29" s="185"/>
      <c r="H29" s="180" t="s">
        <v>108</v>
      </c>
      <c r="I29" s="182"/>
      <c r="J29" s="6"/>
      <c r="K29" s="6"/>
      <c r="L29" s="6"/>
      <c r="M29" s="6"/>
    </row>
    <row r="30" spans="1:16" ht="22" customHeight="1" x14ac:dyDescent="0.35">
      <c r="A30" s="46" t="s">
        <v>134</v>
      </c>
      <c r="B30" s="183">
        <v>66</v>
      </c>
      <c r="C30" s="184"/>
      <c r="D30" s="183">
        <v>7</v>
      </c>
      <c r="E30" s="184"/>
      <c r="F30" s="183">
        <v>1886</v>
      </c>
      <c r="G30" s="184"/>
      <c r="H30" s="183">
        <v>18.107794085193699</v>
      </c>
      <c r="I30" s="190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7">
        <v>29</v>
      </c>
      <c r="C31" s="188"/>
      <c r="D31" s="187">
        <v>3</v>
      </c>
      <c r="E31" s="188"/>
      <c r="F31" s="187">
        <v>234</v>
      </c>
      <c r="G31" s="188"/>
      <c r="H31" s="187">
        <v>2.2466722247801298</v>
      </c>
      <c r="I31" s="189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  <mergeCell ref="B4:C4"/>
    <mergeCell ref="D4:E4"/>
    <mergeCell ref="D30:E30"/>
    <mergeCell ref="B16:C16"/>
    <mergeCell ref="D16:E16"/>
    <mergeCell ref="B30:C30"/>
    <mergeCell ref="B29:C29"/>
    <mergeCell ref="D29:E29"/>
    <mergeCell ref="B28:E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340</v>
      </c>
      <c r="B2" s="7"/>
      <c r="C2" s="7"/>
      <c r="L2" s="3" t="s">
        <v>345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7" t="s">
        <v>403</v>
      </c>
      <c r="C4" s="178"/>
      <c r="D4" s="178"/>
      <c r="E4" s="178"/>
      <c r="F4" s="177" t="s">
        <v>22</v>
      </c>
      <c r="G4" s="178"/>
      <c r="H4" s="178"/>
      <c r="I4" s="178"/>
      <c r="J4" s="26"/>
      <c r="L4" s="15"/>
      <c r="M4" s="177" t="s">
        <v>403</v>
      </c>
      <c r="N4" s="178"/>
      <c r="O4" s="178"/>
      <c r="P4" s="178"/>
      <c r="Q4" s="177" t="s">
        <v>22</v>
      </c>
      <c r="R4" s="178"/>
      <c r="S4" s="178"/>
      <c r="T4" s="178"/>
    </row>
    <row r="5" spans="1:21" s="6" customFormat="1" ht="22" customHeight="1" thickBot="1" x14ac:dyDescent="0.4">
      <c r="A5" s="45"/>
      <c r="B5" s="177" t="s">
        <v>76</v>
      </c>
      <c r="C5" s="178"/>
      <c r="D5" s="180" t="s">
        <v>77</v>
      </c>
      <c r="E5" s="181"/>
      <c r="F5" s="177" t="s">
        <v>76</v>
      </c>
      <c r="G5" s="178"/>
      <c r="H5" s="180" t="s">
        <v>77</v>
      </c>
      <c r="I5" s="182"/>
      <c r="L5" s="45"/>
      <c r="M5" s="177" t="s">
        <v>76</v>
      </c>
      <c r="N5" s="178"/>
      <c r="O5" s="180" t="s">
        <v>77</v>
      </c>
      <c r="P5" s="181"/>
      <c r="Q5" s="177" t="s">
        <v>76</v>
      </c>
      <c r="R5" s="178"/>
      <c r="S5" s="180" t="s">
        <v>77</v>
      </c>
      <c r="T5" s="182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128</v>
      </c>
      <c r="C7" s="78">
        <v>789</v>
      </c>
      <c r="D7" s="78">
        <f>B7/(B7+C7)*100</f>
        <v>13.958560523446021</v>
      </c>
      <c r="E7" s="78">
        <f>C7/(B7+C7)*100</f>
        <v>86.04143947655399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109</v>
      </c>
      <c r="N7" s="78">
        <v>816</v>
      </c>
      <c r="O7" s="78">
        <f>M7/(M7+N7)*100</f>
        <v>11.783783783783784</v>
      </c>
      <c r="P7" s="78">
        <f>N7/(M7+N7)*100</f>
        <v>88.21621621621621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8"/>
    </row>
    <row r="8" spans="1:21" s="6" customFormat="1" ht="22" customHeight="1" x14ac:dyDescent="0.35">
      <c r="A8" s="96" t="s">
        <v>223</v>
      </c>
      <c r="B8" s="79">
        <v>74</v>
      </c>
      <c r="C8" s="79">
        <v>382</v>
      </c>
      <c r="D8" s="79">
        <f t="shared" ref="D8:D19" si="0">B8/(B8+C8)*100</f>
        <v>16.228070175438596</v>
      </c>
      <c r="E8" s="79">
        <f t="shared" ref="E8:E19" si="1">C8/(B8+C8)*100</f>
        <v>83.771929824561411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67</v>
      </c>
      <c r="N8" s="79">
        <v>389</v>
      </c>
      <c r="O8" s="79">
        <f t="shared" ref="O8:O19" si="4">M8/(M8+N8)*100</f>
        <v>14.692982456140353</v>
      </c>
      <c r="P8" s="79">
        <f t="shared" ref="P8:P19" si="5">N8/(M8+N8)*100</f>
        <v>85.307017543859658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8"/>
    </row>
    <row r="9" spans="1:21" s="6" customFormat="1" ht="22" customHeight="1" x14ac:dyDescent="0.35">
      <c r="A9" s="96" t="s">
        <v>491</v>
      </c>
      <c r="B9" s="79">
        <v>65</v>
      </c>
      <c r="C9" s="79">
        <v>336</v>
      </c>
      <c r="D9" s="79">
        <f t="shared" si="0"/>
        <v>16.209476309226932</v>
      </c>
      <c r="E9" s="79">
        <f t="shared" si="1"/>
        <v>83.790523690773071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491</v>
      </c>
      <c r="M9" s="79">
        <v>55</v>
      </c>
      <c r="N9" s="79">
        <v>353</v>
      </c>
      <c r="O9" s="79">
        <f t="shared" si="4"/>
        <v>13.480392156862745</v>
      </c>
      <c r="P9" s="79">
        <f t="shared" si="5"/>
        <v>86.519607843137265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8"/>
    </row>
    <row r="10" spans="1:21" s="6" customFormat="1" ht="22" customHeight="1" x14ac:dyDescent="0.35">
      <c r="A10" s="96" t="s">
        <v>224</v>
      </c>
      <c r="B10" s="79">
        <v>48</v>
      </c>
      <c r="C10" s="79">
        <v>239</v>
      </c>
      <c r="D10" s="79">
        <f>B10/(B10+C10)*100</f>
        <v>16.724738675958189</v>
      </c>
      <c r="E10" s="79">
        <f t="shared" si="1"/>
        <v>83.275261324041821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38</v>
      </c>
      <c r="N10" s="79">
        <v>239</v>
      </c>
      <c r="O10" s="79">
        <f t="shared" si="4"/>
        <v>13.718411552346572</v>
      </c>
      <c r="P10" s="79">
        <f t="shared" si="5"/>
        <v>86.281588447653434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8"/>
    </row>
    <row r="11" spans="1:21" s="6" customFormat="1" ht="22" customHeight="1" x14ac:dyDescent="0.35">
      <c r="A11" s="96" t="s">
        <v>225</v>
      </c>
      <c r="B11" s="79" t="s">
        <v>131</v>
      </c>
      <c r="C11" s="79">
        <v>14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8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8"/>
    </row>
    <row r="12" spans="1:21" s="6" customFormat="1" ht="22" customHeight="1" x14ac:dyDescent="0.35">
      <c r="A12" s="96" t="s">
        <v>226</v>
      </c>
      <c r="B12" s="103" t="s">
        <v>217</v>
      </c>
      <c r="C12" s="104">
        <v>164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 t="s">
        <v>217</v>
      </c>
      <c r="N12" s="104">
        <v>186</v>
      </c>
      <c r="O12" s="103" t="s">
        <v>217</v>
      </c>
      <c r="P12" s="103" t="s">
        <v>217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8"/>
    </row>
    <row r="13" spans="1:21" s="6" customFormat="1" ht="22" customHeight="1" x14ac:dyDescent="0.35">
      <c r="A13" s="96" t="s">
        <v>492</v>
      </c>
      <c r="B13" s="103" t="s">
        <v>217</v>
      </c>
      <c r="C13" s="104">
        <v>28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492</v>
      </c>
      <c r="M13" s="103" t="s">
        <v>217</v>
      </c>
      <c r="N13" s="104">
        <v>40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8"/>
    </row>
    <row r="14" spans="1:21" s="6" customFormat="1" ht="22" customHeight="1" x14ac:dyDescent="0.35">
      <c r="A14" s="18" t="s">
        <v>136</v>
      </c>
      <c r="B14" s="80">
        <v>417</v>
      </c>
      <c r="C14" s="80">
        <v>1046</v>
      </c>
      <c r="D14" s="80">
        <f t="shared" si="0"/>
        <v>28.503075871496925</v>
      </c>
      <c r="E14" s="80">
        <f t="shared" si="1"/>
        <v>71.496924128503082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513</v>
      </c>
      <c r="N14" s="80">
        <v>1121</v>
      </c>
      <c r="O14" s="80">
        <f t="shared" si="4"/>
        <v>31.395348837209301</v>
      </c>
      <c r="P14" s="80">
        <f t="shared" si="5"/>
        <v>68.604651162790702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8"/>
    </row>
    <row r="15" spans="1:21" s="6" customFormat="1" ht="22" customHeight="1" x14ac:dyDescent="0.35">
      <c r="A15" s="16" t="s">
        <v>137</v>
      </c>
      <c r="B15" s="81">
        <v>29</v>
      </c>
      <c r="C15" s="81">
        <v>66</v>
      </c>
      <c r="D15" s="81">
        <f t="shared" si="0"/>
        <v>30.526315789473685</v>
      </c>
      <c r="E15" s="81">
        <f t="shared" si="1"/>
        <v>69.473684210526315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18</v>
      </c>
      <c r="N15" s="81">
        <v>63</v>
      </c>
      <c r="O15" s="81">
        <f t="shared" si="4"/>
        <v>22.222222222222221</v>
      </c>
      <c r="P15" s="81">
        <f t="shared" si="5"/>
        <v>77.777777777777786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8"/>
    </row>
    <row r="16" spans="1:21" s="6" customFormat="1" ht="22" customHeight="1" x14ac:dyDescent="0.35">
      <c r="A16" s="70" t="s">
        <v>138</v>
      </c>
      <c r="B16" s="82">
        <v>55</v>
      </c>
      <c r="C16" s="82">
        <v>253</v>
      </c>
      <c r="D16" s="82">
        <f t="shared" si="0"/>
        <v>17.857142857142858</v>
      </c>
      <c r="E16" s="82">
        <f t="shared" si="1"/>
        <v>82.142857142857139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48</v>
      </c>
      <c r="N16" s="82">
        <v>307</v>
      </c>
      <c r="O16" s="82">
        <f t="shared" si="4"/>
        <v>13.521126760563378</v>
      </c>
      <c r="P16" s="82">
        <f t="shared" si="5"/>
        <v>86.478873239436609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8"/>
    </row>
    <row r="17" spans="1:21" s="6" customFormat="1" ht="22" customHeight="1" thickBot="1" x14ac:dyDescent="0.4">
      <c r="A17" s="71" t="s">
        <v>139</v>
      </c>
      <c r="B17" s="83">
        <v>629</v>
      </c>
      <c r="C17" s="83">
        <v>2154</v>
      </c>
      <c r="D17" s="83">
        <f t="shared" si="0"/>
        <v>22.601509162773986</v>
      </c>
      <c r="E17" s="83">
        <f t="shared" si="1"/>
        <v>77.398490837226021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688</v>
      </c>
      <c r="N17" s="83">
        <v>2307</v>
      </c>
      <c r="O17" s="83">
        <f t="shared" si="4"/>
        <v>22.971619365609349</v>
      </c>
      <c r="P17" s="83">
        <f t="shared" si="5"/>
        <v>77.028380634390643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8"/>
    </row>
    <row r="18" spans="1:21" s="6" customFormat="1" ht="22" customHeight="1" thickBot="1" x14ac:dyDescent="0.4">
      <c r="A18" s="72" t="s">
        <v>140</v>
      </c>
      <c r="B18" s="84">
        <v>352</v>
      </c>
      <c r="C18" s="84">
        <v>2184</v>
      </c>
      <c r="D18" s="84">
        <v>13.880126182965299</v>
      </c>
      <c r="E18" s="84">
        <v>86.119873817034701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327</v>
      </c>
      <c r="N18" s="84">
        <v>2034</v>
      </c>
      <c r="O18" s="84">
        <f t="shared" si="4"/>
        <v>13.850063532401524</v>
      </c>
      <c r="P18" s="84">
        <f t="shared" si="5"/>
        <v>86.149936467598479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8"/>
    </row>
    <row r="19" spans="1:21" s="6" customFormat="1" ht="22" customHeight="1" thickBot="1" x14ac:dyDescent="0.4">
      <c r="A19" s="73" t="s">
        <v>141</v>
      </c>
      <c r="B19" s="85">
        <v>388</v>
      </c>
      <c r="C19" s="85">
        <v>1772</v>
      </c>
      <c r="D19" s="85">
        <f t="shared" si="0"/>
        <v>17.962962962962965</v>
      </c>
      <c r="E19" s="85">
        <f t="shared" si="1"/>
        <v>82.037037037037038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371</v>
      </c>
      <c r="N19" s="85">
        <v>1665</v>
      </c>
      <c r="O19" s="85">
        <f t="shared" si="4"/>
        <v>18.222003929273082</v>
      </c>
      <c r="P19" s="85">
        <f t="shared" si="5"/>
        <v>81.777996070726914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8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M4:P4"/>
    <mergeCell ref="Q4:T4"/>
    <mergeCell ref="M5:N5"/>
    <mergeCell ref="O5:P5"/>
    <mergeCell ref="Q5:R5"/>
    <mergeCell ref="S5:T5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32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404</v>
      </c>
      <c r="B5" s="162">
        <v>14.15</v>
      </c>
      <c r="C5" s="162">
        <v>7.1</v>
      </c>
    </row>
    <row r="6" spans="1:3" s="6" customFormat="1" ht="22" customHeight="1" x14ac:dyDescent="0.35">
      <c r="A6" s="96" t="s">
        <v>405</v>
      </c>
      <c r="B6" s="163">
        <v>12.75</v>
      </c>
      <c r="C6" s="163">
        <v>8.2899999999999991</v>
      </c>
    </row>
    <row r="7" spans="1:3" s="6" customFormat="1" ht="22" customHeight="1" x14ac:dyDescent="0.35">
      <c r="A7" s="16" t="s">
        <v>406</v>
      </c>
      <c r="B7" s="162">
        <v>13.19</v>
      </c>
      <c r="C7" s="162">
        <v>7.4</v>
      </c>
    </row>
    <row r="8" spans="1:3" s="6" customFormat="1" ht="22" customHeight="1" x14ac:dyDescent="0.35">
      <c r="A8" s="96" t="s">
        <v>407</v>
      </c>
      <c r="B8" s="163">
        <v>13.54</v>
      </c>
      <c r="C8" s="163">
        <v>5.82</v>
      </c>
    </row>
    <row r="9" spans="1:3" s="6" customFormat="1" ht="22" customHeight="1" x14ac:dyDescent="0.35">
      <c r="A9" s="16" t="s">
        <v>408</v>
      </c>
      <c r="B9" s="162">
        <v>13.13</v>
      </c>
      <c r="C9" s="162">
        <v>8.43</v>
      </c>
    </row>
    <row r="10" spans="1:3" s="6" customFormat="1" ht="22" customHeight="1" x14ac:dyDescent="0.35">
      <c r="A10" s="96" t="s">
        <v>409</v>
      </c>
      <c r="B10" s="163">
        <v>16.23</v>
      </c>
      <c r="C10" s="163">
        <v>8.24</v>
      </c>
    </row>
    <row r="11" spans="1:3" s="6" customFormat="1" ht="22" customHeight="1" x14ac:dyDescent="0.35">
      <c r="A11" s="16" t="s">
        <v>410</v>
      </c>
      <c r="B11" s="162">
        <v>12.92</v>
      </c>
      <c r="C11" s="162">
        <v>7.3</v>
      </c>
    </row>
    <row r="12" spans="1:3" s="6" customFormat="1" ht="22" customHeight="1" x14ac:dyDescent="0.35">
      <c r="A12" s="96" t="s">
        <v>411</v>
      </c>
      <c r="B12" s="163">
        <v>12.63</v>
      </c>
      <c r="C12" s="163">
        <v>6.56</v>
      </c>
    </row>
    <row r="13" spans="1:3" s="6" customFormat="1" ht="22" customHeight="1" x14ac:dyDescent="0.35">
      <c r="A13" s="16" t="s">
        <v>412</v>
      </c>
      <c r="B13" s="162">
        <v>10.5</v>
      </c>
      <c r="C13" s="162">
        <v>11.69</v>
      </c>
    </row>
    <row r="14" spans="1:3" s="6" customFormat="1" ht="22" customHeight="1" x14ac:dyDescent="0.35">
      <c r="A14" s="96" t="s">
        <v>413</v>
      </c>
      <c r="B14" s="163">
        <v>15.49</v>
      </c>
      <c r="C14" s="163">
        <v>6.26</v>
      </c>
    </row>
    <row r="15" spans="1:3" s="6" customFormat="1" ht="22" customHeight="1" x14ac:dyDescent="0.35">
      <c r="A15" s="16" t="s">
        <v>414</v>
      </c>
      <c r="B15" s="162">
        <v>11.52</v>
      </c>
      <c r="C15" s="162">
        <v>6.05</v>
      </c>
    </row>
    <row r="16" spans="1:3" s="6" customFormat="1" ht="22" customHeight="1" x14ac:dyDescent="0.35">
      <c r="A16" s="96" t="s">
        <v>415</v>
      </c>
      <c r="B16" s="163">
        <v>12.58</v>
      </c>
      <c r="C16" s="163">
        <v>6.96</v>
      </c>
    </row>
    <row r="17" spans="1:3" s="6" customFormat="1" ht="22" customHeight="1" x14ac:dyDescent="0.35">
      <c r="A17" s="16" t="s">
        <v>416</v>
      </c>
      <c r="B17" s="162">
        <v>12.56</v>
      </c>
      <c r="C17" s="162">
        <v>8.8000000000000007</v>
      </c>
    </row>
    <row r="18" spans="1:3" s="6" customFormat="1" ht="22" customHeight="1" x14ac:dyDescent="0.35">
      <c r="A18" s="96" t="s">
        <v>417</v>
      </c>
      <c r="B18" s="163">
        <v>15.32</v>
      </c>
      <c r="C18" s="163">
        <v>7.78</v>
      </c>
    </row>
    <row r="19" spans="1:3" s="6" customFormat="1" ht="22" customHeight="1" thickBot="1" x14ac:dyDescent="0.4">
      <c r="A19" s="18" t="s">
        <v>418</v>
      </c>
      <c r="B19" s="164">
        <v>11.82</v>
      </c>
      <c r="C19" s="164">
        <v>6.79</v>
      </c>
    </row>
    <row r="20" spans="1:3" s="6" customFormat="1" ht="22" customHeight="1" x14ac:dyDescent="0.35">
      <c r="A20" s="137" t="s">
        <v>21</v>
      </c>
      <c r="B20" s="146">
        <v>12.28</v>
      </c>
      <c r="C20" s="147">
        <v>6.56</v>
      </c>
    </row>
    <row r="21" spans="1:3" s="6" customFormat="1" ht="22" customHeight="1" thickBot="1" x14ac:dyDescent="0.4">
      <c r="A21" s="28" t="s">
        <v>22</v>
      </c>
      <c r="B21" s="148">
        <v>11.97</v>
      </c>
      <c r="C21" s="29">
        <v>6.6</v>
      </c>
    </row>
    <row r="23" spans="1:3" x14ac:dyDescent="0.35">
      <c r="A23" s="2" t="s">
        <v>30</v>
      </c>
      <c r="B23" s="2"/>
      <c r="C23" s="2"/>
    </row>
    <row r="24" spans="1:3" x14ac:dyDescent="0.35">
      <c r="A24" s="2" t="s">
        <v>29</v>
      </c>
      <c r="B24" s="2"/>
      <c r="C24" s="2"/>
    </row>
    <row r="25" spans="1:3" x14ac:dyDescent="0.35">
      <c r="A25" s="2"/>
      <c r="B25" s="2"/>
      <c r="C25" s="2"/>
    </row>
    <row r="26" spans="1:3" ht="15" customHeight="1" x14ac:dyDescent="0.35">
      <c r="A26" s="2" t="s">
        <v>31</v>
      </c>
      <c r="B26" s="2"/>
      <c r="C26" s="2"/>
    </row>
    <row r="27" spans="1:3" ht="15" customHeight="1" x14ac:dyDescent="0.35">
      <c r="A27" s="2"/>
      <c r="B27" s="2"/>
      <c r="C27" s="2"/>
    </row>
    <row r="28" spans="1:3" ht="15" customHeight="1" x14ac:dyDescent="0.35">
      <c r="A28" s="2" t="s">
        <v>32</v>
      </c>
      <c r="B28" s="2"/>
      <c r="C28" s="2"/>
    </row>
    <row r="29" spans="1:3" ht="15" customHeight="1" x14ac:dyDescent="0.35">
      <c r="A29" s="2" t="s">
        <v>33</v>
      </c>
      <c r="B29" s="2"/>
      <c r="C29" s="2"/>
    </row>
    <row r="31" spans="1:3" ht="15.5" x14ac:dyDescent="0.35">
      <c r="A31" s="5" t="s">
        <v>23</v>
      </c>
    </row>
    <row r="32" spans="1:3" x14ac:dyDescent="0.35">
      <c r="A32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274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  <c r="J4" s="10"/>
    </row>
    <row r="5" spans="1:10" s="6" customFormat="1" ht="22" customHeight="1" thickBot="1" x14ac:dyDescent="0.4">
      <c r="A5" s="30"/>
      <c r="B5" s="177" t="s">
        <v>76</v>
      </c>
      <c r="C5" s="178"/>
      <c r="D5" s="177" t="s">
        <v>77</v>
      </c>
      <c r="E5" s="179"/>
      <c r="F5" s="177" t="s">
        <v>76</v>
      </c>
      <c r="G5" s="178"/>
      <c r="H5" s="177" t="s">
        <v>77</v>
      </c>
      <c r="I5" s="178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14</v>
      </c>
      <c r="C7" s="60">
        <v>10</v>
      </c>
      <c r="D7" s="60">
        <f>B7/(B7+C7)*100</f>
        <v>58.333333333333336</v>
      </c>
      <c r="E7" s="60">
        <f>C7/(B7+C7)*100</f>
        <v>41.666666666666671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238</v>
      </c>
      <c r="C8" s="37">
        <v>149</v>
      </c>
      <c r="D8" s="37">
        <f t="shared" ref="D8:D15" si="0">B8/(B8+C8)*100</f>
        <v>61.498708010335911</v>
      </c>
      <c r="E8" s="37">
        <f t="shared" ref="E8:E15" si="1">C8/(B8+C8)*100</f>
        <v>38.501291989664082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458</v>
      </c>
      <c r="C9" s="38">
        <v>257</v>
      </c>
      <c r="D9" s="38">
        <f t="shared" si="0"/>
        <v>64.055944055944053</v>
      </c>
      <c r="E9" s="38">
        <f t="shared" si="1"/>
        <v>35.94405594405594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336</v>
      </c>
      <c r="C10" s="37">
        <v>212</v>
      </c>
      <c r="D10" s="37">
        <f t="shared" si="0"/>
        <v>61.313868613138688</v>
      </c>
      <c r="E10" s="37">
        <f t="shared" si="1"/>
        <v>38.686131386861319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580</v>
      </c>
      <c r="C11" s="38">
        <v>280</v>
      </c>
      <c r="D11" s="38">
        <f t="shared" si="0"/>
        <v>67.441860465116278</v>
      </c>
      <c r="E11" s="38">
        <f t="shared" si="1"/>
        <v>32.558139534883722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570</v>
      </c>
      <c r="C12" s="37">
        <v>293</v>
      </c>
      <c r="D12" s="37">
        <f t="shared" si="0"/>
        <v>66.048667439165698</v>
      </c>
      <c r="E12" s="37">
        <f t="shared" si="1"/>
        <v>33.951332560834295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396</v>
      </c>
      <c r="C13" s="38">
        <v>209</v>
      </c>
      <c r="D13" s="38">
        <f t="shared" si="0"/>
        <v>65.454545454545453</v>
      </c>
      <c r="E13" s="38">
        <f t="shared" si="1"/>
        <v>34.545454545454547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767</v>
      </c>
      <c r="C14" s="37">
        <v>379</v>
      </c>
      <c r="D14" s="37">
        <f t="shared" si="0"/>
        <v>66.928446771378717</v>
      </c>
      <c r="E14" s="37">
        <f t="shared" si="1"/>
        <v>33.071553228621291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3359</v>
      </c>
      <c r="C15" s="39">
        <v>1789</v>
      </c>
      <c r="D15" s="39">
        <f t="shared" si="0"/>
        <v>65.248640248640243</v>
      </c>
      <c r="E15" s="39">
        <f t="shared" si="1"/>
        <v>34.75135975135975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275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1</v>
      </c>
      <c r="C7" s="41">
        <v>1</v>
      </c>
      <c r="D7" s="41">
        <v>3</v>
      </c>
      <c r="E7" s="41">
        <v>1</v>
      </c>
      <c r="F7" s="41" t="s">
        <v>453</v>
      </c>
      <c r="G7" s="41" t="s">
        <v>454</v>
      </c>
      <c r="H7" s="41" t="s">
        <v>374</v>
      </c>
      <c r="I7" s="41" t="s">
        <v>375</v>
      </c>
    </row>
    <row r="8" spans="1:9" s="6" customFormat="1" ht="22" customHeight="1" x14ac:dyDescent="0.35">
      <c r="A8" s="32" t="s">
        <v>36</v>
      </c>
      <c r="B8" s="42">
        <v>54</v>
      </c>
      <c r="C8" s="42">
        <v>43</v>
      </c>
      <c r="D8" s="42">
        <v>52</v>
      </c>
      <c r="E8" s="42">
        <v>41</v>
      </c>
      <c r="F8" s="42" t="s">
        <v>455</v>
      </c>
      <c r="G8" s="42" t="s">
        <v>456</v>
      </c>
      <c r="H8" s="42" t="s">
        <v>376</v>
      </c>
      <c r="I8" s="42" t="s">
        <v>377</v>
      </c>
    </row>
    <row r="9" spans="1:9" s="6" customFormat="1" ht="22" customHeight="1" x14ac:dyDescent="0.35">
      <c r="A9" s="33" t="s">
        <v>37</v>
      </c>
      <c r="B9" s="43">
        <v>27</v>
      </c>
      <c r="C9" s="43">
        <v>40</v>
      </c>
      <c r="D9" s="43">
        <v>30</v>
      </c>
      <c r="E9" s="43">
        <v>42</v>
      </c>
      <c r="F9" s="43" t="s">
        <v>457</v>
      </c>
      <c r="G9" s="43" t="s">
        <v>458</v>
      </c>
      <c r="H9" s="43" t="s">
        <v>378</v>
      </c>
      <c r="I9" s="43" t="s">
        <v>379</v>
      </c>
    </row>
    <row r="10" spans="1:9" s="6" customFormat="1" ht="22" customHeight="1" thickBot="1" x14ac:dyDescent="0.4">
      <c r="A10" s="40" t="s">
        <v>38</v>
      </c>
      <c r="B10" s="44">
        <v>18</v>
      </c>
      <c r="C10" s="44">
        <v>16</v>
      </c>
      <c r="D10" s="44">
        <v>16</v>
      </c>
      <c r="E10" s="44">
        <v>16</v>
      </c>
      <c r="F10" s="44" t="s">
        <v>459</v>
      </c>
      <c r="G10" s="44" t="s">
        <v>460</v>
      </c>
      <c r="H10" s="44" t="s">
        <v>380</v>
      </c>
      <c r="I10" s="44" t="s">
        <v>381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15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277</v>
      </c>
      <c r="B7" s="136">
        <v>14</v>
      </c>
      <c r="C7" s="136">
        <v>21</v>
      </c>
      <c r="D7" s="136">
        <v>12</v>
      </c>
      <c r="E7" s="136">
        <v>19</v>
      </c>
      <c r="F7" s="136" t="s">
        <v>461</v>
      </c>
      <c r="G7" s="136" t="s">
        <v>462</v>
      </c>
      <c r="H7" s="136" t="s">
        <v>382</v>
      </c>
      <c r="I7" s="136" t="s">
        <v>383</v>
      </c>
    </row>
    <row r="8" spans="1:9" s="6" customFormat="1" ht="22" customHeight="1" x14ac:dyDescent="0.35">
      <c r="A8" s="49" t="s">
        <v>40</v>
      </c>
      <c r="B8" s="153">
        <v>14</v>
      </c>
      <c r="C8" s="153">
        <v>20</v>
      </c>
      <c r="D8" s="153">
        <v>12</v>
      </c>
      <c r="E8" s="154">
        <v>20</v>
      </c>
      <c r="F8" s="153" t="s">
        <v>419</v>
      </c>
      <c r="G8" s="153" t="s">
        <v>420</v>
      </c>
      <c r="H8" s="153" t="s">
        <v>179</v>
      </c>
      <c r="I8" s="154" t="s">
        <v>180</v>
      </c>
    </row>
    <row r="9" spans="1:9" s="6" customFormat="1" ht="22" customHeight="1" x14ac:dyDescent="0.35">
      <c r="A9" s="17" t="s">
        <v>41</v>
      </c>
      <c r="B9" s="151">
        <v>14</v>
      </c>
      <c r="C9" s="151">
        <v>16</v>
      </c>
      <c r="D9" s="151">
        <v>13</v>
      </c>
      <c r="E9" s="152">
        <v>19</v>
      </c>
      <c r="F9" s="151" t="s">
        <v>421</v>
      </c>
      <c r="G9" s="151" t="s">
        <v>422</v>
      </c>
      <c r="H9" s="151" t="s">
        <v>181</v>
      </c>
      <c r="I9" s="152" t="s">
        <v>182</v>
      </c>
    </row>
    <row r="10" spans="1:9" s="6" customFormat="1" ht="22" customHeight="1" x14ac:dyDescent="0.35">
      <c r="A10" s="16" t="s">
        <v>42</v>
      </c>
      <c r="B10" s="153">
        <v>12</v>
      </c>
      <c r="C10" s="153">
        <v>14</v>
      </c>
      <c r="D10" s="153">
        <v>13</v>
      </c>
      <c r="E10" s="154">
        <v>19</v>
      </c>
      <c r="F10" s="153" t="s">
        <v>423</v>
      </c>
      <c r="G10" s="153" t="s">
        <v>424</v>
      </c>
      <c r="H10" s="153" t="s">
        <v>183</v>
      </c>
      <c r="I10" s="154" t="s">
        <v>184</v>
      </c>
    </row>
    <row r="11" spans="1:9" s="6" customFormat="1" ht="22" customHeight="1" x14ac:dyDescent="0.35">
      <c r="A11" s="17" t="s">
        <v>43</v>
      </c>
      <c r="B11" s="151">
        <v>10</v>
      </c>
      <c r="C11" s="151">
        <v>14</v>
      </c>
      <c r="D11" s="151">
        <v>13</v>
      </c>
      <c r="E11" s="152">
        <v>19</v>
      </c>
      <c r="F11" s="151" t="s">
        <v>425</v>
      </c>
      <c r="G11" s="151" t="s">
        <v>419</v>
      </c>
      <c r="H11" s="151" t="s">
        <v>185</v>
      </c>
      <c r="I11" s="152" t="s">
        <v>186</v>
      </c>
    </row>
    <row r="12" spans="1:9" s="6" customFormat="1" ht="22" customHeight="1" x14ac:dyDescent="0.35">
      <c r="A12" s="16" t="s">
        <v>44</v>
      </c>
      <c r="B12" s="153">
        <v>11</v>
      </c>
      <c r="C12" s="153">
        <v>15</v>
      </c>
      <c r="D12" s="153">
        <v>13</v>
      </c>
      <c r="E12" s="154">
        <v>20</v>
      </c>
      <c r="F12" s="153" t="s">
        <v>426</v>
      </c>
      <c r="G12" s="153" t="s">
        <v>427</v>
      </c>
      <c r="H12" s="153" t="s">
        <v>187</v>
      </c>
      <c r="I12" s="154" t="s">
        <v>188</v>
      </c>
    </row>
    <row r="13" spans="1:9" s="6" customFormat="1" ht="22" customHeight="1" x14ac:dyDescent="0.35">
      <c r="A13" s="17" t="s">
        <v>45</v>
      </c>
      <c r="B13" s="151">
        <v>10</v>
      </c>
      <c r="C13" s="151">
        <v>15</v>
      </c>
      <c r="D13" s="151">
        <v>13</v>
      </c>
      <c r="E13" s="152">
        <v>20</v>
      </c>
      <c r="F13" s="151" t="s">
        <v>428</v>
      </c>
      <c r="G13" s="151" t="s">
        <v>429</v>
      </c>
      <c r="H13" s="151" t="s">
        <v>189</v>
      </c>
      <c r="I13" s="152" t="s">
        <v>190</v>
      </c>
    </row>
    <row r="14" spans="1:9" s="6" customFormat="1" ht="22" customHeight="1" x14ac:dyDescent="0.35">
      <c r="A14" s="16" t="s">
        <v>46</v>
      </c>
      <c r="B14" s="153">
        <v>10</v>
      </c>
      <c r="C14" s="153">
        <v>19</v>
      </c>
      <c r="D14" s="153">
        <v>13</v>
      </c>
      <c r="E14" s="154">
        <v>21</v>
      </c>
      <c r="F14" s="153" t="s">
        <v>430</v>
      </c>
      <c r="G14" s="153" t="s">
        <v>431</v>
      </c>
      <c r="H14" s="153" t="s">
        <v>191</v>
      </c>
      <c r="I14" s="154" t="s">
        <v>192</v>
      </c>
    </row>
    <row r="15" spans="1:9" s="6" customFormat="1" ht="22" customHeight="1" x14ac:dyDescent="0.35">
      <c r="A15" s="17" t="s">
        <v>47</v>
      </c>
      <c r="B15" s="151">
        <v>12</v>
      </c>
      <c r="C15" s="151">
        <v>18</v>
      </c>
      <c r="D15" s="151">
        <v>13</v>
      </c>
      <c r="E15" s="152">
        <v>21</v>
      </c>
      <c r="F15" s="151" t="s">
        <v>432</v>
      </c>
      <c r="G15" s="151" t="s">
        <v>433</v>
      </c>
      <c r="H15" s="151" t="s">
        <v>193</v>
      </c>
      <c r="I15" s="152" t="s">
        <v>192</v>
      </c>
    </row>
    <row r="16" spans="1:9" s="6" customFormat="1" ht="22" customHeight="1" thickBot="1" x14ac:dyDescent="0.4">
      <c r="A16" s="47" t="s">
        <v>48</v>
      </c>
      <c r="B16" s="155">
        <v>10</v>
      </c>
      <c r="C16" s="155">
        <v>18</v>
      </c>
      <c r="D16" s="155">
        <v>14</v>
      </c>
      <c r="E16" s="156">
        <v>21</v>
      </c>
      <c r="F16" s="155" t="s">
        <v>434</v>
      </c>
      <c r="G16" s="155" t="s">
        <v>435</v>
      </c>
      <c r="H16" s="155" t="s">
        <v>194</v>
      </c>
      <c r="I16" s="156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278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277</v>
      </c>
      <c r="B7" s="136">
        <v>5</v>
      </c>
      <c r="C7" s="136">
        <v>3</v>
      </c>
      <c r="D7" s="136">
        <v>7</v>
      </c>
      <c r="E7" s="136">
        <v>7</v>
      </c>
      <c r="F7" s="136" t="s">
        <v>463</v>
      </c>
      <c r="G7" s="136" t="s">
        <v>464</v>
      </c>
      <c r="H7" s="136" t="s">
        <v>384</v>
      </c>
      <c r="I7" s="136" t="s">
        <v>385</v>
      </c>
    </row>
    <row r="8" spans="1:9" s="6" customFormat="1" ht="22" customHeight="1" x14ac:dyDescent="0.35">
      <c r="A8" s="49" t="s">
        <v>40</v>
      </c>
      <c r="B8" s="153">
        <v>4</v>
      </c>
      <c r="C8" s="153">
        <v>3</v>
      </c>
      <c r="D8" s="153">
        <v>7</v>
      </c>
      <c r="E8" s="154">
        <v>7</v>
      </c>
      <c r="F8" s="153" t="s">
        <v>436</v>
      </c>
      <c r="G8" s="153" t="s">
        <v>437</v>
      </c>
      <c r="H8" s="153" t="s">
        <v>196</v>
      </c>
      <c r="I8" s="154" t="s">
        <v>197</v>
      </c>
    </row>
    <row r="9" spans="1:9" s="6" customFormat="1" ht="22" customHeight="1" x14ac:dyDescent="0.35">
      <c r="A9" s="17" t="s">
        <v>41</v>
      </c>
      <c r="B9" s="151">
        <v>7</v>
      </c>
      <c r="C9" s="151">
        <v>3</v>
      </c>
      <c r="D9" s="151">
        <v>9</v>
      </c>
      <c r="E9" s="152">
        <v>8</v>
      </c>
      <c r="F9" s="151" t="s">
        <v>438</v>
      </c>
      <c r="G9" s="151" t="s">
        <v>439</v>
      </c>
      <c r="H9" s="151" t="s">
        <v>198</v>
      </c>
      <c r="I9" s="152" t="s">
        <v>199</v>
      </c>
    </row>
    <row r="10" spans="1:9" s="6" customFormat="1" ht="22" customHeight="1" x14ac:dyDescent="0.35">
      <c r="A10" s="16" t="s">
        <v>42</v>
      </c>
      <c r="B10" s="153">
        <v>9</v>
      </c>
      <c r="C10" s="153">
        <v>5</v>
      </c>
      <c r="D10" s="153">
        <v>11</v>
      </c>
      <c r="E10" s="154">
        <v>9</v>
      </c>
      <c r="F10" s="153" t="s">
        <v>440</v>
      </c>
      <c r="G10" s="153" t="s">
        <v>441</v>
      </c>
      <c r="H10" s="153" t="s">
        <v>200</v>
      </c>
      <c r="I10" s="154" t="s">
        <v>201</v>
      </c>
    </row>
    <row r="11" spans="1:9" s="6" customFormat="1" ht="22" customHeight="1" x14ac:dyDescent="0.35">
      <c r="A11" s="17" t="s">
        <v>43</v>
      </c>
      <c r="B11" s="151">
        <v>8</v>
      </c>
      <c r="C11" s="151">
        <v>6</v>
      </c>
      <c r="D11" s="151">
        <v>12</v>
      </c>
      <c r="E11" s="152">
        <v>10</v>
      </c>
      <c r="F11" s="151" t="s">
        <v>442</v>
      </c>
      <c r="G11" s="151" t="s">
        <v>443</v>
      </c>
      <c r="H11" s="151" t="s">
        <v>202</v>
      </c>
      <c r="I11" s="152" t="s">
        <v>203</v>
      </c>
    </row>
    <row r="12" spans="1:9" s="6" customFormat="1" ht="22" customHeight="1" x14ac:dyDescent="0.35">
      <c r="A12" s="16" t="s">
        <v>44</v>
      </c>
      <c r="B12" s="153">
        <v>8</v>
      </c>
      <c r="C12" s="153">
        <v>7</v>
      </c>
      <c r="D12" s="153">
        <v>12</v>
      </c>
      <c r="E12" s="154">
        <v>10</v>
      </c>
      <c r="F12" s="153" t="s">
        <v>444</v>
      </c>
      <c r="G12" s="153" t="s">
        <v>445</v>
      </c>
      <c r="H12" s="153" t="s">
        <v>204</v>
      </c>
      <c r="I12" s="154" t="s">
        <v>205</v>
      </c>
    </row>
    <row r="13" spans="1:9" s="6" customFormat="1" ht="22" customHeight="1" x14ac:dyDescent="0.35">
      <c r="A13" s="17" t="s">
        <v>45</v>
      </c>
      <c r="B13" s="151">
        <v>9</v>
      </c>
      <c r="C13" s="151">
        <v>8</v>
      </c>
      <c r="D13" s="151">
        <v>12</v>
      </c>
      <c r="E13" s="152">
        <v>11</v>
      </c>
      <c r="F13" s="151" t="s">
        <v>446</v>
      </c>
      <c r="G13" s="151" t="s">
        <v>447</v>
      </c>
      <c r="H13" s="151" t="s">
        <v>206</v>
      </c>
      <c r="I13" s="152" t="s">
        <v>207</v>
      </c>
    </row>
    <row r="14" spans="1:9" s="6" customFormat="1" ht="22" customHeight="1" x14ac:dyDescent="0.35">
      <c r="A14" s="16" t="s">
        <v>46</v>
      </c>
      <c r="B14" s="153">
        <v>7</v>
      </c>
      <c r="C14" s="153">
        <v>9</v>
      </c>
      <c r="D14" s="153">
        <v>13</v>
      </c>
      <c r="E14" s="154">
        <v>11</v>
      </c>
      <c r="F14" s="153" t="s">
        <v>448</v>
      </c>
      <c r="G14" s="153" t="s">
        <v>449</v>
      </c>
      <c r="H14" s="153" t="s">
        <v>189</v>
      </c>
      <c r="I14" s="154" t="s">
        <v>208</v>
      </c>
    </row>
    <row r="15" spans="1:9" s="6" customFormat="1" ht="22" customHeight="1" x14ac:dyDescent="0.35">
      <c r="A15" s="17" t="s">
        <v>47</v>
      </c>
      <c r="B15" s="151">
        <v>8</v>
      </c>
      <c r="C15" s="151">
        <v>9</v>
      </c>
      <c r="D15" s="151">
        <v>13</v>
      </c>
      <c r="E15" s="152">
        <v>11</v>
      </c>
      <c r="F15" s="151" t="s">
        <v>442</v>
      </c>
      <c r="G15" s="151" t="s">
        <v>450</v>
      </c>
      <c r="H15" s="151" t="s">
        <v>209</v>
      </c>
      <c r="I15" s="152" t="s">
        <v>210</v>
      </c>
    </row>
    <row r="16" spans="1:9" s="6" customFormat="1" ht="22" customHeight="1" thickBot="1" x14ac:dyDescent="0.4">
      <c r="A16" s="47" t="s">
        <v>48</v>
      </c>
      <c r="B16" s="155">
        <v>9</v>
      </c>
      <c r="C16" s="155">
        <v>10</v>
      </c>
      <c r="D16" s="155">
        <v>14</v>
      </c>
      <c r="E16" s="156">
        <v>12</v>
      </c>
      <c r="F16" s="155" t="s">
        <v>451</v>
      </c>
      <c r="G16" s="155" t="s">
        <v>452</v>
      </c>
      <c r="H16" s="155" t="s">
        <v>211</v>
      </c>
      <c r="I16" s="156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279</v>
      </c>
    </row>
    <row r="3" spans="1:5" ht="16" thickBot="1" x14ac:dyDescent="0.45">
      <c r="A3" s="4" t="s">
        <v>490</v>
      </c>
    </row>
    <row r="4" spans="1:5" s="6" customFormat="1" ht="22" customHeight="1" thickBot="1" x14ac:dyDescent="0.4">
      <c r="A4" s="9"/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10.77</v>
      </c>
      <c r="C6" s="50">
        <v>34.31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27.3</v>
      </c>
      <c r="C7" s="109">
        <v>46.7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31</v>
      </c>
      <c r="C8" s="53">
        <v>33.4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18.5</v>
      </c>
      <c r="C9" s="54">
        <v>238.9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211.1</v>
      </c>
      <c r="C10" s="53">
        <v>4.5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1.3</v>
      </c>
      <c r="C11" s="54">
        <v>29.1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23.2</v>
      </c>
      <c r="C12" s="53">
        <v>79.7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70.3</v>
      </c>
      <c r="C13" s="54">
        <v>117.5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135.69999999999999</v>
      </c>
      <c r="C14" s="53">
        <v>334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208.8</v>
      </c>
      <c r="C15" s="54">
        <v>79.099999999999994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36.4</v>
      </c>
      <c r="C16" s="53">
        <v>30.5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32.1</v>
      </c>
      <c r="C17" s="54">
        <v>3.7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1.1000000000000001</v>
      </c>
      <c r="C18" s="53">
        <v>7.3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10.5</v>
      </c>
      <c r="C19" s="54">
        <v>15.2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386</v>
      </c>
      <c r="C20" s="56" t="s">
        <v>386</v>
      </c>
      <c r="D20" s="56">
        <v>0.1</v>
      </c>
      <c r="E20" s="57" t="s">
        <v>386</v>
      </c>
    </row>
    <row r="21" spans="1:5" s="6" customFormat="1" ht="22" customHeight="1" x14ac:dyDescent="0.35">
      <c r="A21" s="17" t="s">
        <v>64</v>
      </c>
      <c r="B21" s="54">
        <v>1.4</v>
      </c>
      <c r="C21" s="54">
        <v>1.5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3.5</v>
      </c>
      <c r="C22" s="56">
        <v>2.1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27</v>
      </c>
      <c r="C23" s="54">
        <v>37.4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30.9</v>
      </c>
      <c r="C24" s="56">
        <v>76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5.2</v>
      </c>
      <c r="C25" s="54">
        <v>11.3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0.8</v>
      </c>
      <c r="C26" s="51" t="s">
        <v>386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281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282</v>
      </c>
      <c r="B8" s="101">
        <v>90</v>
      </c>
      <c r="C8" s="101">
        <v>58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283</v>
      </c>
      <c r="B9" s="58">
        <v>26</v>
      </c>
      <c r="C9" s="58">
        <v>170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284</v>
      </c>
      <c r="B10" s="61">
        <v>9</v>
      </c>
      <c r="C10" s="61">
        <v>134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285</v>
      </c>
      <c r="B11" s="58">
        <v>26</v>
      </c>
      <c r="C11" s="58">
        <v>137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286</v>
      </c>
      <c r="B12" s="60">
        <v>57</v>
      </c>
      <c r="C12" s="60">
        <v>18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287</v>
      </c>
      <c r="B13" s="58">
        <v>48</v>
      </c>
      <c r="C13" s="58">
        <v>4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288</v>
      </c>
      <c r="B14" s="60" t="s">
        <v>217</v>
      </c>
      <c r="C14" s="60" t="s">
        <v>217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289</v>
      </c>
      <c r="B15" s="58">
        <v>3</v>
      </c>
      <c r="C15" s="58">
        <v>49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290</v>
      </c>
      <c r="B16" s="60">
        <v>37</v>
      </c>
      <c r="C16" s="60">
        <v>29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291</v>
      </c>
      <c r="B17" s="58">
        <v>12</v>
      </c>
      <c r="C17" s="58">
        <v>9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292</v>
      </c>
      <c r="B18" s="60" t="s">
        <v>217</v>
      </c>
      <c r="C18" s="60" t="s">
        <v>217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293</v>
      </c>
      <c r="B19" s="58">
        <v>76</v>
      </c>
      <c r="C19" s="58">
        <v>27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294</v>
      </c>
      <c r="B20" s="61" t="s">
        <v>386</v>
      </c>
      <c r="C20" s="61" t="s">
        <v>386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295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296</v>
      </c>
      <c r="B22" s="61">
        <v>193</v>
      </c>
      <c r="C22" s="61">
        <v>145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297</v>
      </c>
      <c r="B23" s="58">
        <v>138</v>
      </c>
      <c r="C23" s="58">
        <v>55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298</v>
      </c>
      <c r="B24" s="61" t="s">
        <v>386</v>
      </c>
      <c r="C24" s="61" t="s">
        <v>386</v>
      </c>
      <c r="D24" s="61">
        <v>464</v>
      </c>
      <c r="E24" s="99">
        <v>85</v>
      </c>
    </row>
    <row r="25" spans="1:5" s="6" customFormat="1" ht="22" customHeight="1" x14ac:dyDescent="0.35">
      <c r="A25" s="17" t="s">
        <v>299</v>
      </c>
      <c r="B25" s="58">
        <v>157</v>
      </c>
      <c r="C25" s="58">
        <v>144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300</v>
      </c>
      <c r="B26" s="61">
        <v>197</v>
      </c>
      <c r="C26" s="61">
        <v>94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301</v>
      </c>
      <c r="B27" s="58">
        <v>44</v>
      </c>
      <c r="C27" s="58">
        <v>218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302</v>
      </c>
      <c r="B28" s="115" t="s">
        <v>386</v>
      </c>
      <c r="C28" s="115" t="s">
        <v>386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304</v>
      </c>
      <c r="B29" s="112">
        <v>1134</v>
      </c>
      <c r="C29" s="112">
        <v>1324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303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2022-12-15T11:52:34Z</dcterms:modified>
</cp:coreProperties>
</file>