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BV\VAL\Europaparlamentsval\EUval24\Prel röstberättigade\Redigerade tabeller\"/>
    </mc:Choice>
  </mc:AlternateContent>
  <xr:revisionPtr revIDLastSave="0" documentId="13_ncr:1_{5DF421E5-F3EF-4245-8180-21F5B4C7CC2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nehåll" sheetId="27" r:id="rId1"/>
    <sheet name="tab1" sheetId="8" r:id="rId2"/>
    <sheet name="tab2" sheetId="9" r:id="rId3"/>
    <sheet name="Tab3" sheetId="23" r:id="rId4"/>
    <sheet name="tab4a" sheetId="14" r:id="rId5"/>
    <sheet name="tab4b" sheetId="25" r:id="rId6"/>
    <sheet name="tab5" sheetId="11" r:id="rId7"/>
    <sheet name="tab6" sheetId="24" r:id="rId8"/>
    <sheet name="tab7a" sheetId="16" r:id="rId9"/>
    <sheet name="tab7b" sheetId="2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5" i="26" l="1"/>
  <c r="N95" i="26"/>
  <c r="M95" i="26"/>
  <c r="P95" i="26" s="1"/>
  <c r="J95" i="26"/>
  <c r="I95" i="26"/>
  <c r="H95" i="26"/>
  <c r="E95" i="26"/>
  <c r="D95" i="26"/>
  <c r="C95" i="26"/>
  <c r="O94" i="26"/>
  <c r="P94" i="26" s="1"/>
  <c r="N94" i="26"/>
  <c r="M94" i="26"/>
  <c r="J94" i="26"/>
  <c r="I94" i="26"/>
  <c r="K94" i="26" s="1"/>
  <c r="H94" i="26"/>
  <c r="E94" i="26"/>
  <c r="D94" i="26"/>
  <c r="C94" i="26"/>
  <c r="F94" i="26" s="1"/>
  <c r="O93" i="26"/>
  <c r="N93" i="26"/>
  <c r="M93" i="26"/>
  <c r="J93" i="26"/>
  <c r="I93" i="26"/>
  <c r="H93" i="26"/>
  <c r="F93" i="26"/>
  <c r="E93" i="26"/>
  <c r="D93" i="26"/>
  <c r="C93" i="26"/>
  <c r="O92" i="26"/>
  <c r="N92" i="26"/>
  <c r="M92" i="26"/>
  <c r="J92" i="26"/>
  <c r="I92" i="26"/>
  <c r="H92" i="26"/>
  <c r="E92" i="26"/>
  <c r="F92" i="26" s="1"/>
  <c r="D92" i="26"/>
  <c r="C92" i="26"/>
  <c r="O91" i="26"/>
  <c r="N91" i="26"/>
  <c r="M91" i="26"/>
  <c r="P91" i="26" s="1"/>
  <c r="J91" i="26"/>
  <c r="I91" i="26"/>
  <c r="H91" i="26"/>
  <c r="K91" i="26" s="1"/>
  <c r="E91" i="26"/>
  <c r="D91" i="26"/>
  <c r="F91" i="26" s="1"/>
  <c r="C91" i="26"/>
  <c r="O90" i="26"/>
  <c r="N90" i="26"/>
  <c r="M90" i="26"/>
  <c r="K90" i="26"/>
  <c r="J90" i="26"/>
  <c r="I90" i="26"/>
  <c r="H90" i="26"/>
  <c r="E90" i="26"/>
  <c r="D90" i="26"/>
  <c r="C90" i="26"/>
  <c r="F90" i="26" s="1"/>
  <c r="O89" i="26"/>
  <c r="N89" i="26"/>
  <c r="P89" i="26" s="1"/>
  <c r="M89" i="26"/>
  <c r="J89" i="26"/>
  <c r="I89" i="26"/>
  <c r="H89" i="26"/>
  <c r="E89" i="26"/>
  <c r="D89" i="26"/>
  <c r="C89" i="26"/>
  <c r="F89" i="26" s="1"/>
  <c r="O88" i="26"/>
  <c r="N88" i="26"/>
  <c r="M88" i="26"/>
  <c r="J88" i="26"/>
  <c r="I88" i="26"/>
  <c r="H88" i="26"/>
  <c r="E88" i="26"/>
  <c r="D88" i="26"/>
  <c r="C88" i="26"/>
  <c r="O87" i="26"/>
  <c r="N87" i="26"/>
  <c r="M87" i="26"/>
  <c r="P87" i="26" s="1"/>
  <c r="J87" i="26"/>
  <c r="I87" i="26"/>
  <c r="H87" i="26"/>
  <c r="K87" i="26" s="1"/>
  <c r="E87" i="26"/>
  <c r="D87" i="26"/>
  <c r="F87" i="26" s="1"/>
  <c r="C87" i="26"/>
  <c r="O86" i="26"/>
  <c r="N86" i="26"/>
  <c r="M86" i="26"/>
  <c r="K86" i="26"/>
  <c r="J86" i="26"/>
  <c r="I86" i="26"/>
  <c r="H86" i="26"/>
  <c r="E86" i="26"/>
  <c r="D86" i="26"/>
  <c r="C86" i="26"/>
  <c r="O85" i="26"/>
  <c r="N85" i="26"/>
  <c r="M85" i="26"/>
  <c r="J85" i="26"/>
  <c r="I85" i="26"/>
  <c r="H85" i="26"/>
  <c r="E85" i="26"/>
  <c r="D85" i="26"/>
  <c r="C85" i="26"/>
  <c r="F85" i="26" s="1"/>
  <c r="O84" i="26"/>
  <c r="N84" i="26"/>
  <c r="M84" i="26"/>
  <c r="J84" i="26"/>
  <c r="I84" i="26"/>
  <c r="H84" i="26"/>
  <c r="E84" i="26"/>
  <c r="D84" i="26"/>
  <c r="C84" i="26"/>
  <c r="O83" i="26"/>
  <c r="P83" i="26" s="1"/>
  <c r="N83" i="26"/>
  <c r="M83" i="26"/>
  <c r="J83" i="26"/>
  <c r="I83" i="26"/>
  <c r="H83" i="26"/>
  <c r="K83" i="26" s="1"/>
  <c r="E83" i="26"/>
  <c r="D83" i="26"/>
  <c r="C83" i="26"/>
  <c r="O82" i="26"/>
  <c r="P82" i="26" s="1"/>
  <c r="N82" i="26"/>
  <c r="M82" i="26"/>
  <c r="J82" i="26"/>
  <c r="I82" i="26"/>
  <c r="K82" i="26" s="1"/>
  <c r="H82" i="26"/>
  <c r="E82" i="26"/>
  <c r="D82" i="26"/>
  <c r="C82" i="26"/>
  <c r="O81" i="26"/>
  <c r="N81" i="26"/>
  <c r="M81" i="26"/>
  <c r="J81" i="26"/>
  <c r="K81" i="26" s="1"/>
  <c r="I81" i="26"/>
  <c r="H81" i="26"/>
  <c r="F81" i="26"/>
  <c r="E81" i="26"/>
  <c r="D81" i="26"/>
  <c r="C81" i="26"/>
  <c r="O80" i="26"/>
  <c r="N80" i="26"/>
  <c r="M80" i="26"/>
  <c r="J80" i="26"/>
  <c r="I80" i="26"/>
  <c r="H80" i="26"/>
  <c r="E80" i="26"/>
  <c r="D80" i="26"/>
  <c r="C80" i="26"/>
  <c r="O79" i="26"/>
  <c r="N79" i="26"/>
  <c r="M79" i="26"/>
  <c r="P79" i="26" s="1"/>
  <c r="J79" i="26"/>
  <c r="I79" i="26"/>
  <c r="H79" i="26"/>
  <c r="K79" i="26" s="1"/>
  <c r="E79" i="26"/>
  <c r="D79" i="26"/>
  <c r="F79" i="26" s="1"/>
  <c r="C79" i="26"/>
  <c r="O78" i="26"/>
  <c r="P78" i="26" s="1"/>
  <c r="N78" i="26"/>
  <c r="M78" i="26"/>
  <c r="J78" i="26"/>
  <c r="I78" i="26"/>
  <c r="H78" i="26"/>
  <c r="K78" i="26" s="1"/>
  <c r="E78" i="26"/>
  <c r="D78" i="26"/>
  <c r="C78" i="26"/>
  <c r="F78" i="26" s="1"/>
  <c r="O77" i="26"/>
  <c r="N77" i="26"/>
  <c r="M77" i="26"/>
  <c r="J77" i="26"/>
  <c r="K77" i="26" s="1"/>
  <c r="I77" i="26"/>
  <c r="H77" i="26"/>
  <c r="E77" i="26"/>
  <c r="D77" i="26"/>
  <c r="C77" i="26"/>
  <c r="F77" i="26" s="1"/>
  <c r="O76" i="26"/>
  <c r="N76" i="26"/>
  <c r="M76" i="26"/>
  <c r="J76" i="26"/>
  <c r="I76" i="26"/>
  <c r="K76" i="26" s="1"/>
  <c r="H76" i="26"/>
  <c r="E76" i="26"/>
  <c r="D76" i="26"/>
  <c r="C76" i="26"/>
  <c r="F76" i="26" s="1"/>
  <c r="O75" i="26"/>
  <c r="N75" i="26"/>
  <c r="M75" i="26"/>
  <c r="P75" i="26" s="1"/>
  <c r="J75" i="26"/>
  <c r="I75" i="26"/>
  <c r="H75" i="26"/>
  <c r="E75" i="26"/>
  <c r="D75" i="26"/>
  <c r="C75" i="26"/>
  <c r="P74" i="26"/>
  <c r="O74" i="26"/>
  <c r="N74" i="26"/>
  <c r="M74" i="26"/>
  <c r="J74" i="26"/>
  <c r="K74" i="26" s="1"/>
  <c r="I74" i="26"/>
  <c r="H74" i="26"/>
  <c r="E74" i="26"/>
  <c r="D74" i="26"/>
  <c r="C74" i="26"/>
  <c r="F74" i="26" s="1"/>
  <c r="O73" i="26"/>
  <c r="N73" i="26"/>
  <c r="P73" i="26" s="1"/>
  <c r="M73" i="26"/>
  <c r="J73" i="26"/>
  <c r="I73" i="26"/>
  <c r="K73" i="26" s="1"/>
  <c r="H73" i="26"/>
  <c r="E73" i="26"/>
  <c r="D73" i="26"/>
  <c r="C73" i="26"/>
  <c r="F73" i="26" s="1"/>
  <c r="O72" i="26"/>
  <c r="N72" i="26"/>
  <c r="M72" i="26"/>
  <c r="J72" i="26"/>
  <c r="I72" i="26"/>
  <c r="K72" i="26" s="1"/>
  <c r="H72" i="26"/>
  <c r="F72" i="26"/>
  <c r="E72" i="26"/>
  <c r="D72" i="26"/>
  <c r="C72" i="26"/>
  <c r="P71" i="26"/>
  <c r="O71" i="26"/>
  <c r="N71" i="26"/>
  <c r="M71" i="26"/>
  <c r="J71" i="26"/>
  <c r="I71" i="26"/>
  <c r="H71" i="26"/>
  <c r="E71" i="26"/>
  <c r="D71" i="26"/>
  <c r="C71" i="26"/>
  <c r="O70" i="26"/>
  <c r="N70" i="26"/>
  <c r="P70" i="26" s="1"/>
  <c r="M70" i="26"/>
  <c r="J70" i="26"/>
  <c r="I70" i="26"/>
  <c r="K70" i="26" s="1"/>
  <c r="H70" i="26"/>
  <c r="E70" i="26"/>
  <c r="D70" i="26"/>
  <c r="C70" i="26"/>
  <c r="F70" i="26" s="1"/>
  <c r="O69" i="26"/>
  <c r="N69" i="26"/>
  <c r="M69" i="26"/>
  <c r="J69" i="26"/>
  <c r="I69" i="26"/>
  <c r="H69" i="26"/>
  <c r="K69" i="26" s="1"/>
  <c r="F69" i="26"/>
  <c r="E69" i="26"/>
  <c r="D69" i="26"/>
  <c r="C69" i="26"/>
  <c r="O68" i="26"/>
  <c r="N68" i="26"/>
  <c r="M68" i="26"/>
  <c r="J68" i="26"/>
  <c r="I68" i="26"/>
  <c r="K68" i="26" s="1"/>
  <c r="H68" i="26"/>
  <c r="E68" i="26"/>
  <c r="D68" i="26"/>
  <c r="C68" i="26"/>
  <c r="F68" i="26" s="1"/>
  <c r="O67" i="26"/>
  <c r="N67" i="26"/>
  <c r="P67" i="26" s="1"/>
  <c r="M67" i="26"/>
  <c r="J67" i="26"/>
  <c r="I67" i="26"/>
  <c r="H67" i="26"/>
  <c r="K67" i="26" s="1"/>
  <c r="E67" i="26"/>
  <c r="D67" i="26"/>
  <c r="C67" i="26"/>
  <c r="P66" i="26"/>
  <c r="O66" i="26"/>
  <c r="N66" i="26"/>
  <c r="M66" i="26"/>
  <c r="J66" i="26"/>
  <c r="I66" i="26"/>
  <c r="H66" i="26"/>
  <c r="K66" i="26" s="1"/>
  <c r="E66" i="26"/>
  <c r="D66" i="26"/>
  <c r="C66" i="26"/>
  <c r="O65" i="26"/>
  <c r="N65" i="26"/>
  <c r="P65" i="26" s="1"/>
  <c r="M65" i="26"/>
  <c r="J65" i="26"/>
  <c r="I65" i="26"/>
  <c r="H65" i="26"/>
  <c r="K65" i="26" s="1"/>
  <c r="E65" i="26"/>
  <c r="D65" i="26"/>
  <c r="C65" i="26"/>
  <c r="F65" i="26" s="1"/>
  <c r="O64" i="26"/>
  <c r="N64" i="26"/>
  <c r="M64" i="26"/>
  <c r="P64" i="26" s="1"/>
  <c r="J64" i="26"/>
  <c r="I64" i="26"/>
  <c r="H64" i="26"/>
  <c r="F64" i="26"/>
  <c r="E64" i="26"/>
  <c r="D64" i="26"/>
  <c r="C64" i="26"/>
  <c r="P63" i="26"/>
  <c r="O63" i="26"/>
  <c r="N63" i="26"/>
  <c r="M63" i="26"/>
  <c r="J63" i="26"/>
  <c r="I63" i="26"/>
  <c r="H63" i="26"/>
  <c r="K63" i="26" s="1"/>
  <c r="E63" i="26"/>
  <c r="D63" i="26"/>
  <c r="F63" i="26" s="1"/>
  <c r="C63" i="26"/>
  <c r="O62" i="26"/>
  <c r="N62" i="26"/>
  <c r="P62" i="26" s="1"/>
  <c r="M62" i="26"/>
  <c r="J62" i="26"/>
  <c r="I62" i="26"/>
  <c r="H62" i="26"/>
  <c r="K62" i="26" s="1"/>
  <c r="E62" i="26"/>
  <c r="D62" i="26"/>
  <c r="C62" i="26"/>
  <c r="O61" i="26"/>
  <c r="N61" i="26"/>
  <c r="P61" i="26" s="1"/>
  <c r="M61" i="26"/>
  <c r="K61" i="26"/>
  <c r="J61" i="26"/>
  <c r="I61" i="26"/>
  <c r="H61" i="26"/>
  <c r="F61" i="26"/>
  <c r="E61" i="26"/>
  <c r="D61" i="26"/>
  <c r="C61" i="26"/>
  <c r="O60" i="26"/>
  <c r="N60" i="26"/>
  <c r="M60" i="26"/>
  <c r="J60" i="26"/>
  <c r="I60" i="26"/>
  <c r="H60" i="26"/>
  <c r="F60" i="26"/>
  <c r="E60" i="26"/>
  <c r="D60" i="26"/>
  <c r="C60" i="26"/>
  <c r="O58" i="26"/>
  <c r="N58" i="26"/>
  <c r="P58" i="26" s="1"/>
  <c r="M58" i="26"/>
  <c r="J58" i="26"/>
  <c r="I58" i="26"/>
  <c r="H58" i="26"/>
  <c r="K58" i="26" s="1"/>
  <c r="E58" i="26"/>
  <c r="D58" i="26"/>
  <c r="C58" i="26"/>
  <c r="O56" i="26"/>
  <c r="N56" i="26"/>
  <c r="M56" i="26"/>
  <c r="P56" i="26" s="1"/>
  <c r="K56" i="26"/>
  <c r="J56" i="26"/>
  <c r="I56" i="26"/>
  <c r="H56" i="26"/>
  <c r="E56" i="26"/>
  <c r="D56" i="26"/>
  <c r="C56" i="26"/>
  <c r="O55" i="26"/>
  <c r="N55" i="26"/>
  <c r="P55" i="26" s="1"/>
  <c r="M55" i="26"/>
  <c r="J55" i="26"/>
  <c r="I55" i="26"/>
  <c r="K55" i="26" s="1"/>
  <c r="H55" i="26"/>
  <c r="F55" i="26"/>
  <c r="E55" i="26"/>
  <c r="D55" i="26"/>
  <c r="C55" i="26"/>
  <c r="O54" i="26"/>
  <c r="N54" i="26"/>
  <c r="M54" i="26"/>
  <c r="P54" i="26" s="1"/>
  <c r="J54" i="26"/>
  <c r="I54" i="26"/>
  <c r="H54" i="26"/>
  <c r="F54" i="26"/>
  <c r="E54" i="26"/>
  <c r="D54" i="26"/>
  <c r="C54" i="26"/>
  <c r="O53" i="26"/>
  <c r="N53" i="26"/>
  <c r="M53" i="26"/>
  <c r="P53" i="26" s="1"/>
  <c r="J53" i="26"/>
  <c r="I53" i="26"/>
  <c r="H53" i="26"/>
  <c r="E53" i="26"/>
  <c r="D53" i="26"/>
  <c r="F53" i="26" s="1"/>
  <c r="C53" i="26"/>
  <c r="O52" i="26"/>
  <c r="N52" i="26"/>
  <c r="M52" i="26"/>
  <c r="P52" i="26" s="1"/>
  <c r="J52" i="26"/>
  <c r="K52" i="26" s="1"/>
  <c r="I52" i="26"/>
  <c r="H52" i="26"/>
  <c r="E52" i="26"/>
  <c r="D52" i="26"/>
  <c r="C52" i="26"/>
  <c r="F52" i="26" s="1"/>
  <c r="O51" i="26"/>
  <c r="N51" i="26"/>
  <c r="M51" i="26"/>
  <c r="K51" i="26"/>
  <c r="J51" i="26"/>
  <c r="I51" i="26"/>
  <c r="H51" i="26"/>
  <c r="F51" i="26"/>
  <c r="E51" i="26"/>
  <c r="D51" i="26"/>
  <c r="C51" i="26"/>
  <c r="O50" i="26"/>
  <c r="N50" i="26"/>
  <c r="M50" i="26"/>
  <c r="P50" i="26" s="1"/>
  <c r="J50" i="26"/>
  <c r="I50" i="26"/>
  <c r="K50" i="26" s="1"/>
  <c r="H50" i="26"/>
  <c r="E50" i="26"/>
  <c r="D50" i="26"/>
  <c r="F50" i="26" s="1"/>
  <c r="C50" i="26"/>
  <c r="O49" i="26"/>
  <c r="N49" i="26"/>
  <c r="M49" i="26"/>
  <c r="P49" i="26" s="1"/>
  <c r="J49" i="26"/>
  <c r="I49" i="26"/>
  <c r="H49" i="26"/>
  <c r="E49" i="26"/>
  <c r="D49" i="26"/>
  <c r="F49" i="26" s="1"/>
  <c r="C49" i="26"/>
  <c r="P48" i="26"/>
  <c r="O48" i="26"/>
  <c r="N48" i="26"/>
  <c r="M48" i="26"/>
  <c r="K48" i="26"/>
  <c r="J48" i="26"/>
  <c r="I48" i="26"/>
  <c r="H48" i="26"/>
  <c r="E48" i="26"/>
  <c r="D48" i="26"/>
  <c r="C48" i="26"/>
  <c r="O47" i="26"/>
  <c r="N47" i="26"/>
  <c r="M47" i="26"/>
  <c r="J47" i="26"/>
  <c r="I47" i="26"/>
  <c r="K47" i="26" s="1"/>
  <c r="H47" i="26"/>
  <c r="E47" i="26"/>
  <c r="D47" i="26"/>
  <c r="F47" i="26" s="1"/>
  <c r="C47" i="26"/>
  <c r="O46" i="26"/>
  <c r="N46" i="26"/>
  <c r="M46" i="26"/>
  <c r="P46" i="26" s="1"/>
  <c r="J46" i="26"/>
  <c r="I46" i="26"/>
  <c r="H46" i="26"/>
  <c r="E46" i="26"/>
  <c r="D46" i="26"/>
  <c r="C46" i="26"/>
  <c r="F46" i="26" s="1"/>
  <c r="P45" i="26"/>
  <c r="O45" i="26"/>
  <c r="N45" i="26"/>
  <c r="M45" i="26"/>
  <c r="J45" i="26"/>
  <c r="I45" i="26"/>
  <c r="H45" i="26"/>
  <c r="E45" i="26"/>
  <c r="D45" i="26"/>
  <c r="F45" i="26" s="1"/>
  <c r="C45" i="26"/>
  <c r="O44" i="26"/>
  <c r="P44" i="26" s="1"/>
  <c r="N44" i="26"/>
  <c r="M44" i="26"/>
  <c r="K44" i="26"/>
  <c r="J44" i="26"/>
  <c r="I44" i="26"/>
  <c r="H44" i="26"/>
  <c r="E44" i="26"/>
  <c r="D44" i="26"/>
  <c r="C44" i="26"/>
  <c r="F44" i="26" s="1"/>
  <c r="O43" i="26"/>
  <c r="N43" i="26"/>
  <c r="P43" i="26" s="1"/>
  <c r="M43" i="26"/>
  <c r="K43" i="26"/>
  <c r="J43" i="26"/>
  <c r="I43" i="26"/>
  <c r="H43" i="26"/>
  <c r="E43" i="26"/>
  <c r="D43" i="26"/>
  <c r="C43" i="26"/>
  <c r="F43" i="26" s="1"/>
  <c r="O42" i="26"/>
  <c r="N42" i="26"/>
  <c r="M42" i="26"/>
  <c r="J42" i="26"/>
  <c r="I42" i="26"/>
  <c r="K42" i="26" s="1"/>
  <c r="H42" i="26"/>
  <c r="E42" i="26"/>
  <c r="D42" i="26"/>
  <c r="C42" i="26"/>
  <c r="P41" i="26"/>
  <c r="O41" i="26"/>
  <c r="N41" i="26"/>
  <c r="M41" i="26"/>
  <c r="J41" i="26"/>
  <c r="I41" i="26"/>
  <c r="H41" i="26"/>
  <c r="E41" i="26"/>
  <c r="D41" i="26"/>
  <c r="C41" i="26"/>
  <c r="O40" i="26"/>
  <c r="N40" i="26"/>
  <c r="M40" i="26"/>
  <c r="J40" i="26"/>
  <c r="I40" i="26"/>
  <c r="H40" i="26"/>
  <c r="K40" i="26" s="1"/>
  <c r="E40" i="26"/>
  <c r="D40" i="26"/>
  <c r="C40" i="26"/>
  <c r="O39" i="26"/>
  <c r="N39" i="26"/>
  <c r="P39" i="26" s="1"/>
  <c r="M39" i="26"/>
  <c r="J39" i="26"/>
  <c r="K39" i="26" s="1"/>
  <c r="I39" i="26"/>
  <c r="H39" i="26"/>
  <c r="E39" i="26"/>
  <c r="D39" i="26"/>
  <c r="C39" i="26"/>
  <c r="F39" i="26" s="1"/>
  <c r="O38" i="26"/>
  <c r="N38" i="26"/>
  <c r="M38" i="26"/>
  <c r="J38" i="26"/>
  <c r="I38" i="26"/>
  <c r="K38" i="26" s="1"/>
  <c r="H38" i="26"/>
  <c r="E38" i="26"/>
  <c r="D38" i="26"/>
  <c r="C38" i="26"/>
  <c r="P36" i="26"/>
  <c r="O36" i="26"/>
  <c r="N36" i="26"/>
  <c r="M36" i="26"/>
  <c r="J36" i="26"/>
  <c r="I36" i="26"/>
  <c r="H36" i="26"/>
  <c r="E36" i="26"/>
  <c r="D36" i="26"/>
  <c r="F36" i="26" s="1"/>
  <c r="C36" i="26"/>
  <c r="J34" i="26"/>
  <c r="I34" i="26"/>
  <c r="H34" i="26"/>
  <c r="K34" i="26" s="1"/>
  <c r="E34" i="26"/>
  <c r="D34" i="26"/>
  <c r="C34" i="26"/>
  <c r="F34" i="26" s="1"/>
  <c r="J33" i="26"/>
  <c r="K33" i="26" s="1"/>
  <c r="I33" i="26"/>
  <c r="H33" i="26"/>
  <c r="F33" i="26"/>
  <c r="E33" i="26"/>
  <c r="D33" i="26"/>
  <c r="C33" i="26"/>
  <c r="M32" i="26"/>
  <c r="J32" i="26"/>
  <c r="I32" i="26"/>
  <c r="H32" i="26"/>
  <c r="E32" i="26"/>
  <c r="D32" i="26"/>
  <c r="C32" i="26"/>
  <c r="J31" i="26"/>
  <c r="I31" i="26"/>
  <c r="H31" i="26"/>
  <c r="E31" i="26"/>
  <c r="D31" i="26"/>
  <c r="C31" i="26"/>
  <c r="J30" i="26"/>
  <c r="I30" i="26"/>
  <c r="H30" i="26"/>
  <c r="K30" i="26" s="1"/>
  <c r="E30" i="26"/>
  <c r="D30" i="26"/>
  <c r="C30" i="26"/>
  <c r="J29" i="26"/>
  <c r="I29" i="26"/>
  <c r="H29" i="26"/>
  <c r="F29" i="26"/>
  <c r="E29" i="26"/>
  <c r="D29" i="26"/>
  <c r="C29" i="26"/>
  <c r="O28" i="26"/>
  <c r="J28" i="26"/>
  <c r="I28" i="26"/>
  <c r="H28" i="26"/>
  <c r="E28" i="26"/>
  <c r="F28" i="26" s="1"/>
  <c r="D28" i="26"/>
  <c r="C28" i="26"/>
  <c r="J27" i="26"/>
  <c r="I27" i="26"/>
  <c r="H27" i="26"/>
  <c r="K27" i="26" s="1"/>
  <c r="E27" i="26"/>
  <c r="D27" i="26"/>
  <c r="F27" i="26" s="1"/>
  <c r="C27" i="26"/>
  <c r="J26" i="26"/>
  <c r="I26" i="26"/>
  <c r="K26" i="26" s="1"/>
  <c r="H26" i="26"/>
  <c r="E26" i="26"/>
  <c r="D26" i="26"/>
  <c r="C26" i="26"/>
  <c r="F26" i="26" s="1"/>
  <c r="N25" i="26"/>
  <c r="J25" i="26"/>
  <c r="I25" i="26"/>
  <c r="H25" i="26"/>
  <c r="E25" i="26"/>
  <c r="D25" i="26"/>
  <c r="C25" i="26"/>
  <c r="F25" i="26" s="1"/>
  <c r="M24" i="26"/>
  <c r="J24" i="26"/>
  <c r="I24" i="26"/>
  <c r="H24" i="26"/>
  <c r="E24" i="26"/>
  <c r="D24" i="26"/>
  <c r="C24" i="26"/>
  <c r="J23" i="26"/>
  <c r="I23" i="26"/>
  <c r="H23" i="26"/>
  <c r="K23" i="26" s="1"/>
  <c r="E23" i="26"/>
  <c r="D23" i="26"/>
  <c r="C23" i="26"/>
  <c r="J22" i="26"/>
  <c r="I22" i="26"/>
  <c r="K22" i="26" s="1"/>
  <c r="H22" i="26"/>
  <c r="E22" i="26"/>
  <c r="D22" i="26"/>
  <c r="C22" i="26"/>
  <c r="F22" i="26" s="1"/>
  <c r="J21" i="26"/>
  <c r="K21" i="26" s="1"/>
  <c r="I21" i="26"/>
  <c r="H21" i="26"/>
  <c r="E21" i="26"/>
  <c r="D21" i="26"/>
  <c r="C21" i="26"/>
  <c r="F21" i="26" s="1"/>
  <c r="O20" i="26"/>
  <c r="M20" i="26"/>
  <c r="P20" i="26" s="1"/>
  <c r="J20" i="26"/>
  <c r="I20" i="26"/>
  <c r="H20" i="26"/>
  <c r="E20" i="26"/>
  <c r="D20" i="26"/>
  <c r="C20" i="26"/>
  <c r="J19" i="26"/>
  <c r="I19" i="26"/>
  <c r="H19" i="26"/>
  <c r="E19" i="26"/>
  <c r="D19" i="26"/>
  <c r="C19" i="26"/>
  <c r="J18" i="26"/>
  <c r="I18" i="26"/>
  <c r="H18" i="26"/>
  <c r="K18" i="26" s="1"/>
  <c r="E18" i="26"/>
  <c r="D18" i="26"/>
  <c r="C18" i="26"/>
  <c r="F18" i="26" s="1"/>
  <c r="J17" i="26"/>
  <c r="I17" i="26"/>
  <c r="H17" i="26"/>
  <c r="E17" i="26"/>
  <c r="F17" i="26" s="1"/>
  <c r="D17" i="26"/>
  <c r="C17" i="26"/>
  <c r="J16" i="26"/>
  <c r="I16" i="26"/>
  <c r="H16" i="26"/>
  <c r="E16" i="26"/>
  <c r="D16" i="26"/>
  <c r="C16" i="26"/>
  <c r="J15" i="26"/>
  <c r="I15" i="26"/>
  <c r="H15" i="26"/>
  <c r="E15" i="26"/>
  <c r="D15" i="26"/>
  <c r="C15" i="26"/>
  <c r="J14" i="26"/>
  <c r="I14" i="26"/>
  <c r="H14" i="26"/>
  <c r="K14" i="26" s="1"/>
  <c r="E14" i="26"/>
  <c r="D14" i="26"/>
  <c r="C14" i="26"/>
  <c r="F14" i="26" s="1"/>
  <c r="N13" i="26"/>
  <c r="J13" i="26"/>
  <c r="I13" i="26"/>
  <c r="H13" i="26"/>
  <c r="E13" i="26"/>
  <c r="D13" i="26"/>
  <c r="C13" i="26"/>
  <c r="F13" i="26" s="1"/>
  <c r="J12" i="26"/>
  <c r="I12" i="26"/>
  <c r="H12" i="26"/>
  <c r="E12" i="26"/>
  <c r="D12" i="26"/>
  <c r="C12" i="26"/>
  <c r="N11" i="26"/>
  <c r="J11" i="26"/>
  <c r="I11" i="26"/>
  <c r="H11" i="26"/>
  <c r="E11" i="26"/>
  <c r="D11" i="26"/>
  <c r="C11" i="26"/>
  <c r="J10" i="26"/>
  <c r="I10" i="26"/>
  <c r="H10" i="26"/>
  <c r="K10" i="26" s="1"/>
  <c r="E10" i="26"/>
  <c r="D10" i="26"/>
  <c r="C10" i="26"/>
  <c r="F10" i="26" s="1"/>
  <c r="N9" i="26"/>
  <c r="J9" i="26"/>
  <c r="I9" i="26"/>
  <c r="H9" i="26"/>
  <c r="E9" i="26"/>
  <c r="D9" i="26"/>
  <c r="C9" i="26"/>
  <c r="F9" i="26" s="1"/>
  <c r="M8" i="26"/>
  <c r="J8" i="26"/>
  <c r="I8" i="26"/>
  <c r="K8" i="26" s="1"/>
  <c r="H8" i="26"/>
  <c r="E8" i="26"/>
  <c r="D8" i="26"/>
  <c r="C8" i="26"/>
  <c r="N7" i="26"/>
  <c r="M7" i="26"/>
  <c r="J7" i="26"/>
  <c r="I7" i="26"/>
  <c r="H7" i="26"/>
  <c r="K7" i="26" s="1"/>
  <c r="E7" i="26"/>
  <c r="D7" i="26"/>
  <c r="F7" i="26" s="1"/>
  <c r="C7" i="26"/>
  <c r="O5" i="26"/>
  <c r="N5" i="26"/>
  <c r="M5" i="26"/>
  <c r="J5" i="26"/>
  <c r="I5" i="26"/>
  <c r="H5" i="26"/>
  <c r="K5" i="26" s="1"/>
  <c r="E5" i="26"/>
  <c r="D5" i="26"/>
  <c r="C5" i="26"/>
  <c r="F5" i="26" s="1"/>
  <c r="P8" i="16"/>
  <c r="O8" i="26" s="1"/>
  <c r="P9" i="16"/>
  <c r="O9" i="26" s="1"/>
  <c r="P10" i="16"/>
  <c r="O10" i="26" s="1"/>
  <c r="P11" i="16"/>
  <c r="O11" i="26" s="1"/>
  <c r="P12" i="16"/>
  <c r="N12" i="26" s="1"/>
  <c r="P13" i="16"/>
  <c r="O13" i="26" s="1"/>
  <c r="P14" i="16"/>
  <c r="O14" i="26" s="1"/>
  <c r="P15" i="16"/>
  <c r="O15" i="26" s="1"/>
  <c r="P16" i="16"/>
  <c r="O16" i="26" s="1"/>
  <c r="P17" i="16"/>
  <c r="O17" i="26" s="1"/>
  <c r="P18" i="16"/>
  <c r="O18" i="26" s="1"/>
  <c r="P19" i="16"/>
  <c r="O19" i="26" s="1"/>
  <c r="P20" i="16"/>
  <c r="N20" i="26" s="1"/>
  <c r="P21" i="16"/>
  <c r="O21" i="26" s="1"/>
  <c r="P22" i="16"/>
  <c r="O22" i="26" s="1"/>
  <c r="P23" i="16"/>
  <c r="O23" i="26" s="1"/>
  <c r="P24" i="16"/>
  <c r="O24" i="26" s="1"/>
  <c r="P25" i="16"/>
  <c r="O25" i="26" s="1"/>
  <c r="P26" i="16"/>
  <c r="O26" i="26" s="1"/>
  <c r="P27" i="16"/>
  <c r="O27" i="26" s="1"/>
  <c r="P28" i="16"/>
  <c r="N28" i="26" s="1"/>
  <c r="P29" i="16"/>
  <c r="O29" i="26" s="1"/>
  <c r="P30" i="16"/>
  <c r="O30" i="26" s="1"/>
  <c r="P31" i="16"/>
  <c r="O31" i="26" s="1"/>
  <c r="P32" i="16"/>
  <c r="O32" i="26" s="1"/>
  <c r="P33" i="16"/>
  <c r="O33" i="26" s="1"/>
  <c r="P34" i="16"/>
  <c r="O34" i="26" s="1"/>
  <c r="P7" i="16"/>
  <c r="O7" i="26" s="1"/>
  <c r="O7" i="14"/>
  <c r="N7" i="14"/>
  <c r="M7" i="14"/>
  <c r="O343" i="14"/>
  <c r="N343" i="14"/>
  <c r="M343" i="14"/>
  <c r="O325" i="14"/>
  <c r="N325" i="14"/>
  <c r="M325" i="14"/>
  <c r="O314" i="14"/>
  <c r="N314" i="14"/>
  <c r="M314" i="14"/>
  <c r="O304" i="14"/>
  <c r="N304" i="14"/>
  <c r="M304" i="14"/>
  <c r="O291" i="14"/>
  <c r="N291" i="14"/>
  <c r="M291" i="14"/>
  <c r="O273" i="14"/>
  <c r="N273" i="14"/>
  <c r="M273" i="14"/>
  <c r="O260" i="14"/>
  <c r="N260" i="14"/>
  <c r="M260" i="14"/>
  <c r="O245" i="14"/>
  <c r="N245" i="14"/>
  <c r="M245" i="14"/>
  <c r="O226" i="14"/>
  <c r="N226" i="14"/>
  <c r="M226" i="14"/>
  <c r="O174" i="14"/>
  <c r="N174" i="14"/>
  <c r="M174" i="14"/>
  <c r="O165" i="14"/>
  <c r="N165" i="14"/>
  <c r="M165" i="14"/>
  <c r="O129" i="14"/>
  <c r="N129" i="14"/>
  <c r="M129" i="14"/>
  <c r="O121" i="14"/>
  <c r="N121" i="14"/>
  <c r="M121" i="14"/>
  <c r="O117" i="14"/>
  <c r="N117" i="14"/>
  <c r="M117" i="14"/>
  <c r="O102" i="14"/>
  <c r="N102" i="14"/>
  <c r="M102" i="14"/>
  <c r="O91" i="14"/>
  <c r="N91" i="14"/>
  <c r="M91" i="14"/>
  <c r="O75" i="14"/>
  <c r="N75" i="14"/>
  <c r="M75" i="14"/>
  <c r="O59" i="14"/>
  <c r="N59" i="14"/>
  <c r="M59" i="14"/>
  <c r="O47" i="14"/>
  <c r="N47" i="14"/>
  <c r="M47" i="14"/>
  <c r="O36" i="14"/>
  <c r="N36" i="14"/>
  <c r="M36" i="14"/>
  <c r="M11" i="26" l="1"/>
  <c r="K13" i="26"/>
  <c r="M15" i="26"/>
  <c r="K20" i="26"/>
  <c r="K24" i="26"/>
  <c r="F31" i="26"/>
  <c r="P40" i="26"/>
  <c r="P84" i="26"/>
  <c r="K89" i="26"/>
  <c r="K9" i="26"/>
  <c r="M13" i="26"/>
  <c r="P13" i="26" s="1"/>
  <c r="P42" i="26"/>
  <c r="P51" i="26"/>
  <c r="K53" i="26"/>
  <c r="K64" i="26"/>
  <c r="F66" i="26"/>
  <c r="F75" i="26"/>
  <c r="P76" i="26"/>
  <c r="F83" i="26"/>
  <c r="K31" i="26"/>
  <c r="F41" i="26"/>
  <c r="F16" i="26"/>
  <c r="K75" i="26"/>
  <c r="F88" i="26"/>
  <c r="K41" i="26"/>
  <c r="P81" i="26"/>
  <c r="F80" i="26"/>
  <c r="K88" i="26"/>
  <c r="K16" i="26"/>
  <c r="P7" i="26"/>
  <c r="F8" i="26"/>
  <c r="K12" i="26"/>
  <c r="K29" i="26"/>
  <c r="F38" i="26"/>
  <c r="F82" i="26"/>
  <c r="P86" i="26"/>
  <c r="F95" i="26"/>
  <c r="F12" i="26"/>
  <c r="M16" i="26"/>
  <c r="F19" i="26"/>
  <c r="N29" i="26"/>
  <c r="F32" i="26"/>
  <c r="F40" i="26"/>
  <c r="P47" i="26"/>
  <c r="K49" i="26"/>
  <c r="K60" i="26"/>
  <c r="F62" i="26"/>
  <c r="F71" i="26"/>
  <c r="P72" i="26"/>
  <c r="K80" i="26"/>
  <c r="P88" i="26"/>
  <c r="K93" i="26"/>
  <c r="M12" i="26"/>
  <c r="P12" i="26" s="1"/>
  <c r="M23" i="26"/>
  <c r="F30" i="26"/>
  <c r="K95" i="26"/>
  <c r="F23" i="26"/>
  <c r="O12" i="26"/>
  <c r="K19" i="26"/>
  <c r="N23" i="26"/>
  <c r="K25" i="26"/>
  <c r="K32" i="26"/>
  <c r="K46" i="26"/>
  <c r="F48" i="26"/>
  <c r="F58" i="26"/>
  <c r="P60" i="26"/>
  <c r="P69" i="26"/>
  <c r="K71" i="26"/>
  <c r="P80" i="26"/>
  <c r="K85" i="26"/>
  <c r="P93" i="26"/>
  <c r="P38" i="26"/>
  <c r="P85" i="26"/>
  <c r="F15" i="26"/>
  <c r="K28" i="26"/>
  <c r="F84" i="26"/>
  <c r="K92" i="26"/>
  <c r="F11" i="26"/>
  <c r="K15" i="26"/>
  <c r="K36" i="26"/>
  <c r="F42" i="26"/>
  <c r="K45" i="26"/>
  <c r="K54" i="26"/>
  <c r="F56" i="26"/>
  <c r="F67" i="26"/>
  <c r="P68" i="26"/>
  <c r="P77" i="26"/>
  <c r="F86" i="26"/>
  <c r="P90" i="26"/>
  <c r="P5" i="26"/>
  <c r="K11" i="26"/>
  <c r="P11" i="26"/>
  <c r="K17" i="26"/>
  <c r="F20" i="26"/>
  <c r="F24" i="26"/>
  <c r="M28" i="26"/>
  <c r="P28" i="26" s="1"/>
  <c r="K84" i="26"/>
  <c r="P92" i="26"/>
  <c r="M10" i="26"/>
  <c r="M14" i="26"/>
  <c r="M18" i="26"/>
  <c r="M22" i="26"/>
  <c r="M26" i="26"/>
  <c r="P26" i="26" s="1"/>
  <c r="M30" i="26"/>
  <c r="P30" i="26" s="1"/>
  <c r="M34" i="26"/>
  <c r="P34" i="26" s="1"/>
  <c r="N10" i="26"/>
  <c r="N14" i="26"/>
  <c r="N18" i="26"/>
  <c r="N22" i="26"/>
  <c r="N26" i="26"/>
  <c r="N30" i="26"/>
  <c r="N34" i="26"/>
  <c r="M9" i="26"/>
  <c r="P9" i="26" s="1"/>
  <c r="M17" i="26"/>
  <c r="M21" i="26"/>
  <c r="M25" i="26"/>
  <c r="P25" i="26" s="1"/>
  <c r="M29" i="26"/>
  <c r="M33" i="26"/>
  <c r="N21" i="26"/>
  <c r="N17" i="26"/>
  <c r="N33" i="26"/>
  <c r="N8" i="26"/>
  <c r="P8" i="26" s="1"/>
  <c r="N16" i="26"/>
  <c r="P16" i="26" s="1"/>
  <c r="N24" i="26"/>
  <c r="P24" i="26" s="1"/>
  <c r="N32" i="26"/>
  <c r="P32" i="26" s="1"/>
  <c r="M19" i="26"/>
  <c r="M27" i="26"/>
  <c r="M31" i="26"/>
  <c r="N15" i="26"/>
  <c r="P15" i="26" s="1"/>
  <c r="N19" i="26"/>
  <c r="N27" i="26"/>
  <c r="N31" i="26"/>
  <c r="P22" i="26" l="1"/>
  <c r="P29" i="26"/>
  <c r="P18" i="26"/>
  <c r="P23" i="26"/>
  <c r="P31" i="26"/>
  <c r="P17" i="26"/>
  <c r="P14" i="26"/>
  <c r="P27" i="26"/>
  <c r="P33" i="26"/>
  <c r="P21" i="26"/>
  <c r="P19" i="26"/>
  <c r="P10" i="26"/>
</calcChain>
</file>

<file path=xl/sharedStrings.xml><?xml version="1.0" encoding="utf-8"?>
<sst xmlns="http://schemas.openxmlformats.org/spreadsheetml/2006/main" count="1725" uniqueCount="462">
  <si>
    <t>Kommun</t>
  </si>
  <si>
    <t>Kvinnor</t>
  </si>
  <si>
    <t>Män</t>
  </si>
  <si>
    <t>Totalsumma</t>
  </si>
  <si>
    <t>18-24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</si>
  <si>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</si>
  <si>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</si>
  <si>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</si>
  <si>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</si>
  <si>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</si>
  <si>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</si>
  <si>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</si>
  <si>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</si>
  <si>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65-69 år</t>
  </si>
  <si>
    <t>70-74 år</t>
  </si>
  <si>
    <t>75-79 år</t>
  </si>
  <si>
    <t>18-29 år</t>
  </si>
  <si>
    <t>30-64 år</t>
  </si>
  <si>
    <t>65- år</t>
  </si>
  <si>
    <t>Ålder</t>
  </si>
  <si>
    <t>Totalt</t>
  </si>
  <si>
    <t>Antal</t>
  </si>
  <si>
    <t>Procent</t>
  </si>
  <si>
    <t>80- år</t>
  </si>
  <si>
    <t>Tabell 1:  Preliminärt röstberättigade svenska medborgare folkbokförda i Sverige vid Europaparlamentsvalet 2024 efter kön och ålder (5-årsgrupper). Antal och procent</t>
  </si>
  <si>
    <t>Län</t>
  </si>
  <si>
    <t>Totalt antal röstberättigade</t>
  </si>
  <si>
    <t xml:space="preserve">Summa </t>
  </si>
  <si>
    <t>Summa</t>
  </si>
  <si>
    <t>Hela riket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</si>
  <si>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</si>
  <si>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</si>
  <si>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</si>
  <si>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</si>
  <si>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</si>
  <si>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</si>
  <si>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</si>
  <si>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</si>
  <si>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</si>
  <si>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</si>
  <si>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</si>
  <si>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</si>
  <si>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</si>
  <si>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</si>
  <si>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</si>
  <si>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</si>
  <si>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</si>
  <si>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</si>
  <si>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</si>
  <si>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</si>
  <si>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</si>
  <si>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 xml:space="preserve">Län </t>
  </si>
  <si>
    <t>Män Summa</t>
  </si>
  <si>
    <t>Inrikes födda</t>
  </si>
  <si>
    <t>Utrikes födda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</si>
  <si>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</si>
  <si>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</si>
  <si>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</si>
  <si>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</si>
  <si>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</si>
  <si>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</si>
  <si>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</si>
  <si>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</si>
  <si>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</si>
  <si>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</si>
  <si>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</si>
  <si>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</si>
  <si>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</si>
  <si>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</si>
  <si>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</si>
  <si>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</si>
  <si>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</si>
  <si>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</si>
  <si>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</si>
  <si>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</si>
  <si>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</si>
  <si>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</si>
  <si>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</si>
  <si>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</si>
  <si>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</si>
  <si>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</si>
  <si>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</si>
  <si>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</si>
  <si>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</si>
  <si>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</si>
  <si>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</si>
  <si>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</si>
  <si>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</si>
  <si>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</si>
  <si>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</si>
  <si>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</si>
  <si>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</si>
  <si>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</si>
  <si>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</si>
  <si>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</si>
  <si>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</si>
  <si>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</si>
  <si>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</si>
  <si>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</si>
  <si>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</si>
  <si>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</si>
  <si>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</si>
  <si>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</si>
  <si>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</si>
  <si>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</si>
  <si>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</si>
  <si>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</si>
  <si>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</si>
  <si>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</si>
  <si>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</si>
  <si>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</si>
  <si>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</si>
  <si>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</si>
  <si>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</si>
  <si>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</si>
  <si>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</si>
  <si>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</si>
  <si>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</si>
  <si>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</si>
  <si>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</si>
  <si>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</si>
  <si>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</si>
  <si>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</si>
  <si>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</si>
  <si>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</si>
  <si>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</si>
  <si>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</si>
  <si>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</si>
  <si>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</si>
  <si>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</si>
  <si>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</si>
  <si>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</si>
  <si>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</si>
  <si>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</si>
  <si>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</si>
  <si>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</si>
  <si>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</si>
  <si>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</si>
  <si>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</si>
  <si>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</si>
  <si>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</si>
  <si>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</si>
  <si>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</si>
  <si>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</si>
  <si>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</si>
  <si>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</si>
  <si>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</si>
  <si>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</si>
  <si>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</si>
  <si>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</si>
  <si>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</si>
  <si>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</si>
  <si>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</si>
  <si>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</si>
  <si>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</si>
  <si>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</si>
  <si>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</si>
  <si>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</si>
  <si>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</si>
  <si>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</si>
  <si>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</si>
  <si>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</si>
  <si>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</si>
  <si>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</si>
  <si>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</si>
  <si>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</si>
  <si>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</si>
  <si>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</si>
  <si>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</si>
  <si>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</si>
  <si>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</si>
  <si>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</si>
  <si>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</si>
  <si>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</si>
  <si>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</si>
  <si>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</si>
  <si>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</si>
  <si>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</si>
  <si>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</si>
  <si>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</si>
  <si>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</si>
  <si>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</si>
  <si>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</si>
  <si>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</si>
  <si>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</si>
  <si>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</si>
  <si>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</si>
  <si>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</si>
  <si>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</si>
  <si>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</si>
  <si>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</si>
  <si>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</si>
  <si>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</si>
  <si>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</si>
  <si>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</si>
  <si>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</si>
  <si>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</si>
  <si>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</si>
  <si>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</si>
  <si>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</si>
  <si>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</si>
  <si>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</si>
  <si>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</si>
  <si>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</si>
  <si>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</si>
  <si>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</si>
  <si>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</si>
  <si>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</si>
  <si>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</si>
  <si>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</si>
  <si>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</si>
  <si>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</si>
  <si>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</si>
  <si>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</si>
  <si>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</si>
  <si>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</si>
  <si>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</si>
  <si>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</si>
  <si>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</si>
  <si>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</si>
  <si>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</si>
  <si>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</si>
  <si>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</si>
  <si>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</si>
  <si>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</si>
  <si>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</si>
  <si>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</si>
  <si>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</si>
  <si>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</si>
  <si>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</si>
  <si>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</si>
  <si>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</si>
  <si>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</si>
  <si>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</si>
  <si>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</si>
  <si>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</si>
  <si>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</si>
  <si>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</si>
  <si>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</si>
  <si>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</si>
  <si>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</si>
  <si>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</si>
  <si>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</si>
  <si>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</si>
  <si>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</si>
  <si>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</si>
  <si>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</si>
  <si>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</si>
  <si>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</si>
  <si>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</si>
  <si>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</si>
  <si>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</si>
  <si>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</si>
  <si>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</si>
  <si>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</si>
  <si>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</si>
  <si>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</si>
  <si>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</si>
  <si>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</si>
  <si>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</si>
  <si>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</si>
  <si>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</si>
  <si>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</si>
  <si>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</si>
  <si>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</si>
  <si>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</si>
  <si>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</si>
  <si>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</si>
  <si>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</si>
  <si>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</si>
  <si>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</si>
  <si>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</si>
  <si>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</si>
  <si>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</si>
  <si>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</si>
  <si>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</si>
  <si>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</si>
  <si>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</si>
  <si>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</si>
  <si>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</si>
  <si>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</si>
  <si>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</si>
  <si>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</si>
  <si>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</si>
  <si>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</si>
  <si>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</si>
  <si>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</si>
  <si>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</si>
  <si>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</si>
  <si>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</si>
  <si>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</si>
  <si>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</si>
  <si>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</si>
  <si>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</si>
  <si>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</si>
  <si>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</si>
  <si>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</si>
  <si>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</si>
  <si>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</si>
  <si>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</si>
  <si>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</si>
  <si>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</si>
  <si>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</si>
  <si>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</si>
  <si>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</si>
  <si>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</si>
  <si>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</si>
  <si>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</si>
  <si>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</si>
  <si>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</si>
  <si>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</si>
  <si>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</si>
  <si>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</si>
  <si>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</si>
  <si>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</si>
  <si>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</si>
  <si>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</si>
  <si>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</si>
  <si>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</si>
  <si>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</si>
  <si>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</si>
  <si>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</si>
  <si>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</si>
  <si>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</si>
  <si>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</si>
  <si>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</si>
  <si>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</si>
  <si>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</si>
  <si>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</si>
  <si>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</si>
  <si>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</si>
  <si>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</si>
  <si>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</si>
  <si>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</si>
  <si>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</si>
  <si>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</si>
  <si>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</si>
  <si>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</si>
  <si>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</si>
  <si>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</si>
  <si>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</si>
  <si>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</si>
  <si>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</si>
  <si>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</si>
  <si>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</si>
  <si>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Tabell 5: Preliminärt röstberättigade svenska medborgare folkbokförda i Sverige vid Europaparlamentsvalet 2024 efter kommun, kön och 
inrikes/utrikes född. Antal</t>
  </si>
  <si>
    <t>Tabell 2:  Preliminärt röstberättigade svenska medborgare folkbokförda i Sverige vid Europaparlamentsvalet 2024 efter län, kön och ålder. Antal och procent</t>
  </si>
  <si>
    <t>Tabell 4a: Preliminärt röstberättigade svenska medborgare folkbokförda i Sverige vid Europaparlamentsvalet 2024 efter kommun, kön och ålder. Antal</t>
  </si>
  <si>
    <t>Tabell 4b: Preliminärt röstberättigade svenska medborgare folkbokförda i Sverige vid Europaparlamentsvalet 2024 efter kommun, kön och ålder. Andelar</t>
  </si>
  <si>
    <t>Distrikt</t>
  </si>
  <si>
    <t>Skärholmen</t>
  </si>
  <si>
    <t>Vantör</t>
  </si>
  <si>
    <t>Farsta</t>
  </si>
  <si>
    <t>Skarpnäck</t>
  </si>
  <si>
    <t>Brännkyrka</t>
  </si>
  <si>
    <t>Enskede</t>
  </si>
  <si>
    <t>Hägersten</t>
  </si>
  <si>
    <t>Högalid</t>
  </si>
  <si>
    <t>Stockholms Katarina</t>
  </si>
  <si>
    <t>Stockholms Maria Magdalena</t>
  </si>
  <si>
    <t>Stockholms Sofia</t>
  </si>
  <si>
    <t>Essinge</t>
  </si>
  <si>
    <t>Hässelby</t>
  </si>
  <si>
    <t>Vällingby</t>
  </si>
  <si>
    <t>Västerled</t>
  </si>
  <si>
    <t>Bromma</t>
  </si>
  <si>
    <t>Spånga</t>
  </si>
  <si>
    <t>Kista</t>
  </si>
  <si>
    <t>Stockholms Sankt Göran</t>
  </si>
  <si>
    <t>Kungsholmen</t>
  </si>
  <si>
    <t>Stockholms domkyrkodistrikt</t>
  </si>
  <si>
    <t>Stockholms Sankt Matteus</t>
  </si>
  <si>
    <t>Stockholms Gustav Vasa</t>
  </si>
  <si>
    <t>Stockholms Adolf Fredrik</t>
  </si>
  <si>
    <t>Stockholms Sankt Johannes</t>
  </si>
  <si>
    <t>Stockholms Hedvig Eleonora</t>
  </si>
  <si>
    <t>Stockholms Oscar</t>
  </si>
  <si>
    <t>Stockholms Engelbrekt</t>
  </si>
  <si>
    <t>Tygelsjö</t>
  </si>
  <si>
    <t>Västra Klagstorp</t>
  </si>
  <si>
    <t>Bunkeflo</t>
  </si>
  <si>
    <t>Kulladal</t>
  </si>
  <si>
    <t>Oxie</t>
  </si>
  <si>
    <t>Fosie</t>
  </si>
  <si>
    <t>Limhamn</t>
  </si>
  <si>
    <t>Hyllie</t>
  </si>
  <si>
    <t>Eriksfält</t>
  </si>
  <si>
    <t>Malmö Sankt Johannes</t>
  </si>
  <si>
    <t>Möllevången</t>
  </si>
  <si>
    <t>Slottsstaden</t>
  </si>
  <si>
    <t>Malmö Sankt Petri</t>
  </si>
  <si>
    <t>Sofielund</t>
  </si>
  <si>
    <t>Västra Skrävlinge</t>
  </si>
  <si>
    <t>Husie</t>
  </si>
  <si>
    <t>Malmö Sankt Pauli</t>
  </si>
  <si>
    <t>Kirseberg</t>
  </si>
  <si>
    <t>Södra Sallerup</t>
  </si>
  <si>
    <t>Styrsö</t>
  </si>
  <si>
    <t>Näset</t>
  </si>
  <si>
    <t>Askim</t>
  </si>
  <si>
    <t>Tynnered</t>
  </si>
  <si>
    <t>Västra Frölunda</t>
  </si>
  <si>
    <t>Älvsborg</t>
  </si>
  <si>
    <t>Högsbo</t>
  </si>
  <si>
    <t>Annedal</t>
  </si>
  <si>
    <t>Göteborgs Karl Johan</t>
  </si>
  <si>
    <t>Masthugget</t>
  </si>
  <si>
    <t>Göteborgs Oscar Fredrik</t>
  </si>
  <si>
    <t>Haga</t>
  </si>
  <si>
    <t>Göteborgs Vasa</t>
  </si>
  <si>
    <t>Johanneberg</t>
  </si>
  <si>
    <t>Örgryte</t>
  </si>
  <si>
    <t>Lundby</t>
  </si>
  <si>
    <t>Biskopsgården</t>
  </si>
  <si>
    <t>Brämaregården</t>
  </si>
  <si>
    <t>Göteborgs domkyrkodistrikt</t>
  </si>
  <si>
    <t>Tuve</t>
  </si>
  <si>
    <t>Göteborgs Sankt Pauli</t>
  </si>
  <si>
    <t>Björkekärr</t>
  </si>
  <si>
    <t>Härlanda</t>
  </si>
  <si>
    <t>Nylöse</t>
  </si>
  <si>
    <t>Kortedala</t>
  </si>
  <si>
    <t>Bergsjön</t>
  </si>
  <si>
    <t>Angered</t>
  </si>
  <si>
    <t>Gunnared</t>
  </si>
  <si>
    <t>Bergum</t>
  </si>
  <si>
    <t>Torslanda</t>
  </si>
  <si>
    <t>Brunnsbo</t>
  </si>
  <si>
    <t>Björlanda</t>
  </si>
  <si>
    <t>Backa</t>
  </si>
  <si>
    <t>Bäckebol</t>
  </si>
  <si>
    <t>Säve</t>
  </si>
  <si>
    <t>Rödbo</t>
  </si>
  <si>
    <t>Tabell 7a: Preliminärt röstberättigade svenska medborgare folkbokförda i Sverige vid Europaparlamentsvalet 2024, i Stockholm, Göteborg och Malmö efter distrikt, kön och ålder. Antal</t>
  </si>
  <si>
    <t xml:space="preserve"> och 731 personer i Malmö.  De ingår däremot i totalen i respektive kommun</t>
  </si>
  <si>
    <t xml:space="preserve">Kommentar: Alla preliminärt röstberättigade går inte att placera i de redovisade distrikten. Det gäller 2 108 personer i Stockholm , 974 personer i Göteborg
</t>
  </si>
  <si>
    <t>Tabell 7b: Preliminärt röstberättigade svenska medborgare folkbokförda i Sverige vid Europaparlamentsvalet 2024, i Stockholm, Göteborg och Malmö efter distrikt, kön och ålder. Andel</t>
  </si>
  <si>
    <t>Tabell 3: Preliminärt röstberättigade svenska medborgare folkbokförda i Sverige vid Europaparlamentsvalet 2024 efter kommun och kön. Förstagångsväljare och totalt. Antal</t>
  </si>
  <si>
    <t xml:space="preserve">Förstagångsväljare i Europaparlamentsval, </t>
  </si>
  <si>
    <r>
      <t>Därav:</t>
    </r>
    <r>
      <rPr>
        <b/>
        <sz val="10"/>
        <rFont val="Arial"/>
        <family val="2"/>
      </rPr>
      <t xml:space="preserve"> </t>
    </r>
  </si>
  <si>
    <t xml:space="preserve">dvs. som nått rösträttsålder sedan </t>
  </si>
  <si>
    <t>Förstagångsväljare som nått rösträttsålder</t>
  </si>
  <si>
    <t>Europaparlamentsvalet den 26 maj 2019</t>
  </si>
  <si>
    <t xml:space="preserve"> sedan allmänna valen 11 september 2022</t>
  </si>
  <si>
    <t xml:space="preserve"> och 731 personer i Malmö.  De ingår däremot i totalen i respektive kommun.</t>
  </si>
  <si>
    <t>Tabell 6: Preliminärt röstberättigade svenska medborgare folkbokförda i Sverige vid Europaparlamentsvalet 2024, i Stockholm, Göteborg och Malmö efter församling och kön. Förstagångsväljare och totalt. Antal</t>
  </si>
  <si>
    <t xml:space="preserve">Kommentar: Alla preliminärt röstberättigade går inte att placera i de redovisade distrikten. Det gäller 2 108 personer i Stockholm, 974 personer i Göteborg
</t>
  </si>
  <si>
    <t>Preliminärt röstberättigade i 2024 års Europaparlamentsval</t>
  </si>
  <si>
    <t>Tabell 4b: Preliminärt röstberättigade svenska medborgare folkbokförda i Sverige vid Europaparlamentsvalet 2024 efter kommun, kön och ålder. Procent</t>
  </si>
  <si>
    <t>Tabell 5  Preliminärt röstberättigade svenska medborgare folkbokförda i Sverige vid Europaparlamentsvalet 2024 efter kommun, kön och inrikes/utrikes född. Antal</t>
  </si>
  <si>
    <t>Tabell 6: Preliminärt röstberättigade svenska medborgare folkbokförda i Sverige vid Europaparlamentsvalet 2024, i Stockhol, Göteborg och Malmö efter församling och kön. 
Förstagångsväljare och totalt. Antal</t>
  </si>
  <si>
    <t>Tabell 7b: Preliminärt röstberättigade svenska medborgare folkbokförda i Sverige vid Europaparlamentsvalet 2024, i Stockholm, Göteborg och Malmö efter distrikt, kön och ålder. Procent</t>
  </si>
  <si>
    <t>Flik</t>
  </si>
  <si>
    <t>tab1</t>
  </si>
  <si>
    <t>tab2</t>
  </si>
  <si>
    <t>tab3</t>
  </si>
  <si>
    <t>tab4a</t>
  </si>
  <si>
    <t>tab4b</t>
  </si>
  <si>
    <t>tab6</t>
  </si>
  <si>
    <t>tab7a</t>
  </si>
  <si>
    <t>tab7b</t>
  </si>
  <si>
    <t>tab5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</si>
</sst>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39">
    <xf numFmtId="0" fontId="0" fillId="0" borderId="0" xfId="0"/>
    <xf numFmtId="0" fontId="18" fillId="0" borderId="10" xfId="0" applyFont="1" applyBorder="1"/>
    <xf numFmtId="0" fontId="18" fillId="0" borderId="11" xfId="0" applyFont="1" applyBorder="1"/>
    <xf numFmtId="3" fontId="18" fillId="0" borderId="11" xfId="0" applyNumberFormat="1" applyFont="1" applyBorder="1" applyAlignment="1">
      <alignment horizontal="right"/>
    </xf>
    <xf numFmtId="164" fontId="18" fillId="0" borderId="11" xfId="0" applyNumberFormat="1" applyFont="1" applyBorder="1" applyAlignment="1">
      <alignment horizontal="right"/>
    </xf>
    <xf numFmtId="0" fontId="18" fillId="0" borderId="0" xfId="0" applyFont="1"/>
    <xf numFmtId="3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3" fontId="18" fillId="0" borderId="0" xfId="0" applyNumberFormat="1" applyFont="1"/>
    <xf numFmtId="0" fontId="19" fillId="0" borderId="0" xfId="0" applyFont="1"/>
    <xf numFmtId="3" fontId="19" fillId="0" borderId="0" xfId="0" applyNumberFormat="1" applyFont="1"/>
    <xf numFmtId="164" fontId="19" fillId="0" borderId="0" xfId="0" applyNumberFormat="1" applyFont="1"/>
    <xf numFmtId="0" fontId="19" fillId="0" borderId="11" xfId="0" applyFont="1" applyBorder="1"/>
    <xf numFmtId="3" fontId="19" fillId="0" borderId="11" xfId="0" applyNumberFormat="1" applyFont="1" applyBorder="1"/>
    <xf numFmtId="164" fontId="19" fillId="0" borderId="11" xfId="0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10" xfId="0" applyFont="1" applyBorder="1"/>
    <xf numFmtId="0" fontId="20" fillId="0" borderId="11" xfId="0" applyFont="1" applyBorder="1"/>
    <xf numFmtId="0" fontId="22" fillId="0" borderId="11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0" xfId="0" applyFont="1"/>
    <xf numFmtId="164" fontId="22" fillId="0" borderId="0" xfId="0" applyNumberFormat="1" applyFont="1"/>
    <xf numFmtId="0" fontId="23" fillId="0" borderId="0" xfId="0" applyFont="1"/>
    <xf numFmtId="164" fontId="24" fillId="0" borderId="0" xfId="0" applyNumberFormat="1" applyFont="1"/>
    <xf numFmtId="1" fontId="24" fillId="0" borderId="0" xfId="0" applyNumberFormat="1" applyFont="1"/>
    <xf numFmtId="0" fontId="21" fillId="0" borderId="0" xfId="0" applyFont="1"/>
    <xf numFmtId="164" fontId="25" fillId="0" borderId="0" xfId="0" applyNumberFormat="1" applyFont="1"/>
    <xf numFmtId="0" fontId="23" fillId="0" borderId="11" xfId="0" applyFont="1" applyBorder="1"/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wrapText="1"/>
    </xf>
    <xf numFmtId="2" fontId="20" fillId="0" borderId="12" xfId="0" applyNumberFormat="1" applyFont="1" applyBorder="1" applyAlignment="1">
      <alignment horizontal="center"/>
    </xf>
    <xf numFmtId="0" fontId="18" fillId="0" borderId="0" xfId="0" applyFont="1"/>
    <xf numFmtId="3" fontId="0" fillId="0" borderId="0" xfId="0" applyNumberFormat="1"/>
    <xf numFmtId="0" fontId="26" fillId="0" borderId="0" xfId="0" applyFont="1"/>
    <xf numFmtId="1" fontId="26" fillId="0" borderId="0" xfId="0" applyNumberFormat="1" applyFont="1"/>
    <xf numFmtId="164" fontId="22" fillId="0" borderId="0" xfId="0" applyNumberFormat="1" applyFont="1" applyBorder="1"/>
    <xf numFmtId="0" fontId="23" fillId="0" borderId="0" xfId="0" applyFont="1" applyBorder="1"/>
    <xf numFmtId="3" fontId="19" fillId="0" borderId="0" xfId="0" applyNumberFormat="1" applyFont="1" applyBorder="1"/>
    <xf numFmtId="1" fontId="26" fillId="0" borderId="0" xfId="0" applyNumberFormat="1" applyFont="1" applyBorder="1"/>
    <xf numFmtId="0" fontId="26" fillId="0" borderId="0" xfId="0" applyFont="1" applyBorder="1"/>
    <xf numFmtId="164" fontId="22" fillId="0" borderId="11" xfId="0" applyNumberFormat="1" applyFont="1" applyBorder="1"/>
    <xf numFmtId="164" fontId="24" fillId="0" borderId="11" xfId="0" applyNumberFormat="1" applyFont="1" applyBorder="1"/>
    <xf numFmtId="1" fontId="24" fillId="0" borderId="11" xfId="0" applyNumberFormat="1" applyFont="1" applyBorder="1"/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/>
    <xf numFmtId="0" fontId="20" fillId="0" borderId="12" xfId="0" applyFont="1" applyBorder="1" applyAlignment="1">
      <alignment horizontal="right"/>
    </xf>
    <xf numFmtId="0" fontId="16" fillId="0" borderId="10" xfId="0" applyFont="1" applyBorder="1"/>
    <xf numFmtId="3" fontId="16" fillId="0" borderId="10" xfId="0" applyNumberFormat="1" applyFont="1" applyBorder="1" applyAlignment="1">
      <alignment horizontal="center"/>
    </xf>
    <xf numFmtId="0" fontId="0" fillId="0" borderId="11" xfId="0" applyBorder="1"/>
    <xf numFmtId="3" fontId="16" fillId="0" borderId="11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3" fontId="16" fillId="0" borderId="0" xfId="0" applyNumberFormat="1" applyFont="1"/>
    <xf numFmtId="3" fontId="0" fillId="0" borderId="11" xfId="0" applyNumberFormat="1" applyBorder="1"/>
    <xf numFmtId="0" fontId="18" fillId="0" borderId="11" xfId="0" applyFont="1" applyBorder="1"/>
    <xf numFmtId="3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/>
    <xf numFmtId="3" fontId="20" fillId="0" borderId="11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16" fillId="0" borderId="0" xfId="0" applyFont="1"/>
    <xf numFmtId="3" fontId="20" fillId="0" borderId="10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164" fontId="20" fillId="0" borderId="11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27" fillId="0" borderId="0" xfId="0" applyFont="1"/>
    <xf numFmtId="0" fontId="18" fillId="0" borderId="0" xfId="0" applyFont="1" applyBorder="1"/>
    <xf numFmtId="3" fontId="20" fillId="0" borderId="0" xfId="0" applyNumberFormat="1" applyFont="1" applyBorder="1" applyAlignment="1">
      <alignment horizontal="right"/>
    </xf>
    <xf numFmtId="3" fontId="27" fillId="0" borderId="0" xfId="0" applyNumberFormat="1" applyFont="1"/>
    <xf numFmtId="0" fontId="19" fillId="0" borderId="0" xfId="0" applyFont="1" applyAlignment="1"/>
    <xf numFmtId="0" fontId="18" fillId="0" borderId="0" xfId="0" applyFont="1"/>
    <xf numFmtId="0" fontId="18" fillId="0" borderId="11" xfId="0" applyFont="1" applyBorder="1"/>
    <xf numFmtId="3" fontId="20" fillId="0" borderId="10" xfId="0" applyNumberFormat="1" applyFont="1" applyBorder="1" applyAlignment="1">
      <alignment horizontal="left"/>
    </xf>
    <xf numFmtId="3" fontId="20" fillId="0" borderId="10" xfId="0" applyNumberFormat="1" applyFont="1" applyBorder="1" applyAlignment="1">
      <alignment horizontal="left" wrapText="1"/>
    </xf>
    <xf numFmtId="3" fontId="22" fillId="0" borderId="10" xfId="0" applyNumberFormat="1" applyFont="1" applyBorder="1" applyAlignment="1">
      <alignment horizontal="left"/>
    </xf>
    <xf numFmtId="3" fontId="20" fillId="0" borderId="0" xfId="0" applyNumberFormat="1" applyFont="1"/>
    <xf numFmtId="3" fontId="20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left" wrapText="1"/>
    </xf>
    <xf numFmtId="3" fontId="20" fillId="0" borderId="11" xfId="0" applyNumberFormat="1" applyFont="1" applyBorder="1" applyAlignment="1">
      <alignment horizontal="left"/>
    </xf>
    <xf numFmtId="3" fontId="20" fillId="0" borderId="11" xfId="0" applyNumberFormat="1" applyFont="1" applyBorder="1" applyAlignment="1">
      <alignment horizontal="left" wrapText="1"/>
    </xf>
    <xf numFmtId="0" fontId="21" fillId="0" borderId="11" xfId="0" applyFont="1" applyBorder="1"/>
    <xf numFmtId="3" fontId="28" fillId="0" borderId="11" xfId="0" applyNumberFormat="1" applyFont="1" applyBorder="1" applyAlignment="1">
      <alignment horizontal="right" wrapText="1"/>
    </xf>
    <xf numFmtId="3" fontId="28" fillId="0" borderId="12" xfId="0" applyNumberFormat="1" applyFont="1" applyBorder="1" applyAlignment="1">
      <alignment horizontal="right" wrapText="1"/>
    </xf>
    <xf numFmtId="3" fontId="28" fillId="0" borderId="0" xfId="0" applyNumberFormat="1" applyFont="1" applyAlignment="1">
      <alignment horizontal="right" wrapText="1"/>
    </xf>
    <xf numFmtId="3" fontId="29" fillId="0" borderId="0" xfId="0" applyNumberFormat="1" applyFont="1" applyAlignment="1">
      <alignment horizontal="right" wrapText="1"/>
    </xf>
    <xf numFmtId="0" fontId="30" fillId="0" borderId="0" xfId="0" applyFont="1"/>
    <xf numFmtId="3" fontId="29" fillId="0" borderId="11" xfId="0" applyNumberFormat="1" applyFont="1" applyBorder="1" applyAlignment="1">
      <alignment horizontal="right" wrapText="1"/>
    </xf>
    <xf numFmtId="0" fontId="18" fillId="0" borderId="0" xfId="0" applyFont="1"/>
    <xf numFmtId="3" fontId="20" fillId="0" borderId="10" xfId="0" applyNumberFormat="1" applyFont="1" applyBorder="1" applyAlignment="1">
      <alignment horizontal="left" vertical="top"/>
    </xf>
    <xf numFmtId="3" fontId="20" fillId="0" borderId="10" xfId="0" applyNumberFormat="1" applyFont="1" applyBorder="1" applyAlignment="1">
      <alignment horizontal="left" vertical="top" wrapText="1"/>
    </xf>
    <xf numFmtId="3" fontId="22" fillId="0" borderId="10" xfId="0" applyNumberFormat="1" applyFont="1" applyBorder="1" applyAlignment="1">
      <alignment horizontal="left" vertical="top"/>
    </xf>
    <xf numFmtId="3" fontId="20" fillId="0" borderId="0" xfId="0" applyNumberFormat="1" applyFont="1" applyAlignment="1">
      <alignment horizontal="left" vertical="top"/>
    </xf>
    <xf numFmtId="3" fontId="20" fillId="0" borderId="0" xfId="0" applyNumberFormat="1" applyFont="1" applyAlignment="1">
      <alignment horizontal="left" vertical="top" wrapText="1"/>
    </xf>
    <xf numFmtId="3" fontId="20" fillId="0" borderId="11" xfId="0" applyNumberFormat="1" applyFont="1" applyBorder="1" applyAlignment="1">
      <alignment horizontal="left" vertical="top"/>
    </xf>
    <xf numFmtId="3" fontId="20" fillId="0" borderId="11" xfId="0" applyNumberFormat="1" applyFont="1" applyBorder="1" applyAlignment="1">
      <alignment horizontal="left" vertical="top" wrapText="1"/>
    </xf>
    <xf numFmtId="3" fontId="28" fillId="0" borderId="11" xfId="0" applyNumberFormat="1" applyFont="1" applyBorder="1" applyAlignment="1">
      <alignment horizontal="right" vertical="top" wrapText="1"/>
    </xf>
    <xf numFmtId="3" fontId="28" fillId="0" borderId="12" xfId="0" applyNumberFormat="1" applyFont="1" applyBorder="1" applyAlignment="1">
      <alignment horizontal="right" vertical="top" wrapText="1"/>
    </xf>
    <xf numFmtId="3" fontId="28" fillId="0" borderId="0" xfId="0" applyNumberFormat="1" applyFont="1" applyAlignment="1">
      <alignment horizontal="right" vertical="top" wrapText="1"/>
    </xf>
    <xf numFmtId="49" fontId="19" fillId="0" borderId="0" xfId="0" applyNumberFormat="1" applyFont="1"/>
    <xf numFmtId="165" fontId="18" fillId="0" borderId="0" xfId="0" applyNumberFormat="1" applyFont="1"/>
    <xf numFmtId="165" fontId="0" fillId="0" borderId="0" xfId="0" applyNumberFormat="1"/>
    <xf numFmtId="165" fontId="19" fillId="0" borderId="0" xfId="0" applyNumberFormat="1" applyFont="1"/>
    <xf numFmtId="0" fontId="19" fillId="0" borderId="0" xfId="0" applyFont="1" applyAlignment="1">
      <alignment wrapText="1"/>
    </xf>
    <xf numFmtId="0" fontId="31" fillId="0" borderId="0" xfId="42"/>
    <xf numFmtId="3" fontId="16" fillId="0" borderId="11" xfId="0" applyNumberFormat="1" applyFont="1" applyBorder="1" applyAlignment="1"/>
    <xf numFmtId="164" fontId="24" fillId="0" borderId="0" xfId="0" applyNumberFormat="1" applyFont="1" applyBorder="1"/>
    <xf numFmtId="1" fontId="24" fillId="0" borderId="0" xfId="0" applyNumberFormat="1" applyFont="1" applyBorder="1"/>
    <xf numFmtId="2" fontId="21" fillId="0" borderId="0" xfId="0" applyNumberFormat="1" applyFont="1" applyBorder="1"/>
    <xf numFmtId="1" fontId="32" fillId="0" borderId="0" xfId="0" applyNumberFormat="1" applyFont="1"/>
    <xf numFmtId="0" fontId="32" fillId="0" borderId="0" xfId="0" applyFont="1"/>
    <xf numFmtId="3" fontId="16" fillId="0" borderId="0" xfId="0" applyNumberFormat="1" applyFont="1" applyAlignment="1"/>
    <xf numFmtId="3" fontId="18" fillId="0" borderId="0" xfId="0" applyNumberFormat="1" applyFont="1" applyAlignment="1"/>
    <xf numFmtId="3" fontId="19" fillId="0" borderId="0" xfId="0" applyNumberFormat="1" applyFont="1" applyAlignment="1"/>
    <xf numFmtId="3" fontId="27" fillId="0" borderId="0" xfId="0" applyNumberFormat="1" applyFont="1" applyAlignment="1"/>
    <xf numFmtId="3" fontId="0" fillId="0" borderId="0" xfId="0" applyNumberFormat="1" applyAlignment="1"/>
    <xf numFmtId="166" fontId="16" fillId="0" borderId="0" xfId="0" applyNumberFormat="1" applyFont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10" xfId="0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0" fontId="21" fillId="0" borderId="12" xfId="0" applyFont="1" applyBorder="1"/>
    <xf numFmtId="0" fontId="18" fillId="0" borderId="11" xfId="0" applyFont="1" applyBorder="1" applyAlignment="1">
      <alignment horizontal="left" wrapText="1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/>
    <xf numFmtId="3" fontId="20" fillId="0" borderId="12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3" fontId="19" fillId="0" borderId="12" xfId="0" applyNumberFormat="1" applyFont="1" applyBorder="1"/>
    <xf numFmtId="0" fontId="0" fillId="0" borderId="11" xfId="0" applyBorder="1" applyAlignment="1">
      <alignment wrapText="1"/>
    </xf>
    <xf numFmtId="3" fontId="16" fillId="0" borderId="12" xfId="0" applyNumberFormat="1" applyFont="1" applyBorder="1" applyAlignment="1">
      <alignment horizontal="center"/>
    </xf>
  </cellXfs>
  <cellStyles count="43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Hyperlänk" xfId="42" builtinId="8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234CB-06BE-4F27-BFB2-73B9397D1D70}">
  <dimension ref="A1:B11"/>
  <sheetViews>
    <sheetView tabSelected="1" workbookViewId="0"/>
  </sheetViews>
  <sheetFormatPr defaultRowHeight="14.5" x14ac:dyDescent="0.35"/>
  <cols>
    <col min="1" max="1" width="152.453125" bestFit="1" customWidth="1"/>
  </cols>
  <sheetData>
    <row r="1" spans="1:2" x14ac:dyDescent="0.35">
      <c r="A1" s="90" t="s">
        <v>447</v>
      </c>
    </row>
    <row r="2" spans="1:2" x14ac:dyDescent="0.35">
      <c r="A2" s="9"/>
      <c r="B2" s="62" t="s">
        <v>452</v>
      </c>
    </row>
    <row r="3" spans="1:2" x14ac:dyDescent="0.35">
      <c r="A3" s="9" t="s">
        <v>24</v>
      </c>
      <c r="B3" s="106" t="s">
        <v>453</v>
      </c>
    </row>
    <row r="4" spans="1:2" x14ac:dyDescent="0.35">
      <c r="A4" s="9" t="s">
        <v>346</v>
      </c>
      <c r="B4" s="106" t="s">
        <v>454</v>
      </c>
    </row>
    <row r="5" spans="1:2" x14ac:dyDescent="0.35">
      <c r="A5" s="9" t="s">
        <v>437</v>
      </c>
      <c r="B5" s="106" t="s">
        <v>455</v>
      </c>
    </row>
    <row r="6" spans="1:2" x14ac:dyDescent="0.35">
      <c r="A6" s="9" t="s">
        <v>347</v>
      </c>
      <c r="B6" s="106" t="s">
        <v>456</v>
      </c>
    </row>
    <row r="7" spans="1:2" x14ac:dyDescent="0.35">
      <c r="A7" s="9" t="s">
        <v>448</v>
      </c>
      <c r="B7" s="106" t="s">
        <v>457</v>
      </c>
    </row>
    <row r="8" spans="1:2" x14ac:dyDescent="0.35">
      <c r="A8" s="9" t="s">
        <v>449</v>
      </c>
      <c r="B8" s="106" t="s">
        <v>461</v>
      </c>
    </row>
    <row r="9" spans="1:2" ht="26" x14ac:dyDescent="0.35">
      <c r="A9" s="105" t="s">
        <v>450</v>
      </c>
      <c r="B9" s="106" t="s">
        <v>458</v>
      </c>
    </row>
    <row r="10" spans="1:2" x14ac:dyDescent="0.35">
      <c r="A10" s="9" t="s">
        <v>433</v>
      </c>
      <c r="B10" s="106" t="s">
        <v>459</v>
      </c>
    </row>
    <row r="11" spans="1:2" x14ac:dyDescent="0.35">
      <c r="A11" s="9" t="s">
        <v>451</v>
      </c>
      <c r="B11" s="106" t="s">
        <v>460</v>
      </c>
    </row>
  </sheetData>
  <hyperlinks>
    <hyperlink ref="B3" location="'tab1'!A1" display="tab1" xr:uid="{840E8134-7710-4FE1-979A-6AFAD05CC2C7}"/>
    <hyperlink ref="B4" location="'tab2'!A1" display="tab2" xr:uid="{21943480-A4EB-41A2-9097-29437D90E179}"/>
    <hyperlink ref="B5" location="'Tab3'!A1" display="tab3" xr:uid="{C9B897F9-E934-4662-B9FA-AF7C6060146D}"/>
    <hyperlink ref="B6" location="tab4a!A1" display="tab4a" xr:uid="{CAEB6BD0-17E3-437E-BF97-F374EE892FAD}"/>
    <hyperlink ref="B7" location="tab4b!A1" display="tab4b" xr:uid="{84962BA6-C5DF-4609-9072-25E6591272C8}"/>
    <hyperlink ref="B8" location="'tab5'!A1" display="tab5" xr:uid="{68944B7C-1533-40D5-9375-0CA6BB2CC6F3}"/>
    <hyperlink ref="B9" location="'tab6'!A1" display="tab6" xr:uid="{437617F0-26AD-4684-8B76-5BF796171255}"/>
    <hyperlink ref="B10" location="tab7a!A1" display="tab7a" xr:uid="{91F50C24-6186-4A79-94E0-9E3B283B688E}"/>
    <hyperlink ref="B11" location="tab7b!A1" display="tab7b" xr:uid="{5A83038D-B0D9-4946-903E-F6B94E1C0D94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3385C-ECC0-418E-B19C-BD27A33589AF}">
  <dimension ref="A1:P98"/>
  <sheetViews>
    <sheetView workbookViewId="0">
      <pane ySplit="3" topLeftCell="A4" activePane="bottomLeft" state="frozen"/>
      <selection pane="bottomLeft" sqref="A1:P1"/>
    </sheetView>
  </sheetViews>
  <sheetFormatPr defaultRowHeight="14.5" x14ac:dyDescent="0.35"/>
  <cols>
    <col min="1" max="1" width="16" style="10" customWidth="1"/>
    <col min="2" max="2" width="10.81640625" style="10" customWidth="1"/>
    <col min="3" max="6" width="8.7265625" style="10"/>
    <col min="7" max="7" width="3" style="10" customWidth="1"/>
    <col min="8" max="11" width="8.7265625" style="10"/>
    <col min="12" max="12" width="2.7265625" style="10" customWidth="1"/>
    <col min="13" max="16" width="8.7265625" style="10"/>
  </cols>
  <sheetData>
    <row r="1" spans="1:16" ht="30.65" customHeight="1" x14ac:dyDescent="0.35">
      <c r="A1" s="130" t="s">
        <v>436</v>
      </c>
      <c r="B1" s="130"/>
      <c r="C1" s="131"/>
      <c r="D1" s="13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x14ac:dyDescent="0.35">
      <c r="A2" s="15" t="s">
        <v>0</v>
      </c>
      <c r="B2" s="63"/>
      <c r="C2" s="133" t="s">
        <v>1</v>
      </c>
      <c r="D2" s="134"/>
      <c r="E2" s="134"/>
      <c r="F2" s="134"/>
      <c r="G2" s="56"/>
      <c r="H2" s="135" t="s">
        <v>2</v>
      </c>
      <c r="I2" s="136"/>
      <c r="J2" s="136"/>
      <c r="K2" s="136"/>
      <c r="L2" s="57"/>
      <c r="M2" s="133" t="s">
        <v>26</v>
      </c>
      <c r="N2" s="134"/>
      <c r="O2" s="134"/>
      <c r="P2" s="136"/>
    </row>
    <row r="3" spans="1:16" x14ac:dyDescent="0.35">
      <c r="A3" s="29" t="s">
        <v>349</v>
      </c>
      <c r="B3" s="64"/>
      <c r="C3" s="65" t="s">
        <v>16</v>
      </c>
      <c r="D3" s="65" t="s">
        <v>17</v>
      </c>
      <c r="E3" s="65" t="s">
        <v>18</v>
      </c>
      <c r="F3" s="58" t="s">
        <v>27</v>
      </c>
      <c r="G3" s="58"/>
      <c r="H3" s="65" t="s">
        <v>16</v>
      </c>
      <c r="I3" s="65" t="s">
        <v>17</v>
      </c>
      <c r="J3" s="65" t="s">
        <v>18</v>
      </c>
      <c r="K3" s="58" t="s">
        <v>28</v>
      </c>
      <c r="L3" s="58"/>
      <c r="M3" s="65" t="s">
        <v>16</v>
      </c>
      <c r="N3" s="65" t="s">
        <v>17</v>
      </c>
      <c r="O3" s="65" t="s">
        <v>18</v>
      </c>
      <c r="P3" s="58" t="s">
        <v>27</v>
      </c>
    </row>
    <row r="4" spans="1:16" x14ac:dyDescent="0.35">
      <c r="A4" s="22"/>
      <c r="B4" s="66"/>
      <c r="C4" s="67"/>
      <c r="D4" s="67"/>
      <c r="E4" s="67"/>
      <c r="F4" s="60"/>
      <c r="G4" s="60"/>
      <c r="H4" s="67"/>
      <c r="I4" s="67"/>
      <c r="J4" s="67"/>
      <c r="K4" s="60"/>
      <c r="L4" s="60"/>
      <c r="M4" s="67"/>
      <c r="N4" s="67"/>
      <c r="O4" s="67"/>
      <c r="P4" s="60"/>
    </row>
    <row r="5" spans="1:16" x14ac:dyDescent="0.35">
      <c r="A5" s="5" t="s">
        <v>71</v>
      </c>
      <c r="B5" s="8"/>
      <c r="C5" s="8">
        <f>tab7a!C5/tab7a!F5*100</f>
        <v>16.20733551251357</v>
      </c>
      <c r="D5" s="8">
        <f>tab7a!D5/tab7a!F5*100</f>
        <v>59.887171659976666</v>
      </c>
      <c r="E5" s="8">
        <f>tab7a!E5/tab7a!F5*100</f>
        <v>23.905492827509768</v>
      </c>
      <c r="F5" s="8">
        <f>C5+D5+E5</f>
        <v>100</v>
      </c>
      <c r="G5" s="8"/>
      <c r="H5" s="8">
        <f>tab7a!H5/tab7a!K5*100</f>
        <v>16.564259783076622</v>
      </c>
      <c r="I5" s="8">
        <f>tab7a!I5/tab7a!K5*100</f>
        <v>62.518510096871296</v>
      </c>
      <c r="J5" s="8">
        <f>tab7a!J5/tab7a!K5*100</f>
        <v>20.917230120052093</v>
      </c>
      <c r="K5" s="8">
        <f>H5+I5+J5</f>
        <v>100.00000000000001</v>
      </c>
      <c r="L5" s="8"/>
      <c r="M5" s="8">
        <f>tab7a!M5/tab7a!P5*100</f>
        <v>16.380482470893355</v>
      </c>
      <c r="N5" s="8">
        <f>tab7a!N5/tab7a!P5*100</f>
        <v>61.163656013639134</v>
      </c>
      <c r="O5" s="8">
        <f>tab7a!O5/tab7a!P5*100</f>
        <v>22.455861515467515</v>
      </c>
      <c r="P5" s="8">
        <f>M5+N5+O5</f>
        <v>100</v>
      </c>
    </row>
    <row r="6" spans="1:16" x14ac:dyDescent="0.35">
      <c r="A6" s="5"/>
    </row>
    <row r="7" spans="1:16" x14ac:dyDescent="0.35">
      <c r="A7" s="10" t="s">
        <v>350</v>
      </c>
      <c r="B7" s="68"/>
      <c r="C7" s="10">
        <f>tab7a!C7/tab7a!F7*100</f>
        <v>18.343374290056214</v>
      </c>
      <c r="D7" s="10">
        <f>tab7a!D7/tab7a!F7*100</f>
        <v>58.284213609726109</v>
      </c>
      <c r="E7" s="10">
        <f>tab7a!E7/tab7a!F7*100</f>
        <v>23.372412100217662</v>
      </c>
      <c r="F7" s="10">
        <f t="shared" ref="F7:F34" si="0">C7+D7+E7</f>
        <v>99.999999999999986</v>
      </c>
      <c r="H7" s="10">
        <f>tab7a!H7/tab7a!K7*100</f>
        <v>20.502528456125781</v>
      </c>
      <c r="I7" s="10">
        <f>tab7a!I7/tab7a!K7*100</f>
        <v>57.775743437908275</v>
      </c>
      <c r="J7" s="10">
        <f>tab7a!J7/tab7a!K7*100</f>
        <v>21.72172810596593</v>
      </c>
      <c r="K7" s="10">
        <f t="shared" ref="K7:K34" si="1">H7+I7+J7</f>
        <v>99.999999999999972</v>
      </c>
      <c r="M7" s="10">
        <f>tab7a!M7/tab7a!P7*100</f>
        <v>19.387286730228858</v>
      </c>
      <c r="N7" s="10">
        <f>tab7a!N7/tab7a!P7*100</f>
        <v>58.038377371555313</v>
      </c>
      <c r="O7" s="10">
        <f>tab7a!O7/tab7a!P7*100</f>
        <v>22.574335898215821</v>
      </c>
      <c r="P7" s="10">
        <f t="shared" ref="P7:P34" si="2">M7+N7+O7</f>
        <v>100</v>
      </c>
    </row>
    <row r="8" spans="1:16" x14ac:dyDescent="0.35">
      <c r="A8" s="10" t="s">
        <v>351</v>
      </c>
      <c r="B8" s="68"/>
      <c r="C8" s="10">
        <f>tab7a!C8/tab7a!F8*100</f>
        <v>16.831021590928703</v>
      </c>
      <c r="D8" s="10">
        <f>tab7a!D8/tab7a!F8*100</f>
        <v>64.413362768390954</v>
      </c>
      <c r="E8" s="10">
        <f>tab7a!E8/tab7a!F8*100</f>
        <v>18.755615640680332</v>
      </c>
      <c r="F8" s="10">
        <f t="shared" si="0"/>
        <v>99.999999999999986</v>
      </c>
      <c r="H8" s="10">
        <f>tab7a!H8/tab7a!K8*100</f>
        <v>17.240757954596294</v>
      </c>
      <c r="I8" s="10">
        <f>tab7a!I8/tab7a!K8*100</f>
        <v>64.965997153964722</v>
      </c>
      <c r="J8" s="10">
        <f>tab7a!J8/tab7a!K8*100</f>
        <v>17.793244891438988</v>
      </c>
      <c r="K8" s="10">
        <f t="shared" si="1"/>
        <v>100</v>
      </c>
      <c r="M8" s="10">
        <f>tab7a!M8/tab7a!P8*100</f>
        <v>17.03474598804058</v>
      </c>
      <c r="N8" s="10">
        <f>tab7a!N8/tab7a!P8*100</f>
        <v>64.688137274652874</v>
      </c>
      <c r="O8" s="10">
        <f>tab7a!O8/tab7a!P8*100</f>
        <v>18.277116737306571</v>
      </c>
      <c r="P8" s="10">
        <f t="shared" si="2"/>
        <v>100.00000000000003</v>
      </c>
    </row>
    <row r="9" spans="1:16" x14ac:dyDescent="0.35">
      <c r="A9" s="10" t="s">
        <v>352</v>
      </c>
      <c r="B9" s="68"/>
      <c r="C9" s="10">
        <f>tab7a!C9/tab7a!F9*100</f>
        <v>15.460669511063818</v>
      </c>
      <c r="D9" s="10">
        <f>tab7a!D9/tab7a!F9*100</f>
        <v>60.625570710097264</v>
      </c>
      <c r="E9" s="10">
        <f>tab7a!E9/tab7a!F9*100</f>
        <v>23.913759778838919</v>
      </c>
      <c r="F9" s="10">
        <f t="shared" si="0"/>
        <v>100</v>
      </c>
      <c r="H9" s="10">
        <f>tab7a!H9/tab7a!K9*100</f>
        <v>16.842149054458098</v>
      </c>
      <c r="I9" s="10">
        <f>tab7a!I9/tab7a!K9*100</f>
        <v>62.313738441152587</v>
      </c>
      <c r="J9" s="10">
        <f>tab7a!J9/tab7a!K9*100</f>
        <v>20.844112504389322</v>
      </c>
      <c r="K9" s="10">
        <f t="shared" si="1"/>
        <v>100</v>
      </c>
      <c r="M9" s="10">
        <f>tab7a!M9/tab7a!P9*100</f>
        <v>16.121191701871396</v>
      </c>
      <c r="N9" s="10">
        <f>tab7a!N9/tab7a!P9*100</f>
        <v>61.432728697704952</v>
      </c>
      <c r="O9" s="10">
        <f>tab7a!O9/tab7a!P9*100</f>
        <v>22.446079600423641</v>
      </c>
      <c r="P9" s="10">
        <f t="shared" si="2"/>
        <v>100</v>
      </c>
    </row>
    <row r="10" spans="1:16" x14ac:dyDescent="0.35">
      <c r="A10" s="10" t="s">
        <v>353</v>
      </c>
      <c r="B10" s="68"/>
      <c r="C10" s="10">
        <f>tab7a!C10/tab7a!F10*100</f>
        <v>13.993073099190145</v>
      </c>
      <c r="D10" s="10">
        <f>tab7a!D10/tab7a!F10*100</f>
        <v>64.552173877532056</v>
      </c>
      <c r="E10" s="10">
        <f>tab7a!E10/tab7a!F10*100</f>
        <v>21.454753023277778</v>
      </c>
      <c r="F10" s="10">
        <f t="shared" si="0"/>
        <v>99.999999999999972</v>
      </c>
      <c r="H10" s="10">
        <f>tab7a!H10/tab7a!K10*100</f>
        <v>15.376532344504392</v>
      </c>
      <c r="I10" s="10">
        <f>tab7a!I10/tab7a!K10*100</f>
        <v>65.420546127106036</v>
      </c>
      <c r="J10" s="10">
        <f>tab7a!J10/tab7a!K10*100</f>
        <v>19.202921528389584</v>
      </c>
      <c r="K10" s="10">
        <f t="shared" si="1"/>
        <v>100.00000000000001</v>
      </c>
      <c r="M10" s="10">
        <f>tab7a!M10/tab7a!P10*100</f>
        <v>14.648000265015151</v>
      </c>
      <c r="N10" s="10">
        <f>tab7a!N10/tab7a!P10*100</f>
        <v>64.963259768367521</v>
      </c>
      <c r="O10" s="10">
        <f>tab7a!O10/tab7a!P10*100</f>
        <v>20.388739966617322</v>
      </c>
      <c r="P10" s="10">
        <f t="shared" si="2"/>
        <v>100</v>
      </c>
    </row>
    <row r="11" spans="1:16" x14ac:dyDescent="0.35">
      <c r="A11" s="10" t="s">
        <v>354</v>
      </c>
      <c r="B11" s="68"/>
      <c r="C11" s="10">
        <f>tab7a!C11/tab7a!F11*100</f>
        <v>14.407296979778048</v>
      </c>
      <c r="D11" s="10">
        <f>tab7a!D11/tab7a!F11*100</f>
        <v>62.270535542088915</v>
      </c>
      <c r="E11" s="10">
        <f>tab7a!E11/tab7a!F11*100</f>
        <v>23.322167478133043</v>
      </c>
      <c r="F11" s="10">
        <f t="shared" si="0"/>
        <v>100</v>
      </c>
      <c r="H11" s="10">
        <f>tab7a!H11/tab7a!K11*100</f>
        <v>15.407907111781002</v>
      </c>
      <c r="I11" s="10">
        <f>tab7a!I11/tab7a!K11*100</f>
        <v>64.422680748610773</v>
      </c>
      <c r="J11" s="10">
        <f>tab7a!J11/tab7a!K11*100</f>
        <v>20.169412139608227</v>
      </c>
      <c r="K11" s="10">
        <f t="shared" si="1"/>
        <v>100</v>
      </c>
      <c r="M11" s="10">
        <f>tab7a!M11/tab7a!P11*100</f>
        <v>14.888142615432127</v>
      </c>
      <c r="N11" s="10">
        <f>tab7a!N11/tab7a!P11*100</f>
        <v>63.304754162060696</v>
      </c>
      <c r="O11" s="10">
        <f>tab7a!O11/tab7a!P11*100</f>
        <v>21.80710322250718</v>
      </c>
      <c r="P11" s="10">
        <f t="shared" si="2"/>
        <v>100</v>
      </c>
    </row>
    <row r="12" spans="1:16" x14ac:dyDescent="0.35">
      <c r="A12" s="10" t="s">
        <v>355</v>
      </c>
      <c r="B12" s="68"/>
      <c r="C12" s="10">
        <f>tab7a!C12/tab7a!F12*100</f>
        <v>14.923981496860877</v>
      </c>
      <c r="D12" s="10">
        <f>tab7a!D12/tab7a!F12*100</f>
        <v>64.492091508159163</v>
      </c>
      <c r="E12" s="10">
        <f>tab7a!E12/tab7a!F12*100</f>
        <v>20.583926994979958</v>
      </c>
      <c r="F12" s="10">
        <f t="shared" si="0"/>
        <v>100</v>
      </c>
      <c r="H12" s="10">
        <f>tab7a!H12/tab7a!K12*100</f>
        <v>15.535132452709455</v>
      </c>
      <c r="I12" s="10">
        <f>tab7a!I12/tab7a!K12*100</f>
        <v>66.826704712404265</v>
      </c>
      <c r="J12" s="10">
        <f>tab7a!J12/tab7a!K12*100</f>
        <v>17.638162834886291</v>
      </c>
      <c r="K12" s="10">
        <f t="shared" si="1"/>
        <v>100</v>
      </c>
      <c r="M12" s="10">
        <f>tab7a!M12/tab7a!P12*100</f>
        <v>15.218766131366445</v>
      </c>
      <c r="N12" s="10">
        <f>tab7a!N12/tab7a!P12*100</f>
        <v>65.61817679615433</v>
      </c>
      <c r="O12" s="10">
        <f>tab7a!O12/tab7a!P12*100</f>
        <v>19.163057072479223</v>
      </c>
      <c r="P12" s="10">
        <f t="shared" si="2"/>
        <v>100</v>
      </c>
    </row>
    <row r="13" spans="1:16" x14ac:dyDescent="0.35">
      <c r="A13" s="10" t="s">
        <v>356</v>
      </c>
      <c r="B13" s="68"/>
      <c r="C13" s="10">
        <f>tab7a!C13/tab7a!F13*100</f>
        <v>14.867123565527413</v>
      </c>
      <c r="D13" s="10">
        <f>tab7a!D13/tab7a!F13*100</f>
        <v>66.116982862670667</v>
      </c>
      <c r="E13" s="10">
        <f>tab7a!E13/tab7a!F13*100</f>
        <v>19.015893571801929</v>
      </c>
      <c r="F13" s="10">
        <f t="shared" si="0"/>
        <v>100</v>
      </c>
      <c r="H13" s="10">
        <f>tab7a!H13/tab7a!K13*100</f>
        <v>14.266692463611024</v>
      </c>
      <c r="I13" s="10">
        <f>tab7a!I13/tab7a!K13*100</f>
        <v>68.50457447778841</v>
      </c>
      <c r="J13" s="10">
        <f>tab7a!J13/tab7a!K13*100</f>
        <v>17.228733058600561</v>
      </c>
      <c r="K13" s="10">
        <f t="shared" si="1"/>
        <v>100</v>
      </c>
      <c r="M13" s="10">
        <f>tab7a!M13/tab7a!P13*100</f>
        <v>14.575877101275406</v>
      </c>
      <c r="N13" s="10">
        <f>tab7a!N13/tab7a!P13*100</f>
        <v>67.275113435456362</v>
      </c>
      <c r="O13" s="10">
        <f>tab7a!O13/tab7a!P13*100</f>
        <v>18.149009463268222</v>
      </c>
      <c r="P13" s="10">
        <f t="shared" si="2"/>
        <v>100</v>
      </c>
    </row>
    <row r="14" spans="1:16" x14ac:dyDescent="0.35">
      <c r="A14" s="10" t="s">
        <v>357</v>
      </c>
      <c r="B14" s="68"/>
      <c r="C14" s="10">
        <f>tab7a!C14/tab7a!F14*100</f>
        <v>13.861654738821411</v>
      </c>
      <c r="D14" s="10">
        <f>tab7a!D14/tab7a!F14*100</f>
        <v>56.886896697646137</v>
      </c>
      <c r="E14" s="10">
        <f>tab7a!E14/tab7a!F14*100</f>
        <v>29.251448563532449</v>
      </c>
      <c r="F14" s="10">
        <f t="shared" si="0"/>
        <v>100</v>
      </c>
      <c r="H14" s="10">
        <f>tab7a!H14/tab7a!K14*100</f>
        <v>14.016128867853364</v>
      </c>
      <c r="I14" s="10">
        <f>tab7a!I14/tab7a!K14*100</f>
        <v>61.923623168216579</v>
      </c>
      <c r="J14" s="10">
        <f>tab7a!J14/tab7a!K14*100</f>
        <v>24.060247963930046</v>
      </c>
      <c r="K14" s="10">
        <f t="shared" si="1"/>
        <v>100</v>
      </c>
      <c r="M14" s="10">
        <f>tab7a!M14/tab7a!P14*100</f>
        <v>13.9337533900539</v>
      </c>
      <c r="N14" s="10">
        <f>tab7a!N14/tab7a!P14*100</f>
        <v>59.237718724808886</v>
      </c>
      <c r="O14" s="10">
        <f>tab7a!O14/tab7a!P14*100</f>
        <v>26.82852788513722</v>
      </c>
      <c r="P14" s="10">
        <f t="shared" si="2"/>
        <v>100</v>
      </c>
    </row>
    <row r="15" spans="1:16" x14ac:dyDescent="0.35">
      <c r="A15" s="10" t="s">
        <v>358</v>
      </c>
      <c r="B15" s="68"/>
      <c r="C15" s="10">
        <f>tab7a!C15/tab7a!F15*100</f>
        <v>15.443857495182042</v>
      </c>
      <c r="D15" s="10">
        <f>tab7a!D15/tab7a!F15*100</f>
        <v>57.049906322492248</v>
      </c>
      <c r="E15" s="10">
        <f>tab7a!E15/tab7a!F15*100</f>
        <v>27.506236182325715</v>
      </c>
      <c r="F15" s="10">
        <f t="shared" si="0"/>
        <v>100</v>
      </c>
      <c r="H15" s="10">
        <f>tab7a!H15/tab7a!K15*100</f>
        <v>14.764987228011952</v>
      </c>
      <c r="I15" s="10">
        <f>tab7a!I15/tab7a!K15*100</f>
        <v>62.142641061641704</v>
      </c>
      <c r="J15" s="10">
        <f>tab7a!J15/tab7a!K15*100</f>
        <v>23.092371710346352</v>
      </c>
      <c r="K15" s="10">
        <f t="shared" si="1"/>
        <v>100.00000000000001</v>
      </c>
      <c r="M15" s="10">
        <f>tab7a!M15/tab7a!P15*100</f>
        <v>15.11403190573605</v>
      </c>
      <c r="N15" s="10">
        <f>tab7a!N15/tab7a!P15*100</f>
        <v>59.524185015288765</v>
      </c>
      <c r="O15" s="10">
        <f>tab7a!O15/tab7a!P15*100</f>
        <v>25.361783078975169</v>
      </c>
      <c r="P15" s="10">
        <f t="shared" si="2"/>
        <v>99.999999999999986</v>
      </c>
    </row>
    <row r="16" spans="1:16" x14ac:dyDescent="0.35">
      <c r="A16" s="10" t="s">
        <v>359</v>
      </c>
      <c r="B16" s="68"/>
      <c r="C16" s="10">
        <f>tab7a!C16/tab7a!F16*100</f>
        <v>11.86000998573177</v>
      </c>
      <c r="D16" s="10">
        <f>tab7a!D16/tab7a!F16*100</f>
        <v>57.3323838093131</v>
      </c>
      <c r="E16" s="10">
        <f>tab7a!E16/tab7a!F16*100</f>
        <v>30.807606204955128</v>
      </c>
      <c r="F16" s="10">
        <f t="shared" si="0"/>
        <v>100</v>
      </c>
      <c r="H16" s="10">
        <f>tab7a!H16/tab7a!K16*100</f>
        <v>12.214202783188471</v>
      </c>
      <c r="I16" s="10">
        <f>tab7a!I16/tab7a!K16*100</f>
        <v>60.953694494498393</v>
      </c>
      <c r="J16" s="10">
        <f>tab7a!J16/tab7a!K16*100</f>
        <v>26.832102722313145</v>
      </c>
      <c r="K16" s="10">
        <f t="shared" si="1"/>
        <v>100</v>
      </c>
      <c r="M16" s="10">
        <f>tab7a!M16/tab7a!P16*100</f>
        <v>12.031530764732723</v>
      </c>
      <c r="N16" s="10">
        <f>tab7a!N16/tab7a!P16*100</f>
        <v>59.08603333066845</v>
      </c>
      <c r="O16" s="10">
        <f>tab7a!O16/tab7a!P16*100</f>
        <v>28.882435904598829</v>
      </c>
      <c r="P16" s="10">
        <f t="shared" si="2"/>
        <v>100</v>
      </c>
    </row>
    <row r="17" spans="1:16" x14ac:dyDescent="0.35">
      <c r="A17" s="10" t="s">
        <v>360</v>
      </c>
      <c r="B17" s="68"/>
      <c r="C17" s="10">
        <f>tab7a!C17/tab7a!F17*100</f>
        <v>13.56472174155253</v>
      </c>
      <c r="D17" s="10">
        <f>tab7a!D17/tab7a!F17*100</f>
        <v>60.47005607705961</v>
      </c>
      <c r="E17" s="10">
        <f>tab7a!E17/tab7a!F17*100</f>
        <v>25.965222181387858</v>
      </c>
      <c r="F17" s="10">
        <f t="shared" si="0"/>
        <v>100</v>
      </c>
      <c r="H17" s="10">
        <f>tab7a!H17/tab7a!K17*100</f>
        <v>14.042608562950083</v>
      </c>
      <c r="I17" s="10">
        <f>tab7a!I17/tab7a!K17*100</f>
        <v>63.332553552523493</v>
      </c>
      <c r="J17" s="10">
        <f>tab7a!J17/tab7a!K17*100</f>
        <v>22.624837884526421</v>
      </c>
      <c r="K17" s="10">
        <f t="shared" si="1"/>
        <v>100</v>
      </c>
      <c r="M17" s="10">
        <f>tab7a!M17/tab7a!P17*100</f>
        <v>13.792453556507272</v>
      </c>
      <c r="N17" s="10">
        <f>tab7a!N17/tab7a!P17*100</f>
        <v>61.834148402276625</v>
      </c>
      <c r="O17" s="10">
        <f>tab7a!O17/tab7a!P17*100</f>
        <v>24.373398041216106</v>
      </c>
      <c r="P17" s="10">
        <f t="shared" si="2"/>
        <v>100</v>
      </c>
    </row>
    <row r="18" spans="1:16" x14ac:dyDescent="0.35">
      <c r="A18" s="10" t="s">
        <v>361</v>
      </c>
      <c r="B18" s="68"/>
      <c r="C18" s="10">
        <f>tab7a!C18/tab7a!F18*100</f>
        <v>16.938915851498173</v>
      </c>
      <c r="D18" s="10">
        <f>tab7a!D18/tab7a!F18*100</f>
        <v>61.503831651980533</v>
      </c>
      <c r="E18" s="10">
        <f>tab7a!E18/tab7a!F18*100</f>
        <v>21.557252496521286</v>
      </c>
      <c r="F18" s="10">
        <f t="shared" si="0"/>
        <v>99.999999999999986</v>
      </c>
      <c r="H18" s="10">
        <f>tab7a!H18/tab7a!K18*100</f>
        <v>15.848457204691154</v>
      </c>
      <c r="I18" s="10">
        <f>tab7a!I18/tab7a!K18*100</f>
        <v>63.813479269014607</v>
      </c>
      <c r="J18" s="10">
        <f>tab7a!J18/tab7a!K18*100</f>
        <v>20.338063526294235</v>
      </c>
      <c r="K18" s="10">
        <f t="shared" si="1"/>
        <v>100</v>
      </c>
      <c r="M18" s="10">
        <f>tab7a!M18/tab7a!P18*100</f>
        <v>16.427190329571843</v>
      </c>
      <c r="N18" s="10">
        <f>tab7a!N18/tab7a!P18*100</f>
        <v>62.587692682156629</v>
      </c>
      <c r="O18" s="10">
        <f>tab7a!O18/tab7a!P18*100</f>
        <v>20.985116988271539</v>
      </c>
      <c r="P18" s="10">
        <f t="shared" si="2"/>
        <v>100.00000000000001</v>
      </c>
    </row>
    <row r="19" spans="1:16" x14ac:dyDescent="0.35">
      <c r="A19" s="10" t="s">
        <v>362</v>
      </c>
      <c r="B19" s="68"/>
      <c r="C19" s="10">
        <f>tab7a!C19/tab7a!F19*100</f>
        <v>16.293768726914575</v>
      </c>
      <c r="D19" s="10">
        <f>tab7a!D19/tab7a!F19*100</f>
        <v>58.507093872446717</v>
      </c>
      <c r="E19" s="10">
        <f>tab7a!E19/tab7a!F19*100</f>
        <v>25.199137400638715</v>
      </c>
      <c r="F19" s="10">
        <f t="shared" si="0"/>
        <v>100.00000000000001</v>
      </c>
      <c r="H19" s="10">
        <f>tab7a!H19/tab7a!K19*100</f>
        <v>17.022507405436087</v>
      </c>
      <c r="I19" s="10">
        <f>tab7a!I19/tab7a!K19*100</f>
        <v>59.318309537746551</v>
      </c>
      <c r="J19" s="10">
        <f>tab7a!J19/tab7a!K19*100</f>
        <v>23.659183056817355</v>
      </c>
      <c r="K19" s="10">
        <f t="shared" si="1"/>
        <v>99.999999999999986</v>
      </c>
      <c r="M19" s="10">
        <f>tab7a!M19/tab7a!P19*100</f>
        <v>16.656402160103575</v>
      </c>
      <c r="N19" s="10">
        <f>tab7a!N19/tab7a!P19*100</f>
        <v>58.910769333122424</v>
      </c>
      <c r="O19" s="10">
        <f>tab7a!O19/tab7a!P19*100</f>
        <v>24.432828506774005</v>
      </c>
      <c r="P19" s="10">
        <f t="shared" si="2"/>
        <v>100</v>
      </c>
    </row>
    <row r="20" spans="1:16" x14ac:dyDescent="0.35">
      <c r="A20" s="10" t="s">
        <v>363</v>
      </c>
      <c r="B20" s="68"/>
      <c r="C20" s="10">
        <f>tab7a!C20/tab7a!F20*100</f>
        <v>16.217368989028554</v>
      </c>
      <c r="D20" s="10">
        <f>tab7a!D20/tab7a!F20*100</f>
        <v>61.125971957494031</v>
      </c>
      <c r="E20" s="10">
        <f>tab7a!E20/tab7a!F20*100</f>
        <v>22.656659053477412</v>
      </c>
      <c r="F20" s="10">
        <f t="shared" si="0"/>
        <v>100</v>
      </c>
      <c r="H20" s="10">
        <f>tab7a!H20/tab7a!K20*100</f>
        <v>18.174606768976361</v>
      </c>
      <c r="I20" s="10">
        <f>tab7a!I20/tab7a!K20*100</f>
        <v>62.163231915500518</v>
      </c>
      <c r="J20" s="10">
        <f>tab7a!J20/tab7a!K20*100</f>
        <v>19.662161315523118</v>
      </c>
      <c r="K20" s="10">
        <f t="shared" si="1"/>
        <v>100</v>
      </c>
      <c r="M20" s="10">
        <f>tab7a!M20/tab7a!P20*100</f>
        <v>17.189091011849744</v>
      </c>
      <c r="N20" s="10">
        <f>tab7a!N20/tab7a!P20*100</f>
        <v>61.640946864943636</v>
      </c>
      <c r="O20" s="10">
        <f>tab7a!O20/tab7a!P20*100</f>
        <v>21.169962123206624</v>
      </c>
      <c r="P20" s="10">
        <f t="shared" si="2"/>
        <v>100</v>
      </c>
    </row>
    <row r="21" spans="1:16" x14ac:dyDescent="0.35">
      <c r="A21" s="10" t="s">
        <v>364</v>
      </c>
      <c r="B21" s="68"/>
      <c r="C21" s="10">
        <f>tab7a!C21/tab7a!F21*100</f>
        <v>15.432794449195564</v>
      </c>
      <c r="D21" s="10">
        <f>tab7a!D21/tab7a!F21*100</f>
        <v>56.167777697560318</v>
      </c>
      <c r="E21" s="10">
        <f>tab7a!E21/tab7a!F21*100</f>
        <v>28.399427853244131</v>
      </c>
      <c r="F21" s="10">
        <f t="shared" si="0"/>
        <v>100.00000000000001</v>
      </c>
      <c r="H21" s="10">
        <f>tab7a!H21/tab7a!K21*100</f>
        <v>17.348503901626046</v>
      </c>
      <c r="I21" s="10">
        <f>tab7a!I21/tab7a!K21*100</f>
        <v>57.983322339126474</v>
      </c>
      <c r="J21" s="10">
        <f>tab7a!J21/tab7a!K21*100</f>
        <v>24.668173759247477</v>
      </c>
      <c r="K21" s="10">
        <f t="shared" si="1"/>
        <v>100</v>
      </c>
      <c r="M21" s="10">
        <f>tab7a!M21/tab7a!P21*100</f>
        <v>16.337537047981371</v>
      </c>
      <c r="N21" s="10">
        <f>tab7a!N21/tab7a!P21*100</f>
        <v>57.025214912341617</v>
      </c>
      <c r="O21" s="10">
        <f>tab7a!O21/tab7a!P21*100</f>
        <v>26.637248039677015</v>
      </c>
      <c r="P21" s="10">
        <f t="shared" si="2"/>
        <v>100</v>
      </c>
    </row>
    <row r="22" spans="1:16" x14ac:dyDescent="0.35">
      <c r="A22" s="10" t="s">
        <v>365</v>
      </c>
      <c r="B22" s="68"/>
      <c r="C22" s="10">
        <f>tab7a!C22/tab7a!F22*100</f>
        <v>16.534707682664134</v>
      </c>
      <c r="D22" s="10">
        <f>tab7a!D22/tab7a!F22*100</f>
        <v>63.937578126776792</v>
      </c>
      <c r="E22" s="10">
        <f>tab7a!E22/tab7a!F22*100</f>
        <v>19.527714190559074</v>
      </c>
      <c r="F22" s="10">
        <f t="shared" si="0"/>
        <v>100</v>
      </c>
      <c r="H22" s="10">
        <f>tab7a!H22/tab7a!K22*100</f>
        <v>17.223450586851495</v>
      </c>
      <c r="I22" s="10">
        <f>tab7a!I22/tab7a!K22*100</f>
        <v>66.055317519042717</v>
      </c>
      <c r="J22" s="10">
        <f>tab7a!J22/tab7a!K22*100</f>
        <v>16.721231894105777</v>
      </c>
      <c r="K22" s="10">
        <f t="shared" si="1"/>
        <v>100</v>
      </c>
      <c r="M22" s="10">
        <f>tab7a!M22/tab7a!P22*100</f>
        <v>16.869984760902703</v>
      </c>
      <c r="N22" s="10">
        <f>tab7a!N22/tab7a!P22*100</f>
        <v>64.968484538433259</v>
      </c>
      <c r="O22" s="10">
        <f>tab7a!O22/tab7a!P22*100</f>
        <v>18.161530700664041</v>
      </c>
      <c r="P22" s="10">
        <f t="shared" si="2"/>
        <v>100.00000000000001</v>
      </c>
    </row>
    <row r="23" spans="1:16" x14ac:dyDescent="0.35">
      <c r="A23" s="10" t="s">
        <v>366</v>
      </c>
      <c r="B23" s="68"/>
      <c r="C23" s="10">
        <f>tab7a!C23/tab7a!F23*100</f>
        <v>22.005926691209115</v>
      </c>
      <c r="D23" s="10">
        <f>tab7a!D23/tab7a!F23*100</f>
        <v>58.769222759742782</v>
      </c>
      <c r="E23" s="10">
        <f>tab7a!E23/tab7a!F23*100</f>
        <v>19.224850549048121</v>
      </c>
      <c r="F23" s="10">
        <f t="shared" si="0"/>
        <v>100.00000000000003</v>
      </c>
      <c r="H23" s="10">
        <f>tab7a!H23/tab7a!K23*100</f>
        <v>23.010455208163815</v>
      </c>
      <c r="I23" s="10">
        <f>tab7a!I23/tab7a!K23*100</f>
        <v>58.734678690717637</v>
      </c>
      <c r="J23" s="10">
        <f>tab7a!J23/tab7a!K23*100</f>
        <v>18.254866101118544</v>
      </c>
      <c r="K23" s="10">
        <f t="shared" si="1"/>
        <v>100</v>
      </c>
      <c r="M23" s="10">
        <f>tab7a!M23/tab7a!P23*100</f>
        <v>22.50745192555776</v>
      </c>
      <c r="N23" s="10">
        <f>tab7a!N23/tab7a!P23*100</f>
        <v>58.751976139043826</v>
      </c>
      <c r="O23" s="10">
        <f>tab7a!O23/tab7a!P23*100</f>
        <v>18.74057193539841</v>
      </c>
      <c r="P23" s="10">
        <f t="shared" si="2"/>
        <v>100</v>
      </c>
    </row>
    <row r="24" spans="1:16" x14ac:dyDescent="0.35">
      <c r="A24" s="10" t="s">
        <v>367</v>
      </c>
      <c r="B24" s="68"/>
      <c r="C24" s="10">
        <f>tab7a!C24/tab7a!F24*100</f>
        <v>18.937673352073396</v>
      </c>
      <c r="D24" s="10">
        <f>tab7a!D24/tab7a!F24*100</f>
        <v>56.470585742043923</v>
      </c>
      <c r="E24" s="10">
        <f>tab7a!E24/tab7a!F24*100</f>
        <v>24.591740905882673</v>
      </c>
      <c r="F24" s="10">
        <f t="shared" si="0"/>
        <v>99.999999999999986</v>
      </c>
      <c r="H24" s="10">
        <f>tab7a!H24/tab7a!K24*100</f>
        <v>19.458327722363791</v>
      </c>
      <c r="I24" s="10">
        <f>tab7a!I24/tab7a!K24*100</f>
        <v>57.870562962035358</v>
      </c>
      <c r="J24" s="10">
        <f>tab7a!J24/tab7a!K24*100</f>
        <v>22.671109315600855</v>
      </c>
      <c r="K24" s="10">
        <f t="shared" si="1"/>
        <v>100</v>
      </c>
      <c r="M24" s="10">
        <f>tab7a!M24/tab7a!P24*100</f>
        <v>19.199395721183215</v>
      </c>
      <c r="N24" s="10">
        <f>tab7a!N24/tab7a!P24*100</f>
        <v>57.174325834557834</v>
      </c>
      <c r="O24" s="10">
        <f>tab7a!O24/tab7a!P24*100</f>
        <v>23.62627844425894</v>
      </c>
      <c r="P24" s="10">
        <f t="shared" si="2"/>
        <v>99.999999999999986</v>
      </c>
    </row>
    <row r="25" spans="1:16" x14ac:dyDescent="0.35">
      <c r="A25" s="10" t="s">
        <v>368</v>
      </c>
      <c r="B25" s="68"/>
      <c r="C25" s="10">
        <f>tab7a!C25/tab7a!F25*100</f>
        <v>16.245224469428805</v>
      </c>
      <c r="D25" s="10">
        <f>tab7a!D25/tab7a!F25*100</f>
        <v>60.625308122930107</v>
      </c>
      <c r="E25" s="10">
        <f>tab7a!E25/tab7a!F25*100</f>
        <v>23.129467407641073</v>
      </c>
      <c r="F25" s="10">
        <f t="shared" si="0"/>
        <v>99.999999999999986</v>
      </c>
      <c r="H25" s="10">
        <f>tab7a!H25/tab7a!K25*100</f>
        <v>14.728163638716168</v>
      </c>
      <c r="I25" s="10">
        <f>tab7a!I25/tab7a!K25*100</f>
        <v>66.488706632893894</v>
      </c>
      <c r="J25" s="10">
        <f>tab7a!J25/tab7a!K25*100</f>
        <v>18.78312972838993</v>
      </c>
      <c r="K25" s="10">
        <f t="shared" si="1"/>
        <v>100</v>
      </c>
      <c r="M25" s="10">
        <f>tab7a!M25/tab7a!P25*100</f>
        <v>15.510329082308436</v>
      </c>
      <c r="N25" s="10">
        <f>tab7a!N25/tab7a!P25*100</f>
        <v>63.465658641898216</v>
      </c>
      <c r="O25" s="10">
        <f>tab7a!O25/tab7a!P25*100</f>
        <v>21.024012275793339</v>
      </c>
      <c r="P25" s="10">
        <f t="shared" si="2"/>
        <v>99.999999999999986</v>
      </c>
    </row>
    <row r="26" spans="1:16" x14ac:dyDescent="0.35">
      <c r="A26" s="10" t="s">
        <v>369</v>
      </c>
      <c r="B26" s="68"/>
      <c r="C26" s="10">
        <f>tab7a!C26/tab7a!F26*100</f>
        <v>14.805750943097316</v>
      </c>
      <c r="D26" s="10">
        <f>tab7a!D26/tab7a!F26*100</f>
        <v>54.862936842363965</v>
      </c>
      <c r="E26" s="10">
        <f>tab7a!E26/tab7a!F26*100</f>
        <v>30.33131221453873</v>
      </c>
      <c r="F26" s="10">
        <f t="shared" si="0"/>
        <v>100.00000000000001</v>
      </c>
      <c r="H26" s="10">
        <f>tab7a!H26/tab7a!K26*100</f>
        <v>13.848535694956748</v>
      </c>
      <c r="I26" s="10">
        <f>tab7a!I26/tab7a!K26*100</f>
        <v>58.774009677253268</v>
      </c>
      <c r="J26" s="10">
        <f>tab7a!J26/tab7a!K26*100</f>
        <v>27.377454627789994</v>
      </c>
      <c r="K26" s="10">
        <f t="shared" si="1"/>
        <v>100</v>
      </c>
      <c r="M26" s="10">
        <f>tab7a!M26/tab7a!P26*100</f>
        <v>14.344113051158367</v>
      </c>
      <c r="N26" s="10">
        <f>tab7a!N26/tab7a!P26*100</f>
        <v>56.749136860829232</v>
      </c>
      <c r="O26" s="10">
        <f>tab7a!O26/tab7a!P26*100</f>
        <v>28.906750088012402</v>
      </c>
      <c r="P26" s="10">
        <f t="shared" si="2"/>
        <v>100</v>
      </c>
    </row>
    <row r="27" spans="1:16" x14ac:dyDescent="0.35">
      <c r="A27" s="10" t="s">
        <v>370</v>
      </c>
      <c r="B27" s="68"/>
      <c r="C27" s="10">
        <f>tab7a!C27/tab7a!F27*100</f>
        <v>15.236403643956089</v>
      </c>
      <c r="D27" s="10">
        <f>tab7a!D27/tab7a!F27*100</f>
        <v>53.625215716086615</v>
      </c>
      <c r="E27" s="10">
        <f>tab7a!E27/tab7a!F27*100</f>
        <v>31.13838063995729</v>
      </c>
      <c r="F27" s="10">
        <f t="shared" si="0"/>
        <v>100</v>
      </c>
      <c r="H27" s="10">
        <f>tab7a!H27/tab7a!K27*100</f>
        <v>14.846247906292328</v>
      </c>
      <c r="I27" s="10">
        <f>tab7a!I27/tab7a!K27*100</f>
        <v>57.715112565637369</v>
      </c>
      <c r="J27" s="10">
        <f>tab7a!J27/tab7a!K27*100</f>
        <v>27.438639528070286</v>
      </c>
      <c r="K27" s="10">
        <f t="shared" si="1"/>
        <v>99.999999999999986</v>
      </c>
      <c r="M27" s="10">
        <f>tab7a!M27/tab7a!P27*100</f>
        <v>15.034641137882765</v>
      </c>
      <c r="N27" s="10">
        <f>tab7a!N27/tab7a!P27*100</f>
        <v>55.740237381250324</v>
      </c>
      <c r="O27" s="10">
        <f>tab7a!O27/tab7a!P27*100</f>
        <v>29.225121480866928</v>
      </c>
      <c r="P27" s="10">
        <f t="shared" si="2"/>
        <v>100.00000000000003</v>
      </c>
    </row>
    <row r="28" spans="1:16" x14ac:dyDescent="0.35">
      <c r="A28" s="10" t="s">
        <v>371</v>
      </c>
      <c r="B28" s="68"/>
      <c r="C28" s="10">
        <f>tab7a!C28/tab7a!F28*100</f>
        <v>17.712265082593127</v>
      </c>
      <c r="D28" s="10">
        <f>tab7a!D28/tab7a!F28*100</f>
        <v>60.01249532900809</v>
      </c>
      <c r="E28" s="10">
        <f>tab7a!E28/tab7a!F28*100</f>
        <v>22.275239588398787</v>
      </c>
      <c r="F28" s="10">
        <f t="shared" si="0"/>
        <v>100</v>
      </c>
      <c r="H28" s="10">
        <f>tab7a!H28/tab7a!K28*100</f>
        <v>16.166238312017384</v>
      </c>
      <c r="I28" s="10">
        <f>tab7a!I28/tab7a!K28*100</f>
        <v>65.032763580373214</v>
      </c>
      <c r="J28" s="10">
        <f>tab7a!J28/tab7a!K28*100</f>
        <v>18.800998107609391</v>
      </c>
      <c r="K28" s="10">
        <f t="shared" si="1"/>
        <v>99.999999999999986</v>
      </c>
      <c r="M28" s="10">
        <f>tab7a!M28/tab7a!P28*100</f>
        <v>16.961448774060091</v>
      </c>
      <c r="N28" s="10">
        <f>tab7a!N28/tab7a!P28*100</f>
        <v>62.450550961726449</v>
      </c>
      <c r="O28" s="10">
        <f>tab7a!O28/tab7a!P28*100</f>
        <v>20.588000264213459</v>
      </c>
      <c r="P28" s="10">
        <f t="shared" si="2"/>
        <v>100</v>
      </c>
    </row>
    <row r="29" spans="1:16" x14ac:dyDescent="0.35">
      <c r="A29" s="10" t="s">
        <v>372</v>
      </c>
      <c r="B29" s="68"/>
      <c r="C29" s="10">
        <f>tab7a!C29/tab7a!F29*100</f>
        <v>17.386410607185702</v>
      </c>
      <c r="D29" s="10">
        <f>tab7a!D29/tab7a!F29*100</f>
        <v>55.937281349511238</v>
      </c>
      <c r="E29" s="10">
        <f>tab7a!E29/tab7a!F29*100</f>
        <v>26.676308043303067</v>
      </c>
      <c r="F29" s="10">
        <f t="shared" si="0"/>
        <v>100</v>
      </c>
      <c r="H29" s="10">
        <f>tab7a!H29/tab7a!K29*100</f>
        <v>15.622739480349296</v>
      </c>
      <c r="I29" s="10">
        <f>tab7a!I29/tab7a!K29*100</f>
        <v>61.341599651621529</v>
      </c>
      <c r="J29" s="10">
        <f>tab7a!J29/tab7a!K29*100</f>
        <v>23.035660868029176</v>
      </c>
      <c r="K29" s="10">
        <f t="shared" si="1"/>
        <v>100</v>
      </c>
      <c r="M29" s="10">
        <f>tab7a!M29/tab7a!P29*100</f>
        <v>16.525635795751956</v>
      </c>
      <c r="N29" s="10">
        <f>tab7a!N29/tab7a!P29*100</f>
        <v>58.574905222036321</v>
      </c>
      <c r="O29" s="10">
        <f>tab7a!O29/tab7a!P29*100</f>
        <v>24.899458982211716</v>
      </c>
      <c r="P29" s="10">
        <f t="shared" si="2"/>
        <v>99.999999999999986</v>
      </c>
    </row>
    <row r="30" spans="1:16" x14ac:dyDescent="0.35">
      <c r="A30" s="10" t="s">
        <v>373</v>
      </c>
      <c r="B30" s="68"/>
      <c r="C30" s="10">
        <f>tab7a!C30/tab7a!F30*100</f>
        <v>18.731248869325825</v>
      </c>
      <c r="D30" s="10">
        <f>tab7a!D30/tab7a!F30*100</f>
        <v>57.937355307568986</v>
      </c>
      <c r="E30" s="10">
        <f>tab7a!E30/tab7a!F30*100</f>
        <v>23.331395823105201</v>
      </c>
      <c r="F30" s="10">
        <f t="shared" si="0"/>
        <v>100</v>
      </c>
      <c r="H30" s="10">
        <f>tab7a!H30/tab7a!K30*100</f>
        <v>17.375076464428616</v>
      </c>
      <c r="I30" s="10">
        <f>tab7a!I30/tab7a!K30*100</f>
        <v>61.476221468019254</v>
      </c>
      <c r="J30" s="10">
        <f>tab7a!J30/tab7a!K30*100</f>
        <v>21.148702067552129</v>
      </c>
      <c r="K30" s="10">
        <f t="shared" si="1"/>
        <v>100</v>
      </c>
      <c r="M30" s="10">
        <f>tab7a!M30/tab7a!P30*100</f>
        <v>18.037707155505615</v>
      </c>
      <c r="N30" s="10">
        <f>tab7a!N30/tab7a!P30*100</f>
        <v>59.747118795630108</v>
      </c>
      <c r="O30" s="10">
        <f>tab7a!O30/tab7a!P30*100</f>
        <v>22.215174048864274</v>
      </c>
      <c r="P30" s="10">
        <f t="shared" si="2"/>
        <v>100</v>
      </c>
    </row>
    <row r="31" spans="1:16" x14ac:dyDescent="0.35">
      <c r="A31" s="10" t="s">
        <v>374</v>
      </c>
      <c r="B31" s="68"/>
      <c r="C31" s="10">
        <f>tab7a!C31/tab7a!F31*100</f>
        <v>16.975074253732277</v>
      </c>
      <c r="D31" s="10">
        <f>tab7a!D31/tab7a!F31*100</f>
        <v>56.398971159625312</v>
      </c>
      <c r="E31" s="10">
        <f>tab7a!E31/tab7a!F31*100</f>
        <v>26.625954586642404</v>
      </c>
      <c r="F31" s="10">
        <f t="shared" si="0"/>
        <v>100</v>
      </c>
      <c r="H31" s="10">
        <f>tab7a!H31/tab7a!K31*100</f>
        <v>14.822415290588314</v>
      </c>
      <c r="I31" s="10">
        <f>tab7a!I31/tab7a!K31*100</f>
        <v>62.945860042308077</v>
      </c>
      <c r="J31" s="10">
        <f>tab7a!J31/tab7a!K31*100</f>
        <v>22.231724667103599</v>
      </c>
      <c r="K31" s="10">
        <f t="shared" si="1"/>
        <v>100</v>
      </c>
      <c r="M31" s="10">
        <f>tab7a!M31/tab7a!P31*100</f>
        <v>15.932797105643248</v>
      </c>
      <c r="N31" s="10">
        <f>tab7a!N31/tab7a!P31*100</f>
        <v>59.56885212559699</v>
      </c>
      <c r="O31" s="10">
        <f>tab7a!O31/tab7a!P31*100</f>
        <v>24.49835076875976</v>
      </c>
      <c r="P31" s="10">
        <f t="shared" si="2"/>
        <v>100</v>
      </c>
    </row>
    <row r="32" spans="1:16" x14ac:dyDescent="0.35">
      <c r="A32" s="10" t="s">
        <v>375</v>
      </c>
      <c r="B32" s="68"/>
      <c r="C32" s="10">
        <f>tab7a!C32/tab7a!F32*100</f>
        <v>16.403463426685011</v>
      </c>
      <c r="D32" s="10">
        <f>tab7a!D32/tab7a!F32*100</f>
        <v>52.292754664170658</v>
      </c>
      <c r="E32" s="10">
        <f>tab7a!E32/tab7a!F32*100</f>
        <v>31.30378190914432</v>
      </c>
      <c r="F32" s="10">
        <f t="shared" si="0"/>
        <v>99.999999999999986</v>
      </c>
      <c r="H32" s="10">
        <f>tab7a!H32/tab7a!K32*100</f>
        <v>15.65598357021406</v>
      </c>
      <c r="I32" s="10">
        <f>tab7a!I32/tab7a!K32*100</f>
        <v>55.971968177403753</v>
      </c>
      <c r="J32" s="10">
        <f>tab7a!J32/tab7a!K32*100</f>
        <v>28.372048252382193</v>
      </c>
      <c r="K32" s="10">
        <f t="shared" si="1"/>
        <v>100</v>
      </c>
      <c r="M32" s="10">
        <f>tab7a!M32/tab7a!P32*100</f>
        <v>16.043849987074715</v>
      </c>
      <c r="N32" s="10">
        <f>tab7a!N32/tab7a!P32*100</f>
        <v>54.062828620144678</v>
      </c>
      <c r="O32" s="10">
        <f>tab7a!O32/tab7a!P32*100</f>
        <v>29.893321392780603</v>
      </c>
      <c r="P32" s="10">
        <f t="shared" si="2"/>
        <v>100</v>
      </c>
    </row>
    <row r="33" spans="1:16" x14ac:dyDescent="0.35">
      <c r="A33" s="10" t="s">
        <v>376</v>
      </c>
      <c r="B33" s="68"/>
      <c r="C33" s="10">
        <f>tab7a!C33/tab7a!F33*100</f>
        <v>17.132352967697422</v>
      </c>
      <c r="D33" s="10">
        <f>tab7a!D33/tab7a!F33*100</f>
        <v>48.261799295919019</v>
      </c>
      <c r="E33" s="10">
        <f>tab7a!E33/tab7a!F33*100</f>
        <v>34.605847736383573</v>
      </c>
      <c r="F33" s="10">
        <f t="shared" si="0"/>
        <v>100</v>
      </c>
      <c r="H33" s="10">
        <f>tab7a!H33/tab7a!K33*100</f>
        <v>17.63023555652693</v>
      </c>
      <c r="I33" s="10">
        <f>tab7a!I33/tab7a!K33*100</f>
        <v>53.369237367585413</v>
      </c>
      <c r="J33" s="10">
        <f>tab7a!J33/tab7a!K33*100</f>
        <v>29.000527075887661</v>
      </c>
      <c r="K33" s="10">
        <f t="shared" si="1"/>
        <v>100</v>
      </c>
      <c r="M33" s="10">
        <f>tab7a!M33/tab7a!P33*100</f>
        <v>17.363905540550398</v>
      </c>
      <c r="N33" s="10">
        <f>tab7a!N33/tab7a!P33*100</f>
        <v>50.637139291161503</v>
      </c>
      <c r="O33" s="10">
        <f>tab7a!O33/tab7a!P33*100</f>
        <v>31.998955168288102</v>
      </c>
      <c r="P33" s="10">
        <f t="shared" si="2"/>
        <v>100.00000000000001</v>
      </c>
    </row>
    <row r="34" spans="1:16" x14ac:dyDescent="0.35">
      <c r="A34" s="10" t="s">
        <v>377</v>
      </c>
      <c r="B34" s="68"/>
      <c r="C34" s="10">
        <f>tab7a!C34/tab7a!F34*100</f>
        <v>22.391949487238996</v>
      </c>
      <c r="D34" s="10">
        <f>tab7a!D34/tab7a!F34*100</f>
        <v>55.076613220612479</v>
      </c>
      <c r="E34" s="10">
        <f>tab7a!E34/tab7a!F34*100</f>
        <v>22.531437292148517</v>
      </c>
      <c r="F34" s="10">
        <f t="shared" si="0"/>
        <v>100</v>
      </c>
      <c r="H34" s="10">
        <f>tab7a!H34/tab7a!K34*100</f>
        <v>22.565493659655349</v>
      </c>
      <c r="I34" s="10">
        <f>tab7a!I34/tab7a!K34*100</f>
        <v>57.324411681251128</v>
      </c>
      <c r="J34" s="10">
        <f>tab7a!J34/tab7a!K34*100</f>
        <v>20.110094659093537</v>
      </c>
      <c r="K34" s="10">
        <f t="shared" si="1"/>
        <v>100.00000000000001</v>
      </c>
      <c r="M34" s="10">
        <f>tab7a!M34/tab7a!P34*100</f>
        <v>22.477542253690206</v>
      </c>
      <c r="N34" s="10">
        <f>tab7a!N34/tab7a!P34*100</f>
        <v>56.185237532175414</v>
      </c>
      <c r="O34" s="10">
        <f>tab7a!O34/tab7a!P34*100</f>
        <v>21.337220214134376</v>
      </c>
      <c r="P34" s="10">
        <f t="shared" si="2"/>
        <v>100</v>
      </c>
    </row>
    <row r="35" spans="1:16" x14ac:dyDescent="0.35">
      <c r="A35" s="5"/>
    </row>
    <row r="36" spans="1:16" x14ac:dyDescent="0.35">
      <c r="A36" s="5" t="s">
        <v>171</v>
      </c>
      <c r="B36" s="62"/>
      <c r="C36" s="8">
        <f>tab7a!C36/tab7a!F36*100</f>
        <v>17.984027284245098</v>
      </c>
      <c r="D36" s="8">
        <f>tab7a!D36/tab7a!F36*100</f>
        <v>58.117066112439453</v>
      </c>
      <c r="E36" s="8">
        <f>tab7a!E36/tab7a!F36*100</f>
        <v>23.898906603315446</v>
      </c>
      <c r="F36" s="8">
        <f>C36+D36+E36</f>
        <v>100</v>
      </c>
      <c r="G36" s="8"/>
      <c r="H36" s="8">
        <f>tab7a!H36/tab7a!K36*100</f>
        <v>18.065375902370963</v>
      </c>
      <c r="I36" s="8">
        <f>tab7a!I36/tab7a!K36*100</f>
        <v>60.969885903238577</v>
      </c>
      <c r="J36" s="8">
        <f>tab7a!J36/tab7a!K36*100</f>
        <v>20.96473819439046</v>
      </c>
      <c r="K36" s="8">
        <f>H36+I36+J36</f>
        <v>100</v>
      </c>
      <c r="L36" s="8"/>
      <c r="M36" s="8">
        <f>tab7a!M36/tab7a!P36*100</f>
        <v>18.023415802213865</v>
      </c>
      <c r="N36" s="8">
        <f>tab7a!N36/tab7a!P36*100</f>
        <v>59.498384519319835</v>
      </c>
      <c r="O36" s="8">
        <f>tab7a!O36/tab7a!P36*100</f>
        <v>22.478199678466307</v>
      </c>
      <c r="P36" s="8">
        <f>M36+N36+O36</f>
        <v>100.00000000000001</v>
      </c>
    </row>
    <row r="37" spans="1:16" x14ac:dyDescent="0.35">
      <c r="A37" s="5"/>
    </row>
    <row r="38" spans="1:16" x14ac:dyDescent="0.35">
      <c r="A38" s="9" t="s">
        <v>378</v>
      </c>
      <c r="C38" s="10">
        <f>tab7a!C38/tab7a!F38*100</f>
        <v>11.918237868795702</v>
      </c>
      <c r="D38" s="10">
        <f>tab7a!D38/tab7a!F38*100</f>
        <v>68.026357513182703</v>
      </c>
      <c r="E38" s="10">
        <f>tab7a!E38/tab7a!F38*100</f>
        <v>20.055404618021594</v>
      </c>
      <c r="F38" s="10">
        <f t="shared" ref="F38:F56" si="3">C38+D38+E38</f>
        <v>100</v>
      </c>
      <c r="H38" s="10">
        <f>tab7a!H38/tab7a!K38*100</f>
        <v>16.309136795944493</v>
      </c>
      <c r="I38" s="10">
        <f>tab7a!I38/tab7a!K38*100</f>
        <v>64.810741673625188</v>
      </c>
      <c r="J38" s="10">
        <f>tab7a!J38/tab7a!K38*100</f>
        <v>18.880121530430312</v>
      </c>
      <c r="K38" s="10">
        <f t="shared" ref="K38:K56" si="4">H38+I38+J38</f>
        <v>100</v>
      </c>
      <c r="M38" s="10">
        <f>tab7a!M38/tab7a!P38*100</f>
        <v>14.082794578326215</v>
      </c>
      <c r="N38" s="10">
        <f>tab7a!N38/tab7a!P38*100</f>
        <v>66.441173486797837</v>
      </c>
      <c r="O38" s="10">
        <f>tab7a!O38/tab7a!P38*100</f>
        <v>19.476031934875966</v>
      </c>
      <c r="P38" s="10">
        <f t="shared" ref="P38:P56" si="5">M38+N38+O38</f>
        <v>100.00000000000001</v>
      </c>
    </row>
    <row r="39" spans="1:16" x14ac:dyDescent="0.35">
      <c r="A39" s="9" t="s">
        <v>379</v>
      </c>
      <c r="C39" s="10">
        <f>tab7a!C39/tab7a!F39*100</f>
        <v>14.109760602593092</v>
      </c>
      <c r="D39" s="10">
        <f>tab7a!D39/tab7a!F39*100</f>
        <v>72.435397839386596</v>
      </c>
      <c r="E39" s="10">
        <f>tab7a!E39/tab7a!F39*100</f>
        <v>13.454841558020302</v>
      </c>
      <c r="F39" s="10">
        <f t="shared" si="3"/>
        <v>99.999999999999986</v>
      </c>
      <c r="H39" s="10">
        <f>tab7a!H39/tab7a!K39*100</f>
        <v>11.92185106183835</v>
      </c>
      <c r="I39" s="10">
        <f>tab7a!I39/tab7a!K39*100</f>
        <v>73.882249491371795</v>
      </c>
      <c r="J39" s="10">
        <f>tab7a!J39/tab7a!K39*100</f>
        <v>14.195899446789854</v>
      </c>
      <c r="K39" s="10">
        <f t="shared" si="4"/>
        <v>100</v>
      </c>
      <c r="M39" s="10">
        <f>tab7a!M39/tab7a!P39*100</f>
        <v>13.064656176539103</v>
      </c>
      <c r="N39" s="10">
        <f>tab7a!N39/tab7a!P39*100</f>
        <v>73.126519221311582</v>
      </c>
      <c r="O39" s="10">
        <f>tab7a!O39/tab7a!P39*100</f>
        <v>13.80882460214932</v>
      </c>
      <c r="P39" s="10">
        <f t="shared" si="5"/>
        <v>100</v>
      </c>
    </row>
    <row r="40" spans="1:16" x14ac:dyDescent="0.35">
      <c r="A40" s="9" t="s">
        <v>380</v>
      </c>
      <c r="C40" s="10">
        <f>tab7a!C40/tab7a!F40*100</f>
        <v>12.279946174596514</v>
      </c>
      <c r="D40" s="10">
        <f>tab7a!D40/tab7a!F40*100</f>
        <v>67.33790697977588</v>
      </c>
      <c r="E40" s="10">
        <f>tab7a!E40/tab7a!F40*100</f>
        <v>20.382146845627606</v>
      </c>
      <c r="F40" s="10">
        <f t="shared" si="3"/>
        <v>100</v>
      </c>
      <c r="H40" s="10">
        <f>tab7a!H40/tab7a!K40*100</f>
        <v>14.602410335709562</v>
      </c>
      <c r="I40" s="10">
        <f>tab7a!I40/tab7a!K40*100</f>
        <v>65.910832247750847</v>
      </c>
      <c r="J40" s="10">
        <f>tab7a!J40/tab7a!K40*100</f>
        <v>19.486757416539582</v>
      </c>
      <c r="K40" s="10">
        <f t="shared" si="4"/>
        <v>100</v>
      </c>
      <c r="M40" s="10">
        <f>tab7a!M40/tab7a!P40*100</f>
        <v>13.412156515204396</v>
      </c>
      <c r="N40" s="10">
        <f>tab7a!N40/tab7a!P40*100</f>
        <v>66.642202479584753</v>
      </c>
      <c r="O40" s="10">
        <f>tab7a!O40/tab7a!P40*100</f>
        <v>19.945641005210849</v>
      </c>
      <c r="P40" s="10">
        <f t="shared" si="5"/>
        <v>100</v>
      </c>
    </row>
    <row r="41" spans="1:16" x14ac:dyDescent="0.35">
      <c r="A41" s="9" t="s">
        <v>381</v>
      </c>
      <c r="C41" s="10">
        <f>tab7a!C41/tab7a!F41*100</f>
        <v>14.785820265160126</v>
      </c>
      <c r="D41" s="10">
        <f>tab7a!D41/tab7a!F41*100</f>
        <v>52.613439633792638</v>
      </c>
      <c r="E41" s="10">
        <f>tab7a!E41/tab7a!F41*100</f>
        <v>32.600740101047236</v>
      </c>
      <c r="F41" s="10">
        <f t="shared" si="3"/>
        <v>100</v>
      </c>
      <c r="H41" s="10">
        <f>tab7a!H41/tab7a!K41*100</f>
        <v>16.924924832064949</v>
      </c>
      <c r="I41" s="10">
        <f>tab7a!I41/tab7a!K41*100</f>
        <v>54.393247520533158</v>
      </c>
      <c r="J41" s="10">
        <f>tab7a!J41/tab7a!K41*100</f>
        <v>28.681827647401875</v>
      </c>
      <c r="K41" s="10">
        <f t="shared" si="4"/>
        <v>99.999999999999986</v>
      </c>
      <c r="M41" s="10">
        <f>tab7a!M41/tab7a!P41*100</f>
        <v>15.817385971665225</v>
      </c>
      <c r="N41" s="10">
        <f>tab7a!N41/tab7a!P41*100</f>
        <v>53.471737450801861</v>
      </c>
      <c r="O41" s="10">
        <f>tab7a!O41/tab7a!P41*100</f>
        <v>30.710876577532936</v>
      </c>
      <c r="P41" s="10">
        <f t="shared" si="5"/>
        <v>100.00000000000003</v>
      </c>
    </row>
    <row r="42" spans="1:16" x14ac:dyDescent="0.35">
      <c r="A42" s="9" t="s">
        <v>382</v>
      </c>
      <c r="C42" s="10">
        <f>tab7a!C42/tab7a!F42*100</f>
        <v>16.806435079061124</v>
      </c>
      <c r="D42" s="10">
        <f>tab7a!D42/tab7a!F42*100</f>
        <v>59.0113687398471</v>
      </c>
      <c r="E42" s="10">
        <f>tab7a!E42/tab7a!F42*100</f>
        <v>24.182196181091779</v>
      </c>
      <c r="F42" s="10">
        <f t="shared" si="3"/>
        <v>100.00000000000001</v>
      </c>
      <c r="H42" s="10">
        <f>tab7a!H42/tab7a!K42*100</f>
        <v>18.906818708061589</v>
      </c>
      <c r="I42" s="10">
        <f>tab7a!I42/tab7a!K42*100</f>
        <v>57.703833874933231</v>
      </c>
      <c r="J42" s="10">
        <f>tab7a!J42/tab7a!K42*100</f>
        <v>23.389347417005176</v>
      </c>
      <c r="K42" s="10">
        <f t="shared" si="4"/>
        <v>100</v>
      </c>
      <c r="M42" s="10">
        <f>tab7a!M42/tab7a!P42*100</f>
        <v>17.841984956137498</v>
      </c>
      <c r="N42" s="10">
        <f>tab7a!N42/tab7a!P42*100</f>
        <v>58.366716234495499</v>
      </c>
      <c r="O42" s="10">
        <f>tab7a!O42/tab7a!P42*100</f>
        <v>23.791298809366999</v>
      </c>
      <c r="P42" s="10">
        <f t="shared" si="5"/>
        <v>100</v>
      </c>
    </row>
    <row r="43" spans="1:16" x14ac:dyDescent="0.35">
      <c r="A43" s="9" t="s">
        <v>383</v>
      </c>
      <c r="C43" s="10">
        <f>tab7a!C43/tab7a!F43*100</f>
        <v>18.051943336719976</v>
      </c>
      <c r="D43" s="10">
        <f>tab7a!D43/tab7a!F43*100</f>
        <v>55.906157600630699</v>
      </c>
      <c r="E43" s="10">
        <f>tab7a!E43/tab7a!F43*100</f>
        <v>26.041899062649332</v>
      </c>
      <c r="F43" s="10">
        <f t="shared" si="3"/>
        <v>100.00000000000001</v>
      </c>
      <c r="H43" s="10">
        <f>tab7a!H43/tab7a!K43*100</f>
        <v>20.152115498246079</v>
      </c>
      <c r="I43" s="10">
        <f>tab7a!I43/tab7a!K43*100</f>
        <v>56.883597709285972</v>
      </c>
      <c r="J43" s="10">
        <f>tab7a!J43/tab7a!K43*100</f>
        <v>22.964286792467956</v>
      </c>
      <c r="K43" s="10">
        <f t="shared" si="4"/>
        <v>100.00000000000001</v>
      </c>
      <c r="M43" s="10">
        <f>tab7a!M43/tab7a!P43*100</f>
        <v>19.089219731048235</v>
      </c>
      <c r="N43" s="10">
        <f>tab7a!N43/tab7a!P43*100</f>
        <v>56.388915904997994</v>
      </c>
      <c r="O43" s="10">
        <f>tab7a!O43/tab7a!P43*100</f>
        <v>24.521864363953757</v>
      </c>
      <c r="P43" s="10">
        <f t="shared" si="5"/>
        <v>99.999999999999986</v>
      </c>
    </row>
    <row r="44" spans="1:16" x14ac:dyDescent="0.35">
      <c r="A44" s="9" t="s">
        <v>384</v>
      </c>
      <c r="C44" s="10">
        <f>tab7a!C44/tab7a!F44*100</f>
        <v>14.365202297506615</v>
      </c>
      <c r="D44" s="10">
        <f>tab7a!D44/tab7a!F44*100</f>
        <v>57.850705766066554</v>
      </c>
      <c r="E44" s="10">
        <f>tab7a!E44/tab7a!F44*100</f>
        <v>27.784091936426819</v>
      </c>
      <c r="F44" s="10">
        <f t="shared" si="3"/>
        <v>99.999999999999986</v>
      </c>
      <c r="H44" s="10">
        <f>tab7a!H44/tab7a!K44*100</f>
        <v>15.70940452718898</v>
      </c>
      <c r="I44" s="10">
        <f>tab7a!I44/tab7a!K44*100</f>
        <v>58.450759403672272</v>
      </c>
      <c r="J44" s="10">
        <f>tab7a!J44/tab7a!K44*100</f>
        <v>25.839836069138748</v>
      </c>
      <c r="K44" s="10">
        <f t="shared" si="4"/>
        <v>100</v>
      </c>
      <c r="M44" s="10">
        <f>tab7a!M44/tab7a!P44*100</f>
        <v>15.004774988679593</v>
      </c>
      <c r="N44" s="10">
        <f>tab7a!N44/tab7a!P44*100</f>
        <v>58.136211853898523</v>
      </c>
      <c r="O44" s="10">
        <f>tab7a!O44/tab7a!P44*100</f>
        <v>26.859013157421874</v>
      </c>
      <c r="P44" s="10">
        <f t="shared" si="5"/>
        <v>99.999999999999986</v>
      </c>
    </row>
    <row r="45" spans="1:16" x14ac:dyDescent="0.35">
      <c r="A45" s="9" t="s">
        <v>385</v>
      </c>
      <c r="C45" s="10">
        <f>tab7a!C45/tab7a!F45*100</f>
        <v>22.06085088809623</v>
      </c>
      <c r="D45" s="10">
        <f>tab7a!D45/tab7a!F45*100</f>
        <v>54.187416578606083</v>
      </c>
      <c r="E45" s="10">
        <f>tab7a!E45/tab7a!F45*100</f>
        <v>23.751732533297691</v>
      </c>
      <c r="F45" s="10">
        <f t="shared" si="3"/>
        <v>100</v>
      </c>
      <c r="H45" s="10">
        <f>tab7a!H45/tab7a!K45*100</f>
        <v>21.880267848690078</v>
      </c>
      <c r="I45" s="10">
        <f>tab7a!I45/tab7a!K45*100</f>
        <v>58.584235417464413</v>
      </c>
      <c r="J45" s="10">
        <f>tab7a!J45/tab7a!K45*100</f>
        <v>19.535496733845498</v>
      </c>
      <c r="K45" s="10">
        <f t="shared" si="4"/>
        <v>100</v>
      </c>
      <c r="M45" s="10">
        <f>tab7a!M45/tab7a!P45*100</f>
        <v>21.972631982218299</v>
      </c>
      <c r="N45" s="10">
        <f>tab7a!N45/tab7a!P45*100</f>
        <v>56.335362191788406</v>
      </c>
      <c r="O45" s="10">
        <f>tab7a!O45/tab7a!P45*100</f>
        <v>21.692005825993313</v>
      </c>
      <c r="P45" s="10">
        <f t="shared" si="5"/>
        <v>100.00000000000003</v>
      </c>
    </row>
    <row r="46" spans="1:16" x14ac:dyDescent="0.35">
      <c r="A46" s="9" t="s">
        <v>386</v>
      </c>
      <c r="C46" s="10">
        <f>tab7a!C46/tab7a!F46*100</f>
        <v>15.887070678474375</v>
      </c>
      <c r="D46" s="10">
        <f>tab7a!D46/tab7a!F46*100</f>
        <v>47.469851834045414</v>
      </c>
      <c r="E46" s="10">
        <f>tab7a!E46/tab7a!F46*100</f>
        <v>36.643077487480213</v>
      </c>
      <c r="F46" s="10">
        <f t="shared" si="3"/>
        <v>100</v>
      </c>
      <c r="H46" s="10">
        <f>tab7a!H46/tab7a!K46*100</f>
        <v>16.695411933369726</v>
      </c>
      <c r="I46" s="10">
        <f>tab7a!I46/tab7a!K46*100</f>
        <v>54.196310143830651</v>
      </c>
      <c r="J46" s="10">
        <f>tab7a!J46/tab7a!K46*100</f>
        <v>29.108277922799637</v>
      </c>
      <c r="K46" s="10">
        <f t="shared" si="4"/>
        <v>100</v>
      </c>
      <c r="M46" s="10">
        <f>tab7a!M46/tab7a!P46*100</f>
        <v>16.274160596834548</v>
      </c>
      <c r="N46" s="10">
        <f>tab7a!N46/tab7a!P46*100</f>
        <v>50.690947110600348</v>
      </c>
      <c r="O46" s="10">
        <f>tab7a!O46/tab7a!P46*100</f>
        <v>33.034892292565104</v>
      </c>
      <c r="P46" s="10">
        <f t="shared" si="5"/>
        <v>100</v>
      </c>
    </row>
    <row r="47" spans="1:16" x14ac:dyDescent="0.35">
      <c r="A47" s="9" t="s">
        <v>387</v>
      </c>
      <c r="C47" s="10">
        <f>tab7a!C47/tab7a!F47*100</f>
        <v>17.53346199534948</v>
      </c>
      <c r="D47" s="10">
        <f>tab7a!D47/tab7a!F47*100</f>
        <v>57.896270101634329</v>
      </c>
      <c r="E47" s="10">
        <f>tab7a!E47/tab7a!F47*100</f>
        <v>24.570267903016195</v>
      </c>
      <c r="F47" s="10">
        <f t="shared" si="3"/>
        <v>100</v>
      </c>
      <c r="H47" s="10">
        <f>tab7a!H47/tab7a!K47*100</f>
        <v>16.877177967130443</v>
      </c>
      <c r="I47" s="10">
        <f>tab7a!I47/tab7a!K47*100</f>
        <v>63.313135571040846</v>
      </c>
      <c r="J47" s="10">
        <f>tab7a!J47/tab7a!K47*100</f>
        <v>19.809686461828708</v>
      </c>
      <c r="K47" s="10">
        <f t="shared" si="4"/>
        <v>100</v>
      </c>
      <c r="M47" s="10">
        <f>tab7a!M47/tab7a!P47*100</f>
        <v>17.229124731929701</v>
      </c>
      <c r="N47" s="10">
        <f>tab7a!N47/tab7a!P47*100</f>
        <v>60.408222156518185</v>
      </c>
      <c r="O47" s="10">
        <f>tab7a!O47/tab7a!P47*100</f>
        <v>22.362653111552106</v>
      </c>
      <c r="P47" s="10">
        <f t="shared" si="5"/>
        <v>100</v>
      </c>
    </row>
    <row r="48" spans="1:16" x14ac:dyDescent="0.35">
      <c r="A48" s="9" t="s">
        <v>388</v>
      </c>
      <c r="C48" s="10">
        <f>tab7a!C48/tab7a!F48*100</f>
        <v>24.012974621007494</v>
      </c>
      <c r="D48" s="10">
        <f>tab7a!D48/tab7a!F48*100</f>
        <v>62.306699731978874</v>
      </c>
      <c r="E48" s="10">
        <f>tab7a!E48/tab7a!F48*100</f>
        <v>13.680325647013625</v>
      </c>
      <c r="F48" s="10">
        <f t="shared" si="3"/>
        <v>100</v>
      </c>
      <c r="H48" s="10">
        <f>tab7a!H48/tab7a!K48*100</f>
        <v>19.264419633584172</v>
      </c>
      <c r="I48" s="10">
        <f>tab7a!I48/tab7a!K48*100</f>
        <v>68.891503747881643</v>
      </c>
      <c r="J48" s="10">
        <f>tab7a!J48/tab7a!K48*100</f>
        <v>11.844076618534174</v>
      </c>
      <c r="K48" s="10">
        <f t="shared" si="4"/>
        <v>99.999999999999986</v>
      </c>
      <c r="M48" s="10">
        <f>tab7a!M48/tab7a!P48*100</f>
        <v>21.704030922288169</v>
      </c>
      <c r="N48" s="10">
        <f>tab7a!N48/tab7a!P48*100</f>
        <v>65.508503602859278</v>
      </c>
      <c r="O48" s="10">
        <f>tab7a!O48/tab7a!P48*100</f>
        <v>12.787465474852553</v>
      </c>
      <c r="P48" s="10">
        <f t="shared" si="5"/>
        <v>100</v>
      </c>
    </row>
    <row r="49" spans="1:16" x14ac:dyDescent="0.35">
      <c r="A49" s="9" t="s">
        <v>389</v>
      </c>
      <c r="C49" s="10">
        <f>tab7a!C49/tab7a!F49*100</f>
        <v>15.708799413904723</v>
      </c>
      <c r="D49" s="10">
        <f>tab7a!D49/tab7a!F49*100</f>
        <v>55.837134625606552</v>
      </c>
      <c r="E49" s="10">
        <f>tab7a!E49/tab7a!F49*100</f>
        <v>28.454065960488723</v>
      </c>
      <c r="F49" s="10">
        <f t="shared" si="3"/>
        <v>100</v>
      </c>
      <c r="H49" s="10">
        <f>tab7a!H49/tab7a!K49*100</f>
        <v>16.134184990089238</v>
      </c>
      <c r="I49" s="10">
        <f>tab7a!I49/tab7a!K49*100</f>
        <v>60.179978054567314</v>
      </c>
      <c r="J49" s="10">
        <f>tab7a!J49/tab7a!K49*100</f>
        <v>23.685836955343447</v>
      </c>
      <c r="K49" s="10">
        <f t="shared" si="4"/>
        <v>100</v>
      </c>
      <c r="M49" s="10">
        <f>tab7a!M49/tab7a!P49*100</f>
        <v>15.90059815009878</v>
      </c>
      <c r="N49" s="10">
        <f>tab7a!N49/tab7a!P49*100</f>
        <v>57.795244932576729</v>
      </c>
      <c r="O49" s="10">
        <f>tab7a!O49/tab7a!P49*100</f>
        <v>26.304156917324502</v>
      </c>
      <c r="P49" s="10">
        <f t="shared" si="5"/>
        <v>100.00000000000001</v>
      </c>
    </row>
    <row r="50" spans="1:16" x14ac:dyDescent="0.35">
      <c r="A50" s="9" t="s">
        <v>390</v>
      </c>
      <c r="C50" s="10">
        <f>tab7a!C50/tab7a!F50*100</f>
        <v>18.243095045390685</v>
      </c>
      <c r="D50" s="10">
        <f>tab7a!D50/tab7a!F50*100</f>
        <v>60.705500138396907</v>
      </c>
      <c r="E50" s="10">
        <f>tab7a!E50/tab7a!F50*100</f>
        <v>21.051404816212408</v>
      </c>
      <c r="F50" s="10">
        <f t="shared" si="3"/>
        <v>100</v>
      </c>
      <c r="H50" s="10">
        <f>tab7a!H50/tab7a!K50*100</f>
        <v>16.272874334389474</v>
      </c>
      <c r="I50" s="10">
        <f>tab7a!I50/tab7a!K50*100</f>
        <v>65.259313583004825</v>
      </c>
      <c r="J50" s="10">
        <f>tab7a!J50/tab7a!K50*100</f>
        <v>18.467812082605718</v>
      </c>
      <c r="K50" s="10">
        <f t="shared" si="4"/>
        <v>100.00000000000001</v>
      </c>
      <c r="M50" s="10">
        <f>tab7a!M50/tab7a!P50*100</f>
        <v>17.277267710014225</v>
      </c>
      <c r="N50" s="10">
        <f>tab7a!N50/tab7a!P50*100</f>
        <v>62.937837602138266</v>
      </c>
      <c r="O50" s="10">
        <f>tab7a!O50/tab7a!P50*100</f>
        <v>19.784894687847508</v>
      </c>
      <c r="P50" s="10">
        <f t="shared" si="5"/>
        <v>100</v>
      </c>
    </row>
    <row r="51" spans="1:16" x14ac:dyDescent="0.35">
      <c r="A51" s="9" t="s">
        <v>391</v>
      </c>
      <c r="C51" s="10">
        <f>tab7a!C51/tab7a!F51*100</f>
        <v>20.98716793366534</v>
      </c>
      <c r="D51" s="10">
        <f>tab7a!D51/tab7a!F51*100</f>
        <v>61.813516237026825</v>
      </c>
      <c r="E51" s="10">
        <f>tab7a!E51/tab7a!F51*100</f>
        <v>17.199315829307828</v>
      </c>
      <c r="F51" s="10">
        <f t="shared" si="3"/>
        <v>100</v>
      </c>
      <c r="H51" s="10">
        <f>tab7a!H51/tab7a!K51*100</f>
        <v>19.355446124338567</v>
      </c>
      <c r="I51" s="10">
        <f>tab7a!I51/tab7a!K51*100</f>
        <v>65.509169873930134</v>
      </c>
      <c r="J51" s="10">
        <f>tab7a!J51/tab7a!K51*100</f>
        <v>15.135384001731293</v>
      </c>
      <c r="K51" s="10">
        <f t="shared" si="4"/>
        <v>100</v>
      </c>
      <c r="M51" s="10">
        <f>tab7a!M51/tab7a!P51*100</f>
        <v>20.182985556849161</v>
      </c>
      <c r="N51" s="10">
        <f>tab7a!N51/tab7a!P51*100</f>
        <v>63.634892594581594</v>
      </c>
      <c r="O51" s="10">
        <f>tab7a!O51/tab7a!P51*100</f>
        <v>16.182121848569249</v>
      </c>
      <c r="P51" s="10">
        <f t="shared" si="5"/>
        <v>100.00000000000001</v>
      </c>
    </row>
    <row r="52" spans="1:16" x14ac:dyDescent="0.35">
      <c r="A52" s="9" t="s">
        <v>392</v>
      </c>
      <c r="C52" s="10">
        <f>tab7a!C52/tab7a!F52*100</f>
        <v>21.939378518805899</v>
      </c>
      <c r="D52" s="10">
        <f>tab7a!D52/tab7a!F52*100</f>
        <v>56.02300453926604</v>
      </c>
      <c r="E52" s="10">
        <f>tab7a!E52/tab7a!F52*100</f>
        <v>22.037616941928057</v>
      </c>
      <c r="F52" s="10">
        <f t="shared" si="3"/>
        <v>100</v>
      </c>
      <c r="H52" s="10">
        <f>tab7a!H52/tab7a!K52*100</f>
        <v>23.824891807551644</v>
      </c>
      <c r="I52" s="10">
        <f>tab7a!I52/tab7a!K52*100</f>
        <v>55.261618086332284</v>
      </c>
      <c r="J52" s="10">
        <f>tab7a!J52/tab7a!K52*100</f>
        <v>20.913490106116068</v>
      </c>
      <c r="K52" s="10">
        <f t="shared" si="4"/>
        <v>100</v>
      </c>
      <c r="M52" s="10">
        <f>tab7a!M52/tab7a!P52*100</f>
        <v>22.864532945674728</v>
      </c>
      <c r="N52" s="10">
        <f>tab7a!N52/tab7a!P52*100</f>
        <v>55.649419239340524</v>
      </c>
      <c r="O52" s="10">
        <f>tab7a!O52/tab7a!P52*100</f>
        <v>21.48604781498474</v>
      </c>
      <c r="P52" s="10">
        <f t="shared" si="5"/>
        <v>100</v>
      </c>
    </row>
    <row r="53" spans="1:16" x14ac:dyDescent="0.35">
      <c r="A53" s="9" t="s">
        <v>393</v>
      </c>
      <c r="C53" s="10">
        <f>tab7a!C53/tab7a!F53*100</f>
        <v>14.378276418753028</v>
      </c>
      <c r="D53" s="10">
        <f>tab7a!D53/tab7a!F53*100</f>
        <v>58.590941487778068</v>
      </c>
      <c r="E53" s="10">
        <f>tab7a!E53/tab7a!F53*100</f>
        <v>27.030782093468897</v>
      </c>
      <c r="F53" s="10">
        <f t="shared" si="3"/>
        <v>100</v>
      </c>
      <c r="H53" s="10">
        <f>tab7a!H53/tab7a!K53*100</f>
        <v>16.034716186341761</v>
      </c>
      <c r="I53" s="10">
        <f>tab7a!I53/tab7a!K53*100</f>
        <v>58.905173180312332</v>
      </c>
      <c r="J53" s="10">
        <f>tab7a!J53/tab7a!K53*100</f>
        <v>25.060110633345911</v>
      </c>
      <c r="K53" s="10">
        <f t="shared" si="4"/>
        <v>100</v>
      </c>
      <c r="M53" s="10">
        <f>tab7a!M53/tab7a!P53*100</f>
        <v>15.185056662741619</v>
      </c>
      <c r="N53" s="10">
        <f>tab7a!N53/tab7a!P53*100</f>
        <v>58.74399016876982</v>
      </c>
      <c r="O53" s="10">
        <f>tab7a!O53/tab7a!P53*100</f>
        <v>26.070953168488565</v>
      </c>
      <c r="P53" s="10">
        <f t="shared" si="5"/>
        <v>100</v>
      </c>
    </row>
    <row r="54" spans="1:16" x14ac:dyDescent="0.35">
      <c r="A54" s="9" t="s">
        <v>394</v>
      </c>
      <c r="C54" s="10">
        <f>tab7a!C54/tab7a!F54*100</f>
        <v>21.060726257310343</v>
      </c>
      <c r="D54" s="10">
        <f>tab7a!D54/tab7a!F54*100</f>
        <v>59.339183995370789</v>
      </c>
      <c r="E54" s="10">
        <f>tab7a!E54/tab7a!F54*100</f>
        <v>19.600089747318876</v>
      </c>
      <c r="F54" s="10">
        <f t="shared" si="3"/>
        <v>100.00000000000001</v>
      </c>
      <c r="H54" s="10">
        <f>tab7a!H54/tab7a!K54*100</f>
        <v>18.841621172876728</v>
      </c>
      <c r="I54" s="10">
        <f>tab7a!I54/tab7a!K54*100</f>
        <v>64.351358721535448</v>
      </c>
      <c r="J54" s="10">
        <f>tab7a!J54/tab7a!K54*100</f>
        <v>16.807020105587824</v>
      </c>
      <c r="K54" s="10">
        <f t="shared" si="4"/>
        <v>100</v>
      </c>
      <c r="M54" s="10">
        <f>tab7a!M54/tab7a!P54*100</f>
        <v>20.001073592763756</v>
      </c>
      <c r="N54" s="10">
        <f>tab7a!N54/tab7a!P54*100</f>
        <v>61.732565156546841</v>
      </c>
      <c r="O54" s="10">
        <f>tab7a!O54/tab7a!P54*100</f>
        <v>18.266361250689393</v>
      </c>
      <c r="P54" s="10">
        <f t="shared" si="5"/>
        <v>100</v>
      </c>
    </row>
    <row r="55" spans="1:16" x14ac:dyDescent="0.35">
      <c r="A55" s="9" t="s">
        <v>395</v>
      </c>
      <c r="C55" s="10">
        <f>tab7a!C55/tab7a!F55*100</f>
        <v>21.547029423498149</v>
      </c>
      <c r="D55" s="10">
        <f>tab7a!D55/tab7a!F55*100</f>
        <v>59.525456080530113</v>
      </c>
      <c r="E55" s="10">
        <f>tab7a!E55/tab7a!F55*100</f>
        <v>18.927514495971732</v>
      </c>
      <c r="F55" s="10">
        <f t="shared" si="3"/>
        <v>100</v>
      </c>
      <c r="H55" s="10">
        <f>tab7a!H55/tab7a!K55*100</f>
        <v>19.92585683498767</v>
      </c>
      <c r="I55" s="10">
        <f>tab7a!I55/tab7a!K55*100</f>
        <v>62.642572018437214</v>
      </c>
      <c r="J55" s="10">
        <f>tab7a!J55/tab7a!K55*100</f>
        <v>17.43157114657512</v>
      </c>
      <c r="K55" s="10">
        <f t="shared" si="4"/>
        <v>100</v>
      </c>
      <c r="M55" s="10">
        <f>tab7a!M55/tab7a!P55*100</f>
        <v>20.714238378854855</v>
      </c>
      <c r="N55" s="10">
        <f>tab7a!N55/tab7a!P55*100</f>
        <v>61.126708320175382</v>
      </c>
      <c r="O55" s="10">
        <f>tab7a!O55/tab7a!P55*100</f>
        <v>18.159053300969767</v>
      </c>
      <c r="P55" s="10">
        <f t="shared" si="5"/>
        <v>100</v>
      </c>
    </row>
    <row r="56" spans="1:16" x14ac:dyDescent="0.35">
      <c r="A56" s="9" t="s">
        <v>396</v>
      </c>
      <c r="C56" s="10">
        <f>tab7a!C56/tab7a!F56*100</f>
        <v>15.687483956276118</v>
      </c>
      <c r="D56" s="10">
        <f>tab7a!D56/tab7a!F56*100</f>
        <v>69.483221265805952</v>
      </c>
      <c r="E56" s="10">
        <f>tab7a!E56/tab7a!F56*100</f>
        <v>14.829294777917919</v>
      </c>
      <c r="F56" s="10">
        <f t="shared" si="3"/>
        <v>99.999999999999986</v>
      </c>
      <c r="H56" s="10">
        <f>tab7a!H56/tab7a!K56*100</f>
        <v>20.128597988702968</v>
      </c>
      <c r="I56" s="10">
        <f>tab7a!I56/tab7a!K56*100</f>
        <v>61.820961697712562</v>
      </c>
      <c r="J56" s="10">
        <f>tab7a!J56/tab7a!K56*100</f>
        <v>18.050440313584474</v>
      </c>
      <c r="K56" s="10">
        <f t="shared" si="4"/>
        <v>100</v>
      </c>
      <c r="M56" s="10">
        <f>tab7a!M56/tab7a!P56*100</f>
        <v>18.059376191185038</v>
      </c>
      <c r="N56" s="10">
        <f>tab7a!N56/tab7a!P56*100</f>
        <v>65.390992640573813</v>
      </c>
      <c r="O56" s="10">
        <f>tab7a!O56/tab7a!P56*100</f>
        <v>16.549631168241145</v>
      </c>
      <c r="P56" s="10">
        <f t="shared" si="5"/>
        <v>100</v>
      </c>
    </row>
    <row r="57" spans="1:16" x14ac:dyDescent="0.35">
      <c r="A57" s="5"/>
    </row>
    <row r="58" spans="1:16" x14ac:dyDescent="0.35">
      <c r="A58" s="5" t="s">
        <v>219</v>
      </c>
      <c r="B58" s="62"/>
      <c r="C58" s="8">
        <f>tab7a!C58/tab7a!F58*100</f>
        <v>19.108159220750537</v>
      </c>
      <c r="D58" s="8">
        <f>tab7a!D58/tab7a!F58*100</f>
        <v>56.786767637435133</v>
      </c>
      <c r="E58" s="8">
        <f>tab7a!E58/tab7a!F58*100</f>
        <v>24.105073141814341</v>
      </c>
      <c r="F58" s="8">
        <f>C58+D58+E58</f>
        <v>100.00000000000001</v>
      </c>
      <c r="G58" s="8"/>
      <c r="H58" s="8">
        <f>tab7a!H58/tab7a!K58*100</f>
        <v>19.532630311971307</v>
      </c>
      <c r="I58" s="8">
        <f>tab7a!I58/tab7a!K58*100</f>
        <v>59.566211168099969</v>
      </c>
      <c r="J58" s="8">
        <f>tab7a!J58/tab7a!K58*100</f>
        <v>20.901158519928721</v>
      </c>
      <c r="K58" s="8">
        <f>H58+I58+J58</f>
        <v>100</v>
      </c>
      <c r="L58" s="8"/>
      <c r="M58" s="8">
        <f>tab7a!M58/tab7a!P58*100</f>
        <v>19.317403980569285</v>
      </c>
      <c r="N58" s="8">
        <f>tab7a!N58/tab7a!P58*100</f>
        <v>58.156905689313085</v>
      </c>
      <c r="O58" s="8">
        <f>tab7a!O58/tab7a!P58*100</f>
        <v>22.525690330117616</v>
      </c>
      <c r="P58" s="8">
        <f>M58+N58+O58</f>
        <v>99.999999999999986</v>
      </c>
    </row>
    <row r="59" spans="1:16" x14ac:dyDescent="0.35">
      <c r="A59" s="5"/>
    </row>
    <row r="60" spans="1:16" x14ac:dyDescent="0.35">
      <c r="A60" s="9" t="s">
        <v>397</v>
      </c>
      <c r="C60" s="10">
        <f>tab7a!C60/tab7a!F60*100</f>
        <v>9.4215393662680409</v>
      </c>
      <c r="D60" s="10">
        <f>tab7a!D60/tab7a!F60*100</f>
        <v>49.285484349628717</v>
      </c>
      <c r="E60" s="10">
        <f>tab7a!E60/tab7a!F60*100</f>
        <v>41.292976284103247</v>
      </c>
      <c r="F60" s="10">
        <f t="shared" ref="F60:F95" si="6">C60+D60+E60</f>
        <v>100</v>
      </c>
      <c r="H60" s="10">
        <f>tab7a!H60/tab7a!K60*100</f>
        <v>12.99726819522542</v>
      </c>
      <c r="I60" s="10">
        <f>tab7a!I60/tab7a!K60*100</f>
        <v>47.116159761410174</v>
      </c>
      <c r="J60" s="10">
        <f>tab7a!J60/tab7a!K60*100</f>
        <v>39.886572043364403</v>
      </c>
      <c r="K60" s="10">
        <f t="shared" ref="K60:K95" si="7">H60+I60+J60</f>
        <v>100</v>
      </c>
      <c r="M60" s="10">
        <f>tab7a!M60/tab7a!P60*100</f>
        <v>11.194728910268594</v>
      </c>
      <c r="N60" s="10">
        <f>tab7a!N60/tab7a!P60*100</f>
        <v>48.20972501177814</v>
      </c>
      <c r="O60" s="10">
        <f>tab7a!O60/tab7a!P60*100</f>
        <v>40.595546077953273</v>
      </c>
      <c r="P60" s="10">
        <f t="shared" ref="P60:P95" si="8">M60+N60+O60</f>
        <v>100</v>
      </c>
    </row>
    <row r="61" spans="1:16" x14ac:dyDescent="0.35">
      <c r="A61" s="9" t="s">
        <v>398</v>
      </c>
      <c r="C61" s="10">
        <f>tab7a!C61/tab7a!F61*100</f>
        <v>16.486436282079946</v>
      </c>
      <c r="D61" s="10">
        <f>tab7a!D61/tab7a!F61*100</f>
        <v>56.284099168854915</v>
      </c>
      <c r="E61" s="10">
        <f>tab7a!E61/tab7a!F61*100</f>
        <v>27.229464549065124</v>
      </c>
      <c r="F61" s="10">
        <f t="shared" si="6"/>
        <v>99.999999999999986</v>
      </c>
      <c r="H61" s="10">
        <f>tab7a!H61/tab7a!K61*100</f>
        <v>16.67878147095751</v>
      </c>
      <c r="I61" s="10">
        <f>tab7a!I61/tab7a!K61*100</f>
        <v>56.519310828601775</v>
      </c>
      <c r="J61" s="10">
        <f>tab7a!J61/tab7a!K61*100</f>
        <v>26.801907700440708</v>
      </c>
      <c r="K61" s="10">
        <f t="shared" si="7"/>
        <v>99.999999999999986</v>
      </c>
      <c r="M61" s="10">
        <f>tab7a!M61/tab7a!P61*100</f>
        <v>16.580650974229837</v>
      </c>
      <c r="N61" s="10">
        <f>tab7a!N61/tab7a!P61*100</f>
        <v>56.399310754039</v>
      </c>
      <c r="O61" s="10">
        <f>tab7a!O61/tab7a!P61*100</f>
        <v>27.02003827173116</v>
      </c>
      <c r="P61" s="10">
        <f t="shared" si="8"/>
        <v>100</v>
      </c>
    </row>
    <row r="62" spans="1:16" x14ac:dyDescent="0.35">
      <c r="A62" s="9" t="s">
        <v>399</v>
      </c>
      <c r="C62" s="10">
        <f>tab7a!C62/tab7a!F62*100</f>
        <v>14.608140027533745</v>
      </c>
      <c r="D62" s="10">
        <f>tab7a!D62/tab7a!F62*100</f>
        <v>57.899394739121178</v>
      </c>
      <c r="E62" s="10">
        <f>tab7a!E62/tab7a!F62*100</f>
        <v>27.492465233345087</v>
      </c>
      <c r="F62" s="10">
        <f t="shared" si="6"/>
        <v>100.00000000000001</v>
      </c>
      <c r="H62" s="10">
        <f>tab7a!H62/tab7a!K62*100</f>
        <v>16.426296918581997</v>
      </c>
      <c r="I62" s="10">
        <f>tab7a!I62/tab7a!K62*100</f>
        <v>58.40317871912287</v>
      </c>
      <c r="J62" s="10">
        <f>tab7a!J62/tab7a!K62*100</f>
        <v>25.170524362295133</v>
      </c>
      <c r="K62" s="10">
        <f t="shared" si="7"/>
        <v>100</v>
      </c>
      <c r="M62" s="10">
        <f>tab7a!M62/tab7a!P62*100</f>
        <v>15.491113738874557</v>
      </c>
      <c r="N62" s="10">
        <f>tab7a!N62/tab7a!P62*100</f>
        <v>58.144053499168933</v>
      </c>
      <c r="O62" s="10">
        <f>tab7a!O62/tab7a!P62*100</f>
        <v>26.364832761956524</v>
      </c>
      <c r="P62" s="10">
        <f t="shared" si="8"/>
        <v>100.00000000000001</v>
      </c>
    </row>
    <row r="63" spans="1:16" x14ac:dyDescent="0.35">
      <c r="A63" s="9" t="s">
        <v>400</v>
      </c>
      <c r="C63" s="10">
        <f>tab7a!C63/tab7a!F63*100</f>
        <v>16.643018871637359</v>
      </c>
      <c r="D63" s="10">
        <f>tab7a!D63/tab7a!F63*100</f>
        <v>55.654665393607672</v>
      </c>
      <c r="E63" s="10">
        <f>tab7a!E63/tab7a!F63*100</f>
        <v>27.702315734754961</v>
      </c>
      <c r="F63" s="10">
        <f t="shared" si="6"/>
        <v>100</v>
      </c>
      <c r="H63" s="10">
        <f>tab7a!H63/tab7a!K63*100</f>
        <v>17.947426175941178</v>
      </c>
      <c r="I63" s="10">
        <f>tab7a!I63/tab7a!K63*100</f>
        <v>57.517191535431898</v>
      </c>
      <c r="J63" s="10">
        <f>tab7a!J63/tab7a!K63*100</f>
        <v>24.535382288626927</v>
      </c>
      <c r="K63" s="10">
        <f t="shared" si="7"/>
        <v>100</v>
      </c>
      <c r="M63" s="10">
        <f>tab7a!M63/tab7a!P63*100</f>
        <v>17.274820944434786</v>
      </c>
      <c r="N63" s="10">
        <f>tab7a!N63/tab7a!P63*100</f>
        <v>56.556797628808539</v>
      </c>
      <c r="O63" s="10">
        <f>tab7a!O63/tab7a!P63*100</f>
        <v>26.168381426756689</v>
      </c>
      <c r="P63" s="10">
        <f t="shared" si="8"/>
        <v>100.00000000000003</v>
      </c>
    </row>
    <row r="64" spans="1:16" x14ac:dyDescent="0.35">
      <c r="A64" s="9" t="s">
        <v>401</v>
      </c>
      <c r="C64" s="10">
        <f>tab7a!C64/tab7a!F64*100</f>
        <v>16.221188286076124</v>
      </c>
      <c r="D64" s="10">
        <f>tab7a!D64/tab7a!F64*100</f>
        <v>49.584696832010515</v>
      </c>
      <c r="E64" s="10">
        <f>tab7a!E64/tab7a!F64*100</f>
        <v>34.194114881913343</v>
      </c>
      <c r="F64" s="10">
        <f t="shared" si="6"/>
        <v>99.999999999999972</v>
      </c>
      <c r="H64" s="10">
        <f>tab7a!H64/tab7a!K64*100</f>
        <v>18.132724333457617</v>
      </c>
      <c r="I64" s="10">
        <f>tab7a!I64/tab7a!K64*100</f>
        <v>56.888842315978607</v>
      </c>
      <c r="J64" s="10">
        <f>tab7a!J64/tab7a!K64*100</f>
        <v>24.978433350563783</v>
      </c>
      <c r="K64" s="10">
        <f t="shared" si="7"/>
        <v>100</v>
      </c>
      <c r="M64" s="10">
        <f>tab7a!M64/tab7a!P64*100</f>
        <v>17.116355283027385</v>
      </c>
      <c r="N64" s="10">
        <f>tab7a!N64/tab7a!P64*100</f>
        <v>53.005207780331617</v>
      </c>
      <c r="O64" s="10">
        <f>tab7a!O64/tab7a!P64*100</f>
        <v>29.878436936640991</v>
      </c>
      <c r="P64" s="10">
        <f t="shared" si="8"/>
        <v>100</v>
      </c>
    </row>
    <row r="65" spans="1:16" x14ac:dyDescent="0.35">
      <c r="A65" s="9" t="s">
        <v>402</v>
      </c>
      <c r="C65" s="10">
        <f>tab7a!C65/tab7a!F65*100</f>
        <v>11.80714290980122</v>
      </c>
      <c r="D65" s="10">
        <f>tab7a!D65/tab7a!F65*100</f>
        <v>56.526700679728016</v>
      </c>
      <c r="E65" s="10">
        <f>tab7a!E65/tab7a!F65*100</f>
        <v>31.666156410470776</v>
      </c>
      <c r="F65" s="10">
        <f t="shared" si="6"/>
        <v>100.00000000000001</v>
      </c>
      <c r="H65" s="10">
        <f>tab7a!H65/tab7a!K65*100</f>
        <v>14.803056993614211</v>
      </c>
      <c r="I65" s="10">
        <f>tab7a!I65/tab7a!K65*100</f>
        <v>54.090567362094241</v>
      </c>
      <c r="J65" s="10">
        <f>tab7a!J65/tab7a!K65*100</f>
        <v>31.106375644291546</v>
      </c>
      <c r="K65" s="10">
        <f t="shared" si="7"/>
        <v>100</v>
      </c>
      <c r="M65" s="10">
        <f>tab7a!M65/tab7a!P65*100</f>
        <v>13.290991057083797</v>
      </c>
      <c r="N65" s="10">
        <f>tab7a!N65/tab7a!P65*100</f>
        <v>55.320106695796575</v>
      </c>
      <c r="O65" s="10">
        <f>tab7a!O65/tab7a!P65*100</f>
        <v>31.388902247119631</v>
      </c>
      <c r="P65" s="10">
        <f t="shared" si="8"/>
        <v>100</v>
      </c>
    </row>
    <row r="66" spans="1:16" x14ac:dyDescent="0.35">
      <c r="A66" s="9" t="s">
        <v>403</v>
      </c>
      <c r="C66" s="10">
        <f>tab7a!C66/tab7a!F66*100</f>
        <v>18.24682647699246</v>
      </c>
      <c r="D66" s="10">
        <f>tab7a!D66/tab7a!F66*100</f>
        <v>55.194056143253313</v>
      </c>
      <c r="E66" s="10">
        <f>tab7a!E66/tab7a!F66*100</f>
        <v>26.559117379754227</v>
      </c>
      <c r="F66" s="10">
        <f t="shared" si="6"/>
        <v>100</v>
      </c>
      <c r="H66" s="10">
        <f>tab7a!H66/tab7a!K66*100</f>
        <v>18.315102859018108</v>
      </c>
      <c r="I66" s="10">
        <f>tab7a!I66/tab7a!K66*100</f>
        <v>62.124805767854532</v>
      </c>
      <c r="J66" s="10">
        <f>tab7a!J66/tab7a!K66*100</f>
        <v>19.560091373127364</v>
      </c>
      <c r="K66" s="10">
        <f t="shared" si="7"/>
        <v>100</v>
      </c>
      <c r="M66" s="10">
        <f>tab7a!M66/tab7a!P66*100</f>
        <v>18.279311984400991</v>
      </c>
      <c r="N66" s="10">
        <f>tab7a!N66/tab7a!P66*100</f>
        <v>58.491666701939394</v>
      </c>
      <c r="O66" s="10">
        <f>tab7a!O66/tab7a!P66*100</f>
        <v>23.229021313659619</v>
      </c>
      <c r="P66" s="10">
        <f t="shared" si="8"/>
        <v>100</v>
      </c>
    </row>
    <row r="67" spans="1:16" x14ac:dyDescent="0.35">
      <c r="A67" s="9" t="s">
        <v>404</v>
      </c>
      <c r="C67" s="10">
        <f>tab7a!C67/tab7a!F67*100</f>
        <v>19.649742406001451</v>
      </c>
      <c r="D67" s="10">
        <f>tab7a!D67/tab7a!F67*100</f>
        <v>52.422827491695919</v>
      </c>
      <c r="E67" s="10">
        <f>tab7a!E67/tab7a!F67*100</f>
        <v>27.92743010230264</v>
      </c>
      <c r="F67" s="10">
        <f t="shared" si="6"/>
        <v>100.00000000000001</v>
      </c>
      <c r="H67" s="10">
        <f>tab7a!H67/tab7a!K67*100</f>
        <v>21.092176819113352</v>
      </c>
      <c r="I67" s="10">
        <f>tab7a!I67/tab7a!K67*100</f>
        <v>57.881796699543244</v>
      </c>
      <c r="J67" s="10">
        <f>tab7a!J67/tab7a!K67*100</f>
        <v>21.026026481343401</v>
      </c>
      <c r="K67" s="10">
        <f t="shared" si="7"/>
        <v>100</v>
      </c>
      <c r="M67" s="10">
        <f>tab7a!M67/tab7a!P67*100</f>
        <v>20.345689347997268</v>
      </c>
      <c r="N67" s="10">
        <f>tab7a!N67/tab7a!P67*100</f>
        <v>55.056675444931038</v>
      </c>
      <c r="O67" s="10">
        <f>tab7a!O67/tab7a!P67*100</f>
        <v>24.597635207071693</v>
      </c>
      <c r="P67" s="10">
        <f t="shared" si="8"/>
        <v>100</v>
      </c>
    </row>
    <row r="68" spans="1:16" x14ac:dyDescent="0.35">
      <c r="A68" s="9" t="s">
        <v>405</v>
      </c>
      <c r="C68" s="10">
        <f>tab7a!C68/tab7a!F68*100</f>
        <v>18.113328999500343</v>
      </c>
      <c r="D68" s="10">
        <f>tab7a!D68/tab7a!F68*100</f>
        <v>58.86517718280917</v>
      </c>
      <c r="E68" s="10">
        <f>tab7a!E68/tab7a!F68*100</f>
        <v>23.021493817690477</v>
      </c>
      <c r="F68" s="10">
        <f t="shared" si="6"/>
        <v>100</v>
      </c>
      <c r="H68" s="10">
        <f>tab7a!H68/tab7a!K68*100</f>
        <v>16.497947624443555</v>
      </c>
      <c r="I68" s="10">
        <f>tab7a!I68/tab7a!K68*100</f>
        <v>62.886704608042919</v>
      </c>
      <c r="J68" s="10">
        <f>tab7a!J68/tab7a!K68*100</f>
        <v>20.61534776751353</v>
      </c>
      <c r="K68" s="10">
        <f t="shared" si="7"/>
        <v>100</v>
      </c>
      <c r="M68" s="10">
        <f>tab7a!M68/tab7a!P68*100</f>
        <v>17.349048170525755</v>
      </c>
      <c r="N68" s="10">
        <f>tab7a!N68/tab7a!P68*100</f>
        <v>60.767871098785299</v>
      </c>
      <c r="O68" s="10">
        <f>tab7a!O68/tab7a!P68*100</f>
        <v>21.883080730688949</v>
      </c>
      <c r="P68" s="10">
        <f t="shared" si="8"/>
        <v>100</v>
      </c>
    </row>
    <row r="69" spans="1:16" x14ac:dyDescent="0.35">
      <c r="A69" s="9" t="s">
        <v>406</v>
      </c>
      <c r="C69" s="10">
        <f>tab7a!C69/tab7a!F69*100</f>
        <v>17.859833386169722</v>
      </c>
      <c r="D69" s="10">
        <f>tab7a!D69/tab7a!F69*100</f>
        <v>61.498198789307537</v>
      </c>
      <c r="E69" s="10">
        <f>tab7a!E69/tab7a!F69*100</f>
        <v>20.641967824522755</v>
      </c>
      <c r="F69" s="10">
        <f t="shared" si="6"/>
        <v>100.00000000000001</v>
      </c>
      <c r="H69" s="10">
        <f>tab7a!H69/tab7a!K69*100</f>
        <v>16.641670913312328</v>
      </c>
      <c r="I69" s="10">
        <f>tab7a!I69/tab7a!K69*100</f>
        <v>64.565002181266024</v>
      </c>
      <c r="J69" s="10">
        <f>tab7a!J69/tab7a!K69*100</f>
        <v>18.793326905421644</v>
      </c>
      <c r="K69" s="10">
        <f t="shared" si="7"/>
        <v>100</v>
      </c>
      <c r="M69" s="10">
        <f>tab7a!M69/tab7a!P69*100</f>
        <v>17.282300393361314</v>
      </c>
      <c r="N69" s="10">
        <f>tab7a!N69/tab7a!P69*100</f>
        <v>62.952175726520323</v>
      </c>
      <c r="O69" s="10">
        <f>tab7a!O69/tab7a!P69*100</f>
        <v>19.765523880118355</v>
      </c>
      <c r="P69" s="10">
        <f t="shared" si="8"/>
        <v>99.999999999999986</v>
      </c>
    </row>
    <row r="70" spans="1:16" x14ac:dyDescent="0.35">
      <c r="A70" s="9" t="s">
        <v>407</v>
      </c>
      <c r="C70" s="10">
        <f>tab7a!C70/tab7a!F70*100</f>
        <v>18.319124369814649</v>
      </c>
      <c r="D70" s="10">
        <f>tab7a!D70/tab7a!F70*100</f>
        <v>55.564923346652684</v>
      </c>
      <c r="E70" s="10">
        <f>tab7a!E70/tab7a!F70*100</f>
        <v>26.115952283532671</v>
      </c>
      <c r="F70" s="10">
        <f t="shared" si="6"/>
        <v>100</v>
      </c>
      <c r="H70" s="10">
        <f>tab7a!H70/tab7a!K70*100</f>
        <v>16.218901209117494</v>
      </c>
      <c r="I70" s="10">
        <f>tab7a!I70/tab7a!K70*100</f>
        <v>61.342895661047194</v>
      </c>
      <c r="J70" s="10">
        <f>tab7a!J70/tab7a!K70*100</f>
        <v>22.438203129835326</v>
      </c>
      <c r="K70" s="10">
        <f t="shared" si="7"/>
        <v>100.00000000000001</v>
      </c>
      <c r="M70" s="10">
        <f>tab7a!M70/tab7a!P70*100</f>
        <v>17.313711208333292</v>
      </c>
      <c r="N70" s="10">
        <f>tab7a!N70/tab7a!P70*100</f>
        <v>58.330938654111144</v>
      </c>
      <c r="O70" s="10">
        <f>tab7a!O70/tab7a!P70*100</f>
        <v>24.355350137555568</v>
      </c>
      <c r="P70" s="10">
        <f t="shared" si="8"/>
        <v>100</v>
      </c>
    </row>
    <row r="71" spans="1:16" x14ac:dyDescent="0.35">
      <c r="A71" s="9" t="s">
        <v>408</v>
      </c>
      <c r="C71" s="10">
        <f>tab7a!C71/tab7a!F71*100</f>
        <v>12.135281584323915</v>
      </c>
      <c r="D71" s="10">
        <f>tab7a!D71/tab7a!F71*100</f>
        <v>55.928891090867928</v>
      </c>
      <c r="E71" s="10">
        <f>tab7a!E71/tab7a!F71*100</f>
        <v>31.935827324808162</v>
      </c>
      <c r="F71" s="10">
        <f t="shared" si="6"/>
        <v>100</v>
      </c>
      <c r="H71" s="10">
        <f>tab7a!H71/tab7a!K71*100</f>
        <v>13.969967053994599</v>
      </c>
      <c r="I71" s="10">
        <f>tab7a!I71/tab7a!K71*100</f>
        <v>57.664697385645248</v>
      </c>
      <c r="J71" s="10">
        <f>tab7a!J71/tab7a!K71*100</f>
        <v>28.365335560360155</v>
      </c>
      <c r="K71" s="10">
        <f t="shared" si="7"/>
        <v>100</v>
      </c>
      <c r="M71" s="10">
        <f>tab7a!M71/tab7a!P71*100</f>
        <v>12.984854578334948</v>
      </c>
      <c r="N71" s="10">
        <f>tab7a!N71/tab7a!P71*100</f>
        <v>56.732676903343929</v>
      </c>
      <c r="O71" s="10">
        <f>tab7a!O71/tab7a!P71*100</f>
        <v>30.282468518321132</v>
      </c>
      <c r="P71" s="10">
        <f t="shared" si="8"/>
        <v>100</v>
      </c>
    </row>
    <row r="72" spans="1:16" x14ac:dyDescent="0.35">
      <c r="A72" s="9" t="s">
        <v>409</v>
      </c>
      <c r="C72" s="10">
        <f>tab7a!C72/tab7a!F72*100</f>
        <v>18.357902654511758</v>
      </c>
      <c r="D72" s="10">
        <f>tab7a!D72/tab7a!F72*100</f>
        <v>53.20048192070125</v>
      </c>
      <c r="E72" s="10">
        <f>tab7a!E72/tab7a!F72*100</f>
        <v>28.441615424786992</v>
      </c>
      <c r="F72" s="10">
        <f t="shared" si="6"/>
        <v>100</v>
      </c>
      <c r="H72" s="10">
        <f>tab7a!H72/tab7a!K72*100</f>
        <v>17.926092772661679</v>
      </c>
      <c r="I72" s="10">
        <f>tab7a!I72/tab7a!K72*100</f>
        <v>57.481207501863629</v>
      </c>
      <c r="J72" s="10">
        <f>tab7a!J72/tab7a!K72*100</f>
        <v>24.592699725474692</v>
      </c>
      <c r="K72" s="10">
        <f t="shared" si="7"/>
        <v>100</v>
      </c>
      <c r="M72" s="10">
        <f>tab7a!M72/tab7a!P72*100</f>
        <v>18.147847392768014</v>
      </c>
      <c r="N72" s="10">
        <f>tab7a!N72/tab7a!P72*100</f>
        <v>55.282854210449848</v>
      </c>
      <c r="O72" s="10">
        <f>tab7a!O72/tab7a!P72*100</f>
        <v>26.569298396782148</v>
      </c>
      <c r="P72" s="10">
        <f t="shared" si="8"/>
        <v>100.00000000000001</v>
      </c>
    </row>
    <row r="73" spans="1:16" x14ac:dyDescent="0.35">
      <c r="A73" s="9" t="s">
        <v>410</v>
      </c>
      <c r="C73" s="10">
        <f>tab7a!C73/tab7a!F73*100</f>
        <v>32.953907557157279</v>
      </c>
      <c r="D73" s="10">
        <f>tab7a!D73/tab7a!F73*100</f>
        <v>46.601897533683598</v>
      </c>
      <c r="E73" s="10">
        <f>tab7a!E73/tab7a!F73*100</f>
        <v>20.444194909159126</v>
      </c>
      <c r="F73" s="10">
        <f t="shared" si="6"/>
        <v>100</v>
      </c>
      <c r="H73" s="10">
        <f>tab7a!H73/tab7a!K73*100</f>
        <v>37.54190305938863</v>
      </c>
      <c r="I73" s="10">
        <f>tab7a!I73/tab7a!K73*100</f>
        <v>48.173717113960485</v>
      </c>
      <c r="J73" s="10">
        <f>tab7a!J73/tab7a!K73*100</f>
        <v>14.284379826650886</v>
      </c>
      <c r="K73" s="10">
        <f t="shared" si="7"/>
        <v>100.00000000000001</v>
      </c>
      <c r="M73" s="10">
        <f>tab7a!M73/tab7a!P73*100</f>
        <v>35.290459504392416</v>
      </c>
      <c r="N73" s="10">
        <f>tab7a!N73/tab7a!P73*100</f>
        <v>47.40238613468857</v>
      </c>
      <c r="O73" s="10">
        <f>tab7a!O73/tab7a!P73*100</f>
        <v>17.307154360919014</v>
      </c>
      <c r="P73" s="10">
        <f t="shared" si="8"/>
        <v>100</v>
      </c>
    </row>
    <row r="74" spans="1:16" x14ac:dyDescent="0.35">
      <c r="A74" s="9" t="s">
        <v>411</v>
      </c>
      <c r="C74" s="10">
        <f>tab7a!C74/tab7a!F74*100</f>
        <v>21.765703209313902</v>
      </c>
      <c r="D74" s="10">
        <f>tab7a!D74/tab7a!F74*100</f>
        <v>53.441946371004335</v>
      </c>
      <c r="E74" s="10">
        <f>tab7a!E74/tab7a!F74*100</f>
        <v>24.792350419681778</v>
      </c>
      <c r="F74" s="10">
        <f t="shared" si="6"/>
        <v>100.00000000000001</v>
      </c>
      <c r="H74" s="10">
        <f>tab7a!H74/tab7a!K74*100</f>
        <v>21.736086277104562</v>
      </c>
      <c r="I74" s="10">
        <f>tab7a!I74/tab7a!K74*100</f>
        <v>56.361352043591552</v>
      </c>
      <c r="J74" s="10">
        <f>tab7a!J74/tab7a!K74*100</f>
        <v>21.902561679303886</v>
      </c>
      <c r="K74" s="10">
        <f t="shared" si="7"/>
        <v>100</v>
      </c>
      <c r="M74" s="10">
        <f>tab7a!M74/tab7a!P74*100</f>
        <v>21.751212352218186</v>
      </c>
      <c r="N74" s="10">
        <f>tab7a!N74/tab7a!P74*100</f>
        <v>54.870341793827471</v>
      </c>
      <c r="O74" s="10">
        <f>tab7a!O74/tab7a!P74*100</f>
        <v>23.378445853954339</v>
      </c>
      <c r="P74" s="10">
        <f t="shared" si="8"/>
        <v>100</v>
      </c>
    </row>
    <row r="75" spans="1:16" x14ac:dyDescent="0.35">
      <c r="A75" s="9" t="s">
        <v>412</v>
      </c>
      <c r="C75" s="10">
        <f>tab7a!C75/tab7a!F75*100</f>
        <v>16.116552988256096</v>
      </c>
      <c r="D75" s="10">
        <f>tab7a!D75/tab7a!F75*100</f>
        <v>59.842887433636186</v>
      </c>
      <c r="E75" s="10">
        <f>tab7a!E75/tab7a!F75*100</f>
        <v>24.040559578107707</v>
      </c>
      <c r="F75" s="10">
        <f t="shared" si="6"/>
        <v>99.999999999999986</v>
      </c>
      <c r="H75" s="10">
        <f>tab7a!H75/tab7a!K75*100</f>
        <v>16.24345954319222</v>
      </c>
      <c r="I75" s="10">
        <f>tab7a!I75/tab7a!K75*100</f>
        <v>62.666672622029729</v>
      </c>
      <c r="J75" s="10">
        <f>tab7a!J75/tab7a!K75*100</f>
        <v>21.089867834778058</v>
      </c>
      <c r="K75" s="10">
        <f t="shared" si="7"/>
        <v>100.00000000000001</v>
      </c>
      <c r="M75" s="10">
        <f>tab7a!M75/tab7a!P75*100</f>
        <v>16.181258175166256</v>
      </c>
      <c r="N75" s="10">
        <f>tab7a!N75/tab7a!P75*100</f>
        <v>61.282636140872796</v>
      </c>
      <c r="O75" s="10">
        <f>tab7a!O75/tab7a!P75*100</f>
        <v>22.536105683960944</v>
      </c>
      <c r="P75" s="10">
        <f t="shared" si="8"/>
        <v>99.999999999999986</v>
      </c>
    </row>
    <row r="76" spans="1:16" x14ac:dyDescent="0.35">
      <c r="A76" s="9" t="s">
        <v>413</v>
      </c>
      <c r="C76" s="10">
        <f>tab7a!C76/tab7a!F76*100</f>
        <v>20.053621876848592</v>
      </c>
      <c r="D76" s="10">
        <f>tab7a!D76/tab7a!F76*100</f>
        <v>58.62460193424922</v>
      </c>
      <c r="E76" s="10">
        <f>tab7a!E76/tab7a!F76*100</f>
        <v>21.321776188902188</v>
      </c>
      <c r="F76" s="10">
        <f t="shared" si="6"/>
        <v>100</v>
      </c>
      <c r="H76" s="10">
        <f>tab7a!H76/tab7a!K76*100</f>
        <v>20.170368326061975</v>
      </c>
      <c r="I76" s="10">
        <f>tab7a!I76/tab7a!K76*100</f>
        <v>62.131706137959064</v>
      </c>
      <c r="J76" s="10">
        <f>tab7a!J76/tab7a!K76*100</f>
        <v>17.697925535978968</v>
      </c>
      <c r="K76" s="10">
        <f t="shared" si="7"/>
        <v>100.00000000000001</v>
      </c>
      <c r="M76" s="10">
        <f>tab7a!M76/tab7a!P76*100</f>
        <v>20.113949900271862</v>
      </c>
      <c r="N76" s="10">
        <f>tab7a!N76/tab7a!P76*100</f>
        <v>60.436876876869128</v>
      </c>
      <c r="O76" s="10">
        <f>tab7a!O76/tab7a!P76*100</f>
        <v>19.449173222859017</v>
      </c>
      <c r="P76" s="10">
        <f t="shared" si="8"/>
        <v>100.00000000000001</v>
      </c>
    </row>
    <row r="77" spans="1:16" x14ac:dyDescent="0.35">
      <c r="A77" s="9" t="s">
        <v>414</v>
      </c>
      <c r="C77" s="10">
        <f>tab7a!C77/tab7a!F77*100</f>
        <v>21.927087343623992</v>
      </c>
      <c r="D77" s="10">
        <f>tab7a!D77/tab7a!F77*100</f>
        <v>58.225749278237075</v>
      </c>
      <c r="E77" s="10">
        <f>tab7a!E77/tab7a!F77*100</f>
        <v>19.847163378138927</v>
      </c>
      <c r="F77" s="10">
        <f t="shared" si="6"/>
        <v>100</v>
      </c>
      <c r="H77" s="10">
        <f>tab7a!H77/tab7a!K77*100</f>
        <v>18.895957593254597</v>
      </c>
      <c r="I77" s="10">
        <f>tab7a!I77/tab7a!K77*100</f>
        <v>64.572991185509863</v>
      </c>
      <c r="J77" s="10">
        <f>tab7a!J77/tab7a!K77*100</f>
        <v>16.531051221235526</v>
      </c>
      <c r="K77" s="10">
        <f t="shared" si="7"/>
        <v>99.999999999999986</v>
      </c>
      <c r="M77" s="10">
        <f>tab7a!M77/tab7a!P77*100</f>
        <v>20.378999524485049</v>
      </c>
      <c r="N77" s="10">
        <f>tab7a!N77/tab7a!P77*100</f>
        <v>61.467473879626958</v>
      </c>
      <c r="O77" s="10">
        <f>tab7a!O77/tab7a!P77*100</f>
        <v>18.153526595887985</v>
      </c>
      <c r="P77" s="10">
        <f t="shared" si="8"/>
        <v>99.999999999999986</v>
      </c>
    </row>
    <row r="78" spans="1:16" x14ac:dyDescent="0.35">
      <c r="A78" s="9" t="s">
        <v>415</v>
      </c>
      <c r="C78" s="10">
        <f>tab7a!C78/tab7a!F78*100</f>
        <v>23.589989036362724</v>
      </c>
      <c r="D78" s="10">
        <f>tab7a!D78/tab7a!F78*100</f>
        <v>53.507931333300121</v>
      </c>
      <c r="E78" s="10">
        <f>tab7a!E78/tab7a!F78*100</f>
        <v>22.902079630337155</v>
      </c>
      <c r="F78" s="10">
        <f t="shared" si="6"/>
        <v>100</v>
      </c>
      <c r="H78" s="10">
        <f>tab7a!H78/tab7a!K78*100</f>
        <v>20.507527622068874</v>
      </c>
      <c r="I78" s="10">
        <f>tab7a!I78/tab7a!K78*100</f>
        <v>59.422164255011424</v>
      </c>
      <c r="J78" s="10">
        <f>tab7a!J78/tab7a!K78*100</f>
        <v>20.070308122919709</v>
      </c>
      <c r="K78" s="10">
        <f t="shared" si="7"/>
        <v>100.00000000000001</v>
      </c>
      <c r="M78" s="10">
        <f>tab7a!M78/tab7a!P78*100</f>
        <v>22.026437277227657</v>
      </c>
      <c r="N78" s="10">
        <f>tab7a!N78/tab7a!P78*100</f>
        <v>56.507874575345397</v>
      </c>
      <c r="O78" s="10">
        <f>tab7a!O78/tab7a!P78*100</f>
        <v>21.465688147426928</v>
      </c>
      <c r="P78" s="10">
        <f t="shared" si="8"/>
        <v>99.999999999999986</v>
      </c>
    </row>
    <row r="79" spans="1:16" x14ac:dyDescent="0.35">
      <c r="A79" s="9" t="s">
        <v>416</v>
      </c>
      <c r="C79" s="10">
        <f>tab7a!C79/tab7a!F79*100</f>
        <v>15.185139892906644</v>
      </c>
      <c r="D79" s="10">
        <f>tab7a!D79/tab7a!F79*100</f>
        <v>58.32066316860859</v>
      </c>
      <c r="E79" s="10">
        <f>tab7a!E79/tab7a!F79*100</f>
        <v>26.494196938484766</v>
      </c>
      <c r="F79" s="10">
        <f t="shared" si="6"/>
        <v>100</v>
      </c>
      <c r="H79" s="10">
        <f>tab7a!H79/tab7a!K79*100</f>
        <v>16.052816286449595</v>
      </c>
      <c r="I79" s="10">
        <f>tab7a!I79/tab7a!K79*100</f>
        <v>61.29430877162919</v>
      </c>
      <c r="J79" s="10">
        <f>tab7a!J79/tab7a!K79*100</f>
        <v>22.652874941921208</v>
      </c>
      <c r="K79" s="10">
        <f t="shared" si="7"/>
        <v>100</v>
      </c>
      <c r="M79" s="10">
        <f>tab7a!M79/tab7a!P79*100</f>
        <v>15.609323679171046</v>
      </c>
      <c r="N79" s="10">
        <f>tab7a!N79/tab7a!P79*100</f>
        <v>59.774398985653541</v>
      </c>
      <c r="O79" s="10">
        <f>tab7a!O79/tab7a!P79*100</f>
        <v>24.616277335175411</v>
      </c>
      <c r="P79" s="10">
        <f t="shared" si="8"/>
        <v>100</v>
      </c>
    </row>
    <row r="80" spans="1:16" x14ac:dyDescent="0.35">
      <c r="A80" s="9" t="s">
        <v>417</v>
      </c>
      <c r="C80" s="10">
        <f>tab7a!C80/tab7a!F80*100</f>
        <v>23.596796154901167</v>
      </c>
      <c r="D80" s="10">
        <f>tab7a!D80/tab7a!F80*100</f>
        <v>58.40404823779155</v>
      </c>
      <c r="E80" s="10">
        <f>tab7a!E80/tab7a!F80*100</f>
        <v>17.999155607307273</v>
      </c>
      <c r="F80" s="10">
        <f t="shared" si="6"/>
        <v>99.999999999999986</v>
      </c>
      <c r="H80" s="10">
        <f>tab7a!H80/tab7a!K80*100</f>
        <v>21.305682596303438</v>
      </c>
      <c r="I80" s="10">
        <f>tab7a!I80/tab7a!K80*100</f>
        <v>64.548045374056656</v>
      </c>
      <c r="J80" s="10">
        <f>tab7a!J80/tab7a!K80*100</f>
        <v>14.146272029639903</v>
      </c>
      <c r="K80" s="10">
        <f t="shared" si="7"/>
        <v>100</v>
      </c>
      <c r="M80" s="10">
        <f>tab7a!M80/tab7a!P80*100</f>
        <v>22.495958578298058</v>
      </c>
      <c r="N80" s="10">
        <f>tab7a!N80/tab7a!P80*100</f>
        <v>61.35612492240692</v>
      </c>
      <c r="O80" s="10">
        <f>tab7a!O80/tab7a!P80*100</f>
        <v>16.147916499295007</v>
      </c>
      <c r="P80" s="10">
        <f t="shared" si="8"/>
        <v>99.999999999999986</v>
      </c>
    </row>
    <row r="81" spans="1:16" x14ac:dyDescent="0.35">
      <c r="A81" s="9" t="s">
        <v>418</v>
      </c>
      <c r="C81" s="10">
        <f>tab7a!C81/tab7a!F81*100</f>
        <v>21.139689154336107</v>
      </c>
      <c r="D81" s="10">
        <f>tab7a!D81/tab7a!F81*100</f>
        <v>52.852569352587849</v>
      </c>
      <c r="E81" s="10">
        <f>tab7a!E81/tab7a!F81*100</f>
        <v>26.007741493076036</v>
      </c>
      <c r="F81" s="10">
        <f t="shared" si="6"/>
        <v>100</v>
      </c>
      <c r="H81" s="10">
        <f>tab7a!H81/tab7a!K81*100</f>
        <v>20.330701787980558</v>
      </c>
      <c r="I81" s="10">
        <f>tab7a!I81/tab7a!K81*100</f>
        <v>59.57056243669301</v>
      </c>
      <c r="J81" s="10">
        <f>tab7a!J81/tab7a!K81*100</f>
        <v>20.098735775326432</v>
      </c>
      <c r="K81" s="10">
        <f t="shared" si="7"/>
        <v>100</v>
      </c>
      <c r="M81" s="10">
        <f>tab7a!M81/tab7a!P81*100</f>
        <v>20.758934467878802</v>
      </c>
      <c r="N81" s="10">
        <f>tab7a!N81/tab7a!P81*100</f>
        <v>56.014432512310677</v>
      </c>
      <c r="O81" s="10">
        <f>tab7a!O81/tab7a!P81*100</f>
        <v>23.226633019810521</v>
      </c>
      <c r="P81" s="10">
        <f t="shared" si="8"/>
        <v>100</v>
      </c>
    </row>
    <row r="82" spans="1:16" x14ac:dyDescent="0.35">
      <c r="A82" s="9" t="s">
        <v>419</v>
      </c>
      <c r="C82" s="10">
        <f>tab7a!C82/tab7a!F82*100</f>
        <v>20.485654550109878</v>
      </c>
      <c r="D82" s="10">
        <f>tab7a!D82/tab7a!F82*100</f>
        <v>59.407427432984171</v>
      </c>
      <c r="E82" s="10">
        <f>tab7a!E82/tab7a!F82*100</f>
        <v>20.106918016905944</v>
      </c>
      <c r="F82" s="10">
        <f t="shared" si="6"/>
        <v>100</v>
      </c>
      <c r="H82" s="10">
        <f>tab7a!H82/tab7a!K82*100</f>
        <v>19.542182450327271</v>
      </c>
      <c r="I82" s="10">
        <f>tab7a!I82/tab7a!K82*100</f>
        <v>62.191989908632763</v>
      </c>
      <c r="J82" s="10">
        <f>tab7a!J82/tab7a!K82*100</f>
        <v>18.265827641039969</v>
      </c>
      <c r="K82" s="10">
        <f t="shared" si="7"/>
        <v>100</v>
      </c>
      <c r="M82" s="10">
        <f>tab7a!M82/tab7a!P82*100</f>
        <v>20.033039997123751</v>
      </c>
      <c r="N82" s="10">
        <f>tab7a!N82/tab7a!P82*100</f>
        <v>60.743273506723952</v>
      </c>
      <c r="O82" s="10">
        <f>tab7a!O82/tab7a!P82*100</f>
        <v>19.223686496152297</v>
      </c>
      <c r="P82" s="10">
        <f t="shared" si="8"/>
        <v>100</v>
      </c>
    </row>
    <row r="83" spans="1:16" x14ac:dyDescent="0.35">
      <c r="A83" s="9" t="s">
        <v>420</v>
      </c>
      <c r="C83" s="10">
        <f>tab7a!C83/tab7a!F83*100</f>
        <v>23.021103302575195</v>
      </c>
      <c r="D83" s="10">
        <f>tab7a!D83/tab7a!F83*100</f>
        <v>61.359046956399965</v>
      </c>
      <c r="E83" s="10">
        <f>tab7a!E83/tab7a!F83*100</f>
        <v>15.619849741024844</v>
      </c>
      <c r="F83" s="10">
        <f t="shared" si="6"/>
        <v>100</v>
      </c>
      <c r="H83" s="10">
        <f>tab7a!H83/tab7a!K83*100</f>
        <v>21.660280197434485</v>
      </c>
      <c r="I83" s="10">
        <f>tab7a!I83/tab7a!K83*100</f>
        <v>63.985729565079076</v>
      </c>
      <c r="J83" s="10">
        <f>tab7a!J83/tab7a!K83*100</f>
        <v>14.353990237486435</v>
      </c>
      <c r="K83" s="10">
        <f t="shared" si="7"/>
        <v>100</v>
      </c>
      <c r="M83" s="10">
        <f>tab7a!M83/tab7a!P83*100</f>
        <v>22.3492857438494</v>
      </c>
      <c r="N83" s="10">
        <f>tab7a!N83/tab7a!P83*100</f>
        <v>62.655799995824466</v>
      </c>
      <c r="O83" s="10">
        <f>tab7a!O83/tab7a!P83*100</f>
        <v>14.994914260326137</v>
      </c>
      <c r="P83" s="10">
        <f t="shared" si="8"/>
        <v>100</v>
      </c>
    </row>
    <row r="84" spans="1:16" x14ac:dyDescent="0.35">
      <c r="A84" s="9" t="s">
        <v>421</v>
      </c>
      <c r="C84" s="10">
        <f>tab7a!C84/tab7a!F84*100</f>
        <v>17.938019258866291</v>
      </c>
      <c r="D84" s="10">
        <f>tab7a!D84/tab7a!F84*100</f>
        <v>58.962040363986311</v>
      </c>
      <c r="E84" s="10">
        <f>tab7a!E84/tab7a!F84*100</f>
        <v>23.099940377147394</v>
      </c>
      <c r="F84" s="10">
        <f t="shared" si="6"/>
        <v>100</v>
      </c>
      <c r="H84" s="10">
        <f>tab7a!H84/tab7a!K84*100</f>
        <v>17.893969172690348</v>
      </c>
      <c r="I84" s="10">
        <f>tab7a!I84/tab7a!K84*100</f>
        <v>63.226502928185333</v>
      </c>
      <c r="J84" s="10">
        <f>tab7a!J84/tab7a!K84*100</f>
        <v>18.879527899124309</v>
      </c>
      <c r="K84" s="10">
        <f t="shared" si="7"/>
        <v>99.999999999999986</v>
      </c>
      <c r="M84" s="10">
        <f>tab7a!M84/tab7a!P84*100</f>
        <v>17.915747716661485</v>
      </c>
      <c r="N84" s="10">
        <f>tab7a!N84/tab7a!P84*100</f>
        <v>61.118135078535275</v>
      </c>
      <c r="O84" s="10">
        <f>tab7a!O84/tab7a!P84*100</f>
        <v>20.966117204803229</v>
      </c>
      <c r="P84" s="10">
        <f t="shared" si="8"/>
        <v>99.999999999999986</v>
      </c>
    </row>
    <row r="85" spans="1:16" x14ac:dyDescent="0.35">
      <c r="A85" s="9" t="s">
        <v>422</v>
      </c>
      <c r="C85" s="10">
        <f>tab7a!C85/tab7a!F85*100</f>
        <v>24.999763852902124</v>
      </c>
      <c r="D85" s="10">
        <f>tab7a!D85/tab7a!F85*100</f>
        <v>58.396343539405571</v>
      </c>
      <c r="E85" s="10">
        <f>tab7a!E85/tab7a!F85*100</f>
        <v>16.60389260769232</v>
      </c>
      <c r="F85" s="10">
        <f t="shared" si="6"/>
        <v>100.00000000000001</v>
      </c>
      <c r="H85" s="10">
        <f>tab7a!H85/tab7a!K85*100</f>
        <v>24.109176858116793</v>
      </c>
      <c r="I85" s="10">
        <f>tab7a!I85/tab7a!K85*100</f>
        <v>59.585004414425491</v>
      </c>
      <c r="J85" s="10">
        <f>tab7a!J85/tab7a!K85*100</f>
        <v>16.305818727457723</v>
      </c>
      <c r="K85" s="10">
        <f t="shared" si="7"/>
        <v>100</v>
      </c>
      <c r="M85" s="10">
        <f>tab7a!M85/tab7a!P85*100</f>
        <v>24.546312006713521</v>
      </c>
      <c r="N85" s="10">
        <f>tab7a!N85/tab7a!P85*100</f>
        <v>59.001562873873702</v>
      </c>
      <c r="O85" s="10">
        <f>tab7a!O85/tab7a!P85*100</f>
        <v>16.452125119412798</v>
      </c>
      <c r="P85" s="10">
        <f t="shared" si="8"/>
        <v>100.00000000000001</v>
      </c>
    </row>
    <row r="86" spans="1:16" x14ac:dyDescent="0.35">
      <c r="A86" s="9" t="s">
        <v>423</v>
      </c>
      <c r="C86" s="10">
        <f>tab7a!C86/tab7a!F86*100</f>
        <v>23.782397141992664</v>
      </c>
      <c r="D86" s="10">
        <f>tab7a!D86/tab7a!F86*100</f>
        <v>57.091659181767199</v>
      </c>
      <c r="E86" s="10">
        <f>tab7a!E86/tab7a!F86*100</f>
        <v>19.12594367624013</v>
      </c>
      <c r="F86" s="10">
        <f t="shared" si="6"/>
        <v>99.999999999999986</v>
      </c>
      <c r="H86" s="10">
        <f>tab7a!H86/tab7a!K86*100</f>
        <v>25.194132584361967</v>
      </c>
      <c r="I86" s="10">
        <f>tab7a!I86/tab7a!K86*100</f>
        <v>56.44904504630609</v>
      </c>
      <c r="J86" s="10">
        <f>tab7a!J86/tab7a!K86*100</f>
        <v>18.356822369331937</v>
      </c>
      <c r="K86" s="10">
        <f t="shared" si="7"/>
        <v>99.999999999999986</v>
      </c>
      <c r="M86" s="10">
        <f>tab7a!M86/tab7a!P86*100</f>
        <v>24.491050009099943</v>
      </c>
      <c r="N86" s="10">
        <f>tab7a!N86/tab7a!P86*100</f>
        <v>56.769084331075689</v>
      </c>
      <c r="O86" s="10">
        <f>tab7a!O86/tab7a!P86*100</f>
        <v>18.739865659824357</v>
      </c>
      <c r="P86" s="10">
        <f t="shared" si="8"/>
        <v>99.999999999999986</v>
      </c>
    </row>
    <row r="87" spans="1:16" x14ac:dyDescent="0.35">
      <c r="A87" s="9" t="s">
        <v>424</v>
      </c>
      <c r="C87" s="10">
        <f>tab7a!C87/tab7a!F87*100</f>
        <v>22.932196283885549</v>
      </c>
      <c r="D87" s="10">
        <f>tab7a!D87/tab7a!F87*100</f>
        <v>56.126682049546126</v>
      </c>
      <c r="E87" s="10">
        <f>tab7a!E87/tab7a!F87*100</f>
        <v>20.941121666568314</v>
      </c>
      <c r="F87" s="10">
        <f t="shared" si="6"/>
        <v>100</v>
      </c>
      <c r="H87" s="10">
        <f>tab7a!H87/tab7a!K87*100</f>
        <v>23.577196963837128</v>
      </c>
      <c r="I87" s="10">
        <f>tab7a!I87/tab7a!K87*100</f>
        <v>56.52477238337886</v>
      </c>
      <c r="J87" s="10">
        <f>tab7a!J87/tab7a!K87*100</f>
        <v>19.898030652784023</v>
      </c>
      <c r="K87" s="10">
        <f t="shared" si="7"/>
        <v>100</v>
      </c>
      <c r="M87" s="10">
        <f>tab7a!M87/tab7a!P87*100</f>
        <v>23.253742865052526</v>
      </c>
      <c r="N87" s="10">
        <f>tab7a!N87/tab7a!P87*100</f>
        <v>56.325138562567389</v>
      </c>
      <c r="O87" s="10">
        <f>tab7a!O87/tab7a!P87*100</f>
        <v>20.421118572380081</v>
      </c>
      <c r="P87" s="10">
        <f t="shared" si="8"/>
        <v>100</v>
      </c>
    </row>
    <row r="88" spans="1:16" x14ac:dyDescent="0.35">
      <c r="A88" s="9" t="s">
        <v>425</v>
      </c>
      <c r="C88" s="10">
        <f>tab7a!C88/tab7a!F88*100</f>
        <v>14.132957702480606</v>
      </c>
      <c r="D88" s="10">
        <f>tab7a!D88/tab7a!F88*100</f>
        <v>67.313799150810894</v>
      </c>
      <c r="E88" s="10">
        <f>tab7a!E88/tab7a!F88*100</f>
        <v>18.553243146708496</v>
      </c>
      <c r="F88" s="10">
        <f t="shared" si="6"/>
        <v>100</v>
      </c>
      <c r="H88" s="10">
        <f>tab7a!H88/tab7a!K88*100</f>
        <v>16.054472051707126</v>
      </c>
      <c r="I88" s="10">
        <f>tab7a!I88/tab7a!K88*100</f>
        <v>63.781102104742395</v>
      </c>
      <c r="J88" s="10">
        <f>tab7a!J88/tab7a!K88*100</f>
        <v>20.164425843550475</v>
      </c>
      <c r="K88" s="10">
        <f t="shared" si="7"/>
        <v>100</v>
      </c>
      <c r="M88" s="10">
        <f>tab7a!M88/tab7a!P88*100</f>
        <v>15.12991841088982</v>
      </c>
      <c r="N88" s="10">
        <f>tab7a!N88/tab7a!P88*100</f>
        <v>65.480890564382008</v>
      </c>
      <c r="O88" s="10">
        <f>tab7a!O88/tab7a!P88*100</f>
        <v>19.389191024728163</v>
      </c>
      <c r="P88" s="10">
        <f t="shared" si="8"/>
        <v>99.999999999999986</v>
      </c>
    </row>
    <row r="89" spans="1:16" x14ac:dyDescent="0.35">
      <c r="A89" s="9" t="s">
        <v>426</v>
      </c>
      <c r="C89" s="10">
        <f>tab7a!C89/tab7a!F89*100</f>
        <v>13.084525495437049</v>
      </c>
      <c r="D89" s="10">
        <f>tab7a!D89/tab7a!F89*100</f>
        <v>59.872447374896375</v>
      </c>
      <c r="E89" s="10">
        <f>tab7a!E89/tab7a!F89*100</f>
        <v>27.04302712966658</v>
      </c>
      <c r="F89" s="10">
        <f t="shared" si="6"/>
        <v>100.00000000000001</v>
      </c>
      <c r="H89" s="10">
        <f>tab7a!H89/tab7a!K89*100</f>
        <v>15.226890683131113</v>
      </c>
      <c r="I89" s="10">
        <f>tab7a!I89/tab7a!K89*100</f>
        <v>59.694373450646843</v>
      </c>
      <c r="J89" s="10">
        <f>tab7a!J89/tab7a!K89*100</f>
        <v>25.07873586622204</v>
      </c>
      <c r="K89" s="10">
        <f t="shared" si="7"/>
        <v>100</v>
      </c>
      <c r="M89" s="10">
        <f>tab7a!M89/tab7a!P89*100</f>
        <v>14.136920697359123</v>
      </c>
      <c r="N89" s="10">
        <f>tab7a!N89/tab7a!P89*100</f>
        <v>59.784972025434904</v>
      </c>
      <c r="O89" s="10">
        <f>tab7a!O89/tab7a!P89*100</f>
        <v>26.07810727720598</v>
      </c>
      <c r="P89" s="10">
        <f t="shared" si="8"/>
        <v>100</v>
      </c>
    </row>
    <row r="90" spans="1:16" x14ac:dyDescent="0.35">
      <c r="A90" s="9" t="s">
        <v>427</v>
      </c>
      <c r="C90" s="10">
        <f>tab7a!C90/tab7a!F90*100</f>
        <v>15.926506776243427</v>
      </c>
      <c r="D90" s="10">
        <f>tab7a!D90/tab7a!F90*100</f>
        <v>60.097934532733852</v>
      </c>
      <c r="E90" s="10">
        <f>tab7a!E90/tab7a!F90*100</f>
        <v>23.975558691022723</v>
      </c>
      <c r="F90" s="10">
        <f t="shared" si="6"/>
        <v>100</v>
      </c>
      <c r="H90" s="10">
        <f>tab7a!H90/tab7a!K90*100</f>
        <v>17.949451614496581</v>
      </c>
      <c r="I90" s="10">
        <f>tab7a!I90/tab7a!K90*100</f>
        <v>59.060141961247446</v>
      </c>
      <c r="J90" s="10">
        <f>tab7a!J90/tab7a!K90*100</f>
        <v>22.990406424255962</v>
      </c>
      <c r="K90" s="10">
        <f t="shared" si="7"/>
        <v>99.999999999999986</v>
      </c>
      <c r="M90" s="10">
        <f>tab7a!M90/tab7a!P90*100</f>
        <v>16.954803627291088</v>
      </c>
      <c r="N90" s="10">
        <f>tab7a!N90/tab7a!P90*100</f>
        <v>59.570407131531141</v>
      </c>
      <c r="O90" s="10">
        <f>tab7a!O90/tab7a!P90*100</f>
        <v>23.474789241177763</v>
      </c>
      <c r="P90" s="10">
        <f t="shared" si="8"/>
        <v>99.999999999999986</v>
      </c>
    </row>
    <row r="91" spans="1:16" x14ac:dyDescent="0.35">
      <c r="A91" s="9" t="s">
        <v>428</v>
      </c>
      <c r="C91" s="10">
        <f>tab7a!C91/tab7a!F91*100</f>
        <v>15.222467151591854</v>
      </c>
      <c r="D91" s="10">
        <f>tab7a!D91/tab7a!F91*100</f>
        <v>69.111803750391147</v>
      </c>
      <c r="E91" s="10">
        <f>tab7a!E91/tab7a!F91*100</f>
        <v>15.665729098017003</v>
      </c>
      <c r="F91" s="10">
        <f t="shared" si="6"/>
        <v>100</v>
      </c>
      <c r="H91" s="10">
        <f>tab7a!H91/tab7a!K91*100</f>
        <v>16.967091259726537</v>
      </c>
      <c r="I91" s="10">
        <f>tab7a!I91/tab7a!K91*100</f>
        <v>65.010653908721622</v>
      </c>
      <c r="J91" s="10">
        <f>tab7a!J91/tab7a!K91*100</f>
        <v>18.022254831551852</v>
      </c>
      <c r="K91" s="10">
        <f t="shared" si="7"/>
        <v>100.00000000000001</v>
      </c>
      <c r="M91" s="10">
        <f>tab7a!M91/tab7a!P91*100</f>
        <v>16.108200030178597</v>
      </c>
      <c r="N91" s="10">
        <f>tab7a!N91/tab7a!P91*100</f>
        <v>67.029680020792242</v>
      </c>
      <c r="O91" s="10">
        <f>tab7a!O91/tab7a!P91*100</f>
        <v>16.862119949029157</v>
      </c>
      <c r="P91" s="10">
        <f t="shared" si="8"/>
        <v>100</v>
      </c>
    </row>
    <row r="92" spans="1:16" x14ac:dyDescent="0.35">
      <c r="A92" s="9" t="s">
        <v>429</v>
      </c>
      <c r="C92" s="10">
        <f>tab7a!C92/tab7a!F92*100</f>
        <v>18.252054685277379</v>
      </c>
      <c r="D92" s="10">
        <f>tab7a!D92/tab7a!F92*100</f>
        <v>57.42384507715731</v>
      </c>
      <c r="E92" s="10">
        <f>tab7a!E92/tab7a!F92*100</f>
        <v>24.324100237565318</v>
      </c>
      <c r="F92" s="10">
        <f t="shared" si="6"/>
        <v>100</v>
      </c>
      <c r="H92" s="10">
        <f>tab7a!H92/tab7a!K92*100</f>
        <v>20.03779636352262</v>
      </c>
      <c r="I92" s="10">
        <f>tab7a!I92/tab7a!K92*100</f>
        <v>58.335216274199674</v>
      </c>
      <c r="J92" s="10">
        <f>tab7a!J92/tab7a!K92*100</f>
        <v>21.626987362277713</v>
      </c>
      <c r="K92" s="10">
        <f t="shared" si="7"/>
        <v>100.00000000000001</v>
      </c>
      <c r="M92" s="10">
        <f>tab7a!M92/tab7a!P92*100</f>
        <v>19.122488412048362</v>
      </c>
      <c r="N92" s="10">
        <f>tab7a!N92/tab7a!P92*100</f>
        <v>57.868079670087255</v>
      </c>
      <c r="O92" s="10">
        <f>tab7a!O92/tab7a!P92*100</f>
        <v>23.00943191786439</v>
      </c>
      <c r="P92" s="10">
        <f t="shared" si="8"/>
        <v>100</v>
      </c>
    </row>
    <row r="93" spans="1:16" x14ac:dyDescent="0.35">
      <c r="A93" s="9" t="s">
        <v>430</v>
      </c>
      <c r="C93" s="10">
        <f>tab7a!C93/tab7a!F93*100</f>
        <v>16.256477079347853</v>
      </c>
      <c r="D93" s="10">
        <f>tab7a!D93/tab7a!F93*100</f>
        <v>52.742438065437966</v>
      </c>
      <c r="E93" s="10">
        <f>tab7a!E93/tab7a!F93*100</f>
        <v>31.001084855214174</v>
      </c>
      <c r="F93" s="10">
        <f t="shared" si="6"/>
        <v>100</v>
      </c>
      <c r="H93" s="10">
        <f>tab7a!H93/tab7a!K93*100</f>
        <v>17.592984779013133</v>
      </c>
      <c r="I93" s="10">
        <f>tab7a!I93/tab7a!K93*100</f>
        <v>56.188378086744059</v>
      </c>
      <c r="J93" s="10">
        <f>tab7a!J93/tab7a!K93*100</f>
        <v>26.218637134242801</v>
      </c>
      <c r="K93" s="10">
        <f t="shared" si="7"/>
        <v>99.999999999999986</v>
      </c>
      <c r="M93" s="10">
        <f>tab7a!M93/tab7a!P93*100</f>
        <v>16.916314952354774</v>
      </c>
      <c r="N93" s="10">
        <f>tab7a!N93/tab7a!P93*100</f>
        <v>54.443709023126786</v>
      </c>
      <c r="O93" s="10">
        <f>tab7a!O93/tab7a!P93*100</f>
        <v>28.639976024518415</v>
      </c>
      <c r="P93" s="10">
        <f t="shared" si="8"/>
        <v>99.999999999999986</v>
      </c>
    </row>
    <row r="94" spans="1:16" x14ac:dyDescent="0.35">
      <c r="A94" s="9" t="s">
        <v>431</v>
      </c>
      <c r="C94" s="10">
        <f>tab7a!C94/tab7a!F94*100</f>
        <v>15.020598697993556</v>
      </c>
      <c r="D94" s="10">
        <f>tab7a!D94/tab7a!F94*100</f>
        <v>59.657128930508108</v>
      </c>
      <c r="E94" s="10">
        <f>tab7a!E94/tab7a!F94*100</f>
        <v>25.32227237149834</v>
      </c>
      <c r="F94" s="10">
        <f t="shared" si="6"/>
        <v>100</v>
      </c>
      <c r="H94" s="10">
        <f>tab7a!H94/tab7a!K94*100</f>
        <v>16.287500202080523</v>
      </c>
      <c r="I94" s="10">
        <f>tab7a!I94/tab7a!K94*100</f>
        <v>60.267545106750816</v>
      </c>
      <c r="J94" s="10">
        <f>tab7a!J94/tab7a!K94*100</f>
        <v>23.444954691168654</v>
      </c>
      <c r="K94" s="10">
        <f t="shared" si="7"/>
        <v>100</v>
      </c>
      <c r="M94" s="10">
        <f>tab7a!M94/tab7a!P94*100</f>
        <v>15.649488098430114</v>
      </c>
      <c r="N94" s="10">
        <f>tab7a!N94/tab7a!P94*100</f>
        <v>59.960139276502375</v>
      </c>
      <c r="O94" s="10">
        <f>tab7a!O94/tab7a!P94*100</f>
        <v>24.390372625067506</v>
      </c>
      <c r="P94" s="10">
        <f t="shared" si="8"/>
        <v>100</v>
      </c>
    </row>
    <row r="95" spans="1:16" x14ac:dyDescent="0.35">
      <c r="A95" s="9" t="s">
        <v>432</v>
      </c>
      <c r="C95" s="10">
        <f>tab7a!C95/tab7a!F95*100</f>
        <v>17.121644853593605</v>
      </c>
      <c r="D95" s="10">
        <f>tab7a!D95/tab7a!F95*100</f>
        <v>60.359707741792377</v>
      </c>
      <c r="E95" s="10">
        <f>tab7a!E95/tab7a!F95*100</f>
        <v>22.518647404614022</v>
      </c>
      <c r="F95" s="10">
        <f t="shared" si="6"/>
        <v>100</v>
      </c>
      <c r="H95" s="10">
        <f>tab7a!H95/tab7a!K95*100</f>
        <v>12.085421646280817</v>
      </c>
      <c r="I95" s="10">
        <f>tab7a!I95/tab7a!K95*100</f>
        <v>63.556235264961671</v>
      </c>
      <c r="J95" s="10">
        <f>tab7a!J95/tab7a!K95*100</f>
        <v>24.358343088757508</v>
      </c>
      <c r="K95" s="10">
        <f t="shared" si="7"/>
        <v>100</v>
      </c>
      <c r="M95" s="10">
        <f>tab7a!M95/tab7a!P95*100</f>
        <v>14.5267222129813</v>
      </c>
      <c r="N95" s="10">
        <f>tab7a!N95/tab7a!P95*100</f>
        <v>62.006724027561454</v>
      </c>
      <c r="O95" s="10">
        <f>tab7a!O95/tab7a!P95*100</f>
        <v>23.466553759457238</v>
      </c>
      <c r="P95" s="10">
        <f t="shared" si="8"/>
        <v>100</v>
      </c>
    </row>
    <row r="96" spans="1:16" x14ac:dyDescent="0.35">
      <c r="A96" s="2"/>
      <c r="B96" s="13"/>
      <c r="C96" s="14"/>
      <c r="D96" s="14"/>
      <c r="E96" s="14"/>
      <c r="F96" s="13"/>
      <c r="G96" s="13"/>
      <c r="H96" s="14"/>
      <c r="I96" s="14"/>
      <c r="J96" s="14"/>
      <c r="K96" s="13"/>
      <c r="L96" s="13"/>
      <c r="M96" s="14"/>
      <c r="N96" s="14"/>
      <c r="O96" s="14"/>
      <c r="P96" s="13"/>
    </row>
    <row r="97" spans="1:15" x14ac:dyDescent="0.35">
      <c r="A97" s="72" t="s">
        <v>435</v>
      </c>
      <c r="C97" s="11"/>
      <c r="D97" s="11"/>
      <c r="E97" s="11"/>
      <c r="H97" s="11"/>
      <c r="I97" s="11"/>
      <c r="J97" s="11"/>
      <c r="M97" s="11"/>
      <c r="N97" s="11"/>
      <c r="O97" s="11"/>
    </row>
    <row r="98" spans="1:15" x14ac:dyDescent="0.35">
      <c r="A98" s="9" t="s">
        <v>434</v>
      </c>
      <c r="C98" s="11"/>
      <c r="D98" s="11"/>
      <c r="E98" s="11"/>
      <c r="H98" s="11"/>
      <c r="I98" s="11"/>
      <c r="J98" s="11"/>
      <c r="M98" s="11"/>
      <c r="N98" s="11"/>
      <c r="O98" s="11"/>
    </row>
  </sheetData>
  <mergeCells count="4">
    <mergeCell ref="A1:P1"/>
    <mergeCell ref="C2:F2"/>
    <mergeCell ref="H2:K2"/>
    <mergeCell ref="M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BE07F-40A1-4BF8-968E-769CCA3190DE}">
  <dimension ref="A1:G20"/>
  <sheetViews>
    <sheetView workbookViewId="0">
      <selection sqref="A1:G1"/>
    </sheetView>
  </sheetViews>
  <sheetFormatPr defaultRowHeight="14.5" x14ac:dyDescent="0.35"/>
  <cols>
    <col min="1" max="1" width="15" bestFit="1" customWidth="1"/>
    <col min="2" max="2" width="17.453125" bestFit="1" customWidth="1"/>
    <col min="3" max="3" width="10.81640625" bestFit="1" customWidth="1"/>
    <col min="4" max="4" width="11.81640625" customWidth="1"/>
    <col min="5" max="5" width="11.26953125" bestFit="1" customWidth="1"/>
  </cols>
  <sheetData>
    <row r="1" spans="1:7" ht="34" customHeight="1" x14ac:dyDescent="0.35">
      <c r="A1" s="119" t="s">
        <v>24</v>
      </c>
      <c r="B1" s="120"/>
      <c r="C1" s="120"/>
      <c r="D1" s="120"/>
      <c r="E1" s="120"/>
      <c r="F1" s="120"/>
      <c r="G1" s="121"/>
    </row>
    <row r="2" spans="1:7" x14ac:dyDescent="0.35">
      <c r="A2" s="1" t="s">
        <v>19</v>
      </c>
      <c r="B2" s="122" t="s">
        <v>1</v>
      </c>
      <c r="C2" s="122"/>
      <c r="D2" s="122" t="s">
        <v>2</v>
      </c>
      <c r="E2" s="122"/>
      <c r="F2" s="122" t="s">
        <v>20</v>
      </c>
      <c r="G2" s="122"/>
    </row>
    <row r="3" spans="1:7" x14ac:dyDescent="0.35">
      <c r="A3" s="2"/>
      <c r="B3" s="3" t="s">
        <v>21</v>
      </c>
      <c r="C3" s="4" t="s">
        <v>22</v>
      </c>
      <c r="D3" s="3" t="s">
        <v>21</v>
      </c>
      <c r="E3" s="4" t="s">
        <v>22</v>
      </c>
      <c r="F3" s="3" t="s">
        <v>21</v>
      </c>
      <c r="G3" s="4" t="s">
        <v>22</v>
      </c>
    </row>
    <row r="4" spans="1:7" ht="13.5" customHeight="1" x14ac:dyDescent="0.35">
      <c r="A4" s="5"/>
      <c r="B4" s="6"/>
      <c r="C4" s="7"/>
      <c r="D4" s="6"/>
      <c r="E4" s="7"/>
      <c r="F4" s="6"/>
      <c r="G4" s="7"/>
    </row>
    <row r="5" spans="1:7" x14ac:dyDescent="0.35">
      <c r="A5" s="5" t="s">
        <v>20</v>
      </c>
      <c r="B5" s="8">
        <v>3851691.8500000006</v>
      </c>
      <c r="C5" s="102">
        <v>50.358716879664556</v>
      </c>
      <c r="D5" s="8">
        <v>3796819.4799999995</v>
      </c>
      <c r="E5" s="102">
        <v>49.641287254261016</v>
      </c>
      <c r="F5" s="8">
        <v>7648511.3300000001</v>
      </c>
      <c r="G5" s="8">
        <v>100</v>
      </c>
    </row>
    <row r="6" spans="1:7" ht="12.75" customHeight="1" x14ac:dyDescent="0.35">
      <c r="A6" s="5"/>
      <c r="B6" s="8"/>
      <c r="C6" s="102"/>
      <c r="D6" s="8"/>
      <c r="E6" s="102"/>
      <c r="F6" s="8"/>
      <c r="G6" s="8"/>
    </row>
    <row r="7" spans="1:7" x14ac:dyDescent="0.35">
      <c r="A7" s="9" t="s">
        <v>4</v>
      </c>
      <c r="B7" s="34">
        <v>340806.25999999995</v>
      </c>
      <c r="C7" s="103">
        <v>4.4558476806792857</v>
      </c>
      <c r="D7" s="34">
        <v>364374.03</v>
      </c>
      <c r="E7" s="103">
        <v>4.7639862749605157</v>
      </c>
      <c r="F7" s="34">
        <v>705180.29</v>
      </c>
      <c r="G7" s="104">
        <v>9.2198371627436693</v>
      </c>
    </row>
    <row r="8" spans="1:7" x14ac:dyDescent="0.35">
      <c r="A8" s="9" t="s">
        <v>5</v>
      </c>
      <c r="B8" s="34">
        <v>249539.50000000006</v>
      </c>
      <c r="C8" s="103">
        <v>3.262595817669609</v>
      </c>
      <c r="D8" s="34">
        <v>267417.99999999994</v>
      </c>
      <c r="E8" s="103">
        <v>3.4963405094413313</v>
      </c>
      <c r="F8" s="34">
        <v>516957.5</v>
      </c>
      <c r="G8" s="104">
        <v>6.7589296491242834</v>
      </c>
    </row>
    <row r="9" spans="1:7" x14ac:dyDescent="0.35">
      <c r="A9" s="9" t="s">
        <v>6</v>
      </c>
      <c r="B9" s="34">
        <v>316965.09000000003</v>
      </c>
      <c r="C9" s="103">
        <v>4.1441399509002466</v>
      </c>
      <c r="D9" s="34">
        <v>332263.49</v>
      </c>
      <c r="E9" s="103">
        <v>4.3441589567469467</v>
      </c>
      <c r="F9" s="34">
        <v>649228.58000000007</v>
      </c>
      <c r="G9" s="104">
        <v>8.4882999055451496</v>
      </c>
    </row>
    <row r="10" spans="1:7" x14ac:dyDescent="0.35">
      <c r="A10" s="9" t="s">
        <v>7</v>
      </c>
      <c r="B10" s="34">
        <v>305571.13999999996</v>
      </c>
      <c r="C10" s="103">
        <v>3.995169778797468</v>
      </c>
      <c r="D10" s="34">
        <v>315224.14</v>
      </c>
      <c r="E10" s="103">
        <v>4.1213790030431978</v>
      </c>
      <c r="F10" s="34">
        <v>620795.28</v>
      </c>
      <c r="G10" s="104">
        <v>8.1165504398880195</v>
      </c>
    </row>
    <row r="11" spans="1:7" x14ac:dyDescent="0.35">
      <c r="A11" s="9" t="s">
        <v>8</v>
      </c>
      <c r="B11" s="34">
        <v>282576.63</v>
      </c>
      <c r="C11" s="103">
        <v>3.6945360999023209</v>
      </c>
      <c r="D11" s="34">
        <v>288265.40999999997</v>
      </c>
      <c r="E11" s="103">
        <v>3.7689087139000153</v>
      </c>
      <c r="F11" s="34">
        <v>570842.04</v>
      </c>
      <c r="G11" s="104">
        <v>7.4634398168564919</v>
      </c>
    </row>
    <row r="12" spans="1:7" x14ac:dyDescent="0.35">
      <c r="A12" s="9" t="s">
        <v>9</v>
      </c>
      <c r="B12" s="34">
        <v>284654.09000000003</v>
      </c>
      <c r="C12" s="103">
        <v>3.7216917122822988</v>
      </c>
      <c r="D12" s="34">
        <v>286562.73000000004</v>
      </c>
      <c r="E12" s="103">
        <v>3.7466471269514354</v>
      </c>
      <c r="F12" s="34">
        <v>571216.82000000007</v>
      </c>
      <c r="G12" s="104">
        <v>7.4683398553584937</v>
      </c>
    </row>
    <row r="13" spans="1:7" x14ac:dyDescent="0.35">
      <c r="A13" s="9" t="s">
        <v>10</v>
      </c>
      <c r="B13" s="34">
        <v>309058.03000000003</v>
      </c>
      <c r="C13" s="103">
        <v>4.0407603519168633</v>
      </c>
      <c r="D13" s="34">
        <v>309642.59000000003</v>
      </c>
      <c r="E13" s="103">
        <v>4.0484033642661812</v>
      </c>
      <c r="F13" s="34">
        <v>618700.62000000011</v>
      </c>
      <c r="G13" s="104">
        <v>8.0891639340749997</v>
      </c>
    </row>
    <row r="14" spans="1:7" x14ac:dyDescent="0.35">
      <c r="A14" s="9" t="s">
        <v>11</v>
      </c>
      <c r="B14" s="34">
        <v>316383.36000000004</v>
      </c>
      <c r="C14" s="103">
        <v>4.1365306266801474</v>
      </c>
      <c r="D14" s="34">
        <v>319461.17000000004</v>
      </c>
      <c r="E14" s="103">
        <v>4.1767757961862104</v>
      </c>
      <c r="F14" s="34">
        <v>635844.53</v>
      </c>
      <c r="G14" s="104">
        <v>8.313310951191335</v>
      </c>
    </row>
    <row r="15" spans="1:7" x14ac:dyDescent="0.35">
      <c r="A15" s="9" t="s">
        <v>12</v>
      </c>
      <c r="B15" s="34">
        <v>290653.34999999998</v>
      </c>
      <c r="C15" s="103">
        <v>3.8001252792863864</v>
      </c>
      <c r="D15" s="34">
        <v>291195.51999999996</v>
      </c>
      <c r="E15" s="103">
        <v>3.8072182603408651</v>
      </c>
      <c r="F15" s="34">
        <v>581848.86999999988</v>
      </c>
      <c r="G15" s="104">
        <v>7.6073479517222582</v>
      </c>
    </row>
    <row r="16" spans="1:7" x14ac:dyDescent="0.35">
      <c r="A16" s="9" t="s">
        <v>13</v>
      </c>
      <c r="B16" s="34">
        <v>266932.45</v>
      </c>
      <c r="C16" s="103">
        <v>3.4899864823362354</v>
      </c>
      <c r="D16" s="34">
        <v>263049.42999999993</v>
      </c>
      <c r="E16" s="103">
        <v>3.439223904503256</v>
      </c>
      <c r="F16" s="34">
        <v>529981.87999999989</v>
      </c>
      <c r="G16" s="104">
        <v>6.9292161197596069</v>
      </c>
    </row>
    <row r="17" spans="1:7" x14ac:dyDescent="0.35">
      <c r="A17" s="9" t="s">
        <v>14</v>
      </c>
      <c r="B17" s="34">
        <v>253110.74000000002</v>
      </c>
      <c r="C17" s="103">
        <v>3.3092846437692254</v>
      </c>
      <c r="D17" s="34">
        <v>241729.99</v>
      </c>
      <c r="E17" s="103">
        <v>3.1604841722840198</v>
      </c>
      <c r="F17" s="34">
        <v>494840.73</v>
      </c>
      <c r="G17" s="104">
        <v>6.4697652739176892</v>
      </c>
    </row>
    <row r="18" spans="1:7" x14ac:dyDescent="0.35">
      <c r="A18" s="9" t="s">
        <v>15</v>
      </c>
      <c r="B18" s="34">
        <v>258294.27000000002</v>
      </c>
      <c r="C18" s="103">
        <v>3.3770494675368843</v>
      </c>
      <c r="D18" s="34">
        <v>237262.23999999996</v>
      </c>
      <c r="E18" s="103">
        <v>3.1020708444188179</v>
      </c>
      <c r="F18" s="34">
        <v>495556.51</v>
      </c>
      <c r="G18" s="104">
        <v>6.4791236963494176</v>
      </c>
    </row>
    <row r="19" spans="1:7" x14ac:dyDescent="0.35">
      <c r="A19" s="9" t="s">
        <v>23</v>
      </c>
      <c r="B19" s="34">
        <v>377146.93999999989</v>
      </c>
      <c r="C19" s="103">
        <v>4.9309859134673406</v>
      </c>
      <c r="D19" s="34">
        <v>280370.73999999993</v>
      </c>
      <c r="E19" s="103">
        <v>3.6656903272182237</v>
      </c>
      <c r="F19" s="34">
        <v>657517.67999999982</v>
      </c>
      <c r="G19" s="104">
        <v>8.5966752434685851</v>
      </c>
    </row>
    <row r="20" spans="1:7" ht="6" customHeight="1" x14ac:dyDescent="0.35">
      <c r="A20" s="12"/>
      <c r="B20" s="13"/>
      <c r="C20" s="14"/>
      <c r="D20" s="13"/>
      <c r="E20" s="14"/>
      <c r="F20" s="13"/>
      <c r="G20" s="14"/>
    </row>
  </sheetData>
  <mergeCells count="4">
    <mergeCell ref="A1:G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DEA67-FB6F-44A7-8345-7A17AD68D23C}">
  <dimension ref="A1:P110"/>
  <sheetViews>
    <sheetView workbookViewId="0">
      <pane ySplit="3" topLeftCell="A4" activePane="bottomLeft" state="frozen"/>
      <selection pane="bottomLeft" activeCell="B16" sqref="B16"/>
    </sheetView>
  </sheetViews>
  <sheetFormatPr defaultRowHeight="14.5" x14ac:dyDescent="0.35"/>
  <cols>
    <col min="1" max="1" width="17.453125" customWidth="1"/>
    <col min="2" max="2" width="8.81640625" customWidth="1"/>
    <col min="3" max="5" width="10.81640625" bestFit="1" customWidth="1"/>
    <col min="6" max="6" width="9.81640625" bestFit="1" customWidth="1"/>
    <col min="7" max="7" width="2.81640625" customWidth="1"/>
    <col min="8" max="9" width="10.81640625" bestFit="1" customWidth="1"/>
    <col min="10" max="10" width="9.54296875" customWidth="1"/>
    <col min="11" max="11" width="12.54296875" customWidth="1"/>
    <col min="12" max="12" width="2.54296875" customWidth="1"/>
    <col min="13" max="16" width="8.81640625" bestFit="1" customWidth="1"/>
    <col min="17" max="18" width="10.81640625" bestFit="1" customWidth="1"/>
    <col min="19" max="19" width="9.81640625" bestFit="1" customWidth="1"/>
    <col min="20" max="22" width="10.81640625" bestFit="1" customWidth="1"/>
    <col min="23" max="23" width="5.7265625" bestFit="1" customWidth="1"/>
    <col min="24" max="24" width="11.7265625" customWidth="1"/>
    <col min="25" max="25" width="11.26953125" bestFit="1" customWidth="1"/>
    <col min="26" max="26" width="12.453125" customWidth="1"/>
    <col min="27" max="27" width="12.54296875" customWidth="1"/>
    <col min="28" max="29" width="18" customWidth="1"/>
    <col min="30" max="31" width="8.453125" customWidth="1"/>
    <col min="32" max="84" width="2.81640625" bestFit="1" customWidth="1"/>
    <col min="85" max="94" width="3.81640625" bestFit="1" customWidth="1"/>
    <col min="95" max="95" width="8.54296875" bestFit="1" customWidth="1"/>
    <col min="96" max="96" width="3.54296875" bestFit="1" customWidth="1"/>
    <col min="97" max="177" width="2.81640625" bestFit="1" customWidth="1"/>
    <col min="178" max="190" width="3.81640625" bestFit="1" customWidth="1"/>
    <col min="191" max="191" width="8.54296875" bestFit="1" customWidth="1"/>
    <col min="192" max="192" width="7.453125" bestFit="1" customWidth="1"/>
    <col min="193" max="193" width="12.54296875" bestFit="1" customWidth="1"/>
    <col min="194" max="194" width="11.26953125" bestFit="1" customWidth="1"/>
  </cols>
  <sheetData>
    <row r="1" spans="1:16" ht="14.5" customHeight="1" x14ac:dyDescent="0.35">
      <c r="A1" s="45" t="s">
        <v>346</v>
      </c>
      <c r="B1" s="30"/>
      <c r="C1" s="31"/>
      <c r="D1" s="31"/>
      <c r="E1" s="2"/>
      <c r="F1" s="2"/>
      <c r="G1" s="2"/>
      <c r="H1" s="2"/>
      <c r="I1" s="2"/>
      <c r="J1" s="2"/>
      <c r="K1" s="2"/>
      <c r="L1" s="2"/>
      <c r="M1" s="2"/>
    </row>
    <row r="2" spans="1:16" x14ac:dyDescent="0.35">
      <c r="A2" s="15" t="s">
        <v>25</v>
      </c>
      <c r="B2" s="16" t="s">
        <v>21</v>
      </c>
      <c r="C2" s="123" t="s">
        <v>1</v>
      </c>
      <c r="D2" s="124"/>
      <c r="E2" s="124"/>
      <c r="F2" s="125"/>
      <c r="G2" s="17"/>
      <c r="H2" s="126" t="s">
        <v>2</v>
      </c>
      <c r="I2" s="127"/>
      <c r="J2" s="127"/>
      <c r="K2" s="127"/>
      <c r="M2" s="18"/>
      <c r="N2" s="32" t="s">
        <v>26</v>
      </c>
      <c r="O2" s="46"/>
      <c r="P2" s="46"/>
    </row>
    <row r="3" spans="1:16" x14ac:dyDescent="0.35">
      <c r="A3" s="19"/>
      <c r="B3" s="20" t="s">
        <v>22</v>
      </c>
      <c r="C3" s="21" t="s">
        <v>16</v>
      </c>
      <c r="D3" s="21" t="s">
        <v>17</v>
      </c>
      <c r="E3" s="21" t="s">
        <v>18</v>
      </c>
      <c r="F3" s="21" t="s">
        <v>27</v>
      </c>
      <c r="G3" s="21"/>
      <c r="H3" s="21" t="s">
        <v>16</v>
      </c>
      <c r="I3" s="21" t="s">
        <v>17</v>
      </c>
      <c r="J3" s="21" t="s">
        <v>18</v>
      </c>
      <c r="K3" s="21" t="s">
        <v>28</v>
      </c>
      <c r="L3" s="21"/>
      <c r="M3" s="47" t="s">
        <v>16</v>
      </c>
      <c r="N3" s="21" t="s">
        <v>17</v>
      </c>
      <c r="O3" s="21" t="s">
        <v>18</v>
      </c>
      <c r="P3" s="21" t="s">
        <v>28</v>
      </c>
    </row>
    <row r="4" spans="1:16" x14ac:dyDescent="0.35">
      <c r="A4" s="9"/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x14ac:dyDescent="0.35">
      <c r="A5" s="22" t="s">
        <v>29</v>
      </c>
      <c r="C5" s="53">
        <v>590345.67999999993</v>
      </c>
      <c r="D5" s="53">
        <v>2105861.7200000002</v>
      </c>
      <c r="E5" s="53">
        <v>1155484.46</v>
      </c>
      <c r="F5" s="53">
        <v>3851691.8599999994</v>
      </c>
      <c r="G5" s="53"/>
      <c r="H5" s="53">
        <v>631792.01</v>
      </c>
      <c r="I5" s="53">
        <v>2142614.9699999997</v>
      </c>
      <c r="J5" s="53">
        <v>1022412.2599999999</v>
      </c>
      <c r="K5" s="53">
        <v>3796819.2399999998</v>
      </c>
      <c r="L5" s="53"/>
      <c r="M5" s="53">
        <v>1222137.69</v>
      </c>
      <c r="N5" s="53">
        <v>4248476.6899999995</v>
      </c>
      <c r="O5" s="53">
        <v>2177896.7199999997</v>
      </c>
      <c r="P5" s="53">
        <v>7648511.0999999987</v>
      </c>
    </row>
    <row r="6" spans="1:16" x14ac:dyDescent="0.35">
      <c r="A6" s="23"/>
      <c r="C6" s="111">
        <v>15.32691870112372</v>
      </c>
      <c r="D6" s="111">
        <v>54.673680983400388</v>
      </c>
      <c r="E6" s="111">
        <v>29.999400315475917</v>
      </c>
      <c r="F6" s="112">
        <v>100.00000000000003</v>
      </c>
      <c r="G6" s="62"/>
      <c r="H6" s="111">
        <v>16.640033935352687</v>
      </c>
      <c r="I6" s="111">
        <v>56.431840300092873</v>
      </c>
      <c r="J6" s="111">
        <v>26.928125764554441</v>
      </c>
      <c r="K6" s="112">
        <v>100</v>
      </c>
      <c r="L6" s="62"/>
      <c r="M6" s="111">
        <v>15.978765984924834</v>
      </c>
      <c r="N6" s="111">
        <v>55.546453871263914</v>
      </c>
      <c r="O6" s="111">
        <v>28.474780143811255</v>
      </c>
      <c r="P6" s="112">
        <v>100.00000000000001</v>
      </c>
    </row>
    <row r="7" spans="1:16" x14ac:dyDescent="0.35">
      <c r="A7" s="23"/>
    </row>
    <row r="8" spans="1:16" x14ac:dyDescent="0.35">
      <c r="A8" s="24" t="s">
        <v>30</v>
      </c>
      <c r="C8" s="34">
        <v>136359.66</v>
      </c>
      <c r="D8" s="34">
        <v>509560.56000000011</v>
      </c>
      <c r="E8" s="34">
        <v>218042.65</v>
      </c>
      <c r="F8" s="34">
        <v>863962.87000000011</v>
      </c>
      <c r="G8" s="34"/>
      <c r="H8" s="34">
        <v>140637.49</v>
      </c>
      <c r="I8" s="34">
        <v>507940.03999999986</v>
      </c>
      <c r="J8" s="34">
        <v>185716.05999999988</v>
      </c>
      <c r="K8" s="34">
        <v>834293.58999999962</v>
      </c>
      <c r="L8" s="34"/>
      <c r="M8" s="34">
        <v>276997.15000000002</v>
      </c>
      <c r="N8" s="34">
        <v>1017500.6</v>
      </c>
      <c r="O8" s="34">
        <v>403758.70999999985</v>
      </c>
      <c r="P8" s="34">
        <v>1698256.46</v>
      </c>
    </row>
    <row r="9" spans="1:16" x14ac:dyDescent="0.35">
      <c r="A9" s="23"/>
      <c r="C9" s="36">
        <v>15.78304632466439</v>
      </c>
      <c r="D9" s="36">
        <v>58.979451281280184</v>
      </c>
      <c r="E9" s="36">
        <v>25.237502394055429</v>
      </c>
      <c r="F9" s="35">
        <v>100</v>
      </c>
      <c r="H9" s="36">
        <v>16.857074258475372</v>
      </c>
      <c r="I9" s="36">
        <v>60.882649236223919</v>
      </c>
      <c r="J9" s="36">
        <v>22.260276505300723</v>
      </c>
      <c r="K9" s="35">
        <v>100.00000000000001</v>
      </c>
      <c r="L9" s="34"/>
      <c r="M9" s="36">
        <v>16.310678423681662</v>
      </c>
      <c r="N9" s="36">
        <v>59.914425410164498</v>
      </c>
      <c r="O9" s="36">
        <v>23.774896166153837</v>
      </c>
      <c r="P9" s="35">
        <v>100</v>
      </c>
    </row>
    <row r="10" spans="1:16" x14ac:dyDescent="0.35">
      <c r="A10" s="2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x14ac:dyDescent="0.35">
      <c r="A11" s="24" t="s">
        <v>31</v>
      </c>
      <c r="C11" s="34">
        <v>28124.57</v>
      </c>
      <c r="D11" s="34">
        <v>78337.069999999992</v>
      </c>
      <c r="E11" s="34">
        <v>40806.670000000006</v>
      </c>
      <c r="F11" s="34">
        <v>147268.31</v>
      </c>
      <c r="G11" s="34"/>
      <c r="H11" s="34">
        <v>27651.909999999996</v>
      </c>
      <c r="I11" s="34">
        <v>79472.869999999981</v>
      </c>
      <c r="J11" s="34">
        <v>36069.510000000024</v>
      </c>
      <c r="K11" s="34">
        <v>143194.28999999998</v>
      </c>
      <c r="L11" s="34"/>
      <c r="M11" s="34">
        <v>55776.479999999996</v>
      </c>
      <c r="N11" s="34">
        <v>157809.93999999997</v>
      </c>
      <c r="O11" s="34">
        <v>76876.180000000022</v>
      </c>
      <c r="P11" s="34">
        <v>290462.59999999998</v>
      </c>
    </row>
    <row r="12" spans="1:16" x14ac:dyDescent="0.35">
      <c r="A12" s="23"/>
      <c r="C12" s="36">
        <v>19.097503054119382</v>
      </c>
      <c r="D12" s="36">
        <v>53.193433128960322</v>
      </c>
      <c r="E12" s="36">
        <v>27.709063816920292</v>
      </c>
      <c r="F12" s="35">
        <v>100</v>
      </c>
      <c r="H12" s="36">
        <v>19.310763019950027</v>
      </c>
      <c r="I12" s="36">
        <v>55.500027270640459</v>
      </c>
      <c r="J12" s="36">
        <v>25.189209709409521</v>
      </c>
      <c r="K12" s="35">
        <v>100.00000000000001</v>
      </c>
      <c r="L12" s="34"/>
      <c r="M12" s="36">
        <v>19.202637447988142</v>
      </c>
      <c r="N12" s="36">
        <v>54.330554088547025</v>
      </c>
      <c r="O12" s="36">
        <v>26.46680846346484</v>
      </c>
      <c r="P12" s="35">
        <v>100.00000000000001</v>
      </c>
    </row>
    <row r="13" spans="1:16" x14ac:dyDescent="0.35">
      <c r="A13" s="2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x14ac:dyDescent="0.35">
      <c r="A14" s="24" t="s">
        <v>32</v>
      </c>
      <c r="C14" s="34">
        <v>15432.81</v>
      </c>
      <c r="D14" s="34">
        <v>58950.09</v>
      </c>
      <c r="E14" s="34">
        <v>37094.459999999992</v>
      </c>
      <c r="F14" s="34">
        <v>111477.35999999999</v>
      </c>
      <c r="G14" s="34"/>
      <c r="H14" s="34">
        <v>17188.330000000002</v>
      </c>
      <c r="I14" s="34">
        <v>59327.999999999993</v>
      </c>
      <c r="J14" s="34">
        <v>33154.950000000004</v>
      </c>
      <c r="K14" s="34">
        <v>109671.28</v>
      </c>
      <c r="L14" s="34"/>
      <c r="M14" s="34">
        <v>32621.14</v>
      </c>
      <c r="N14" s="34">
        <v>118278.09</v>
      </c>
      <c r="O14" s="34">
        <v>70249.41</v>
      </c>
      <c r="P14" s="34">
        <v>221148.63999999998</v>
      </c>
    </row>
    <row r="15" spans="1:16" x14ac:dyDescent="0.35">
      <c r="A15" s="23"/>
      <c r="C15" s="36">
        <v>13.843896195604202</v>
      </c>
      <c r="D15" s="36">
        <v>52.880773279883918</v>
      </c>
      <c r="E15" s="36">
        <v>33.27533052451188</v>
      </c>
      <c r="F15" s="35">
        <v>100</v>
      </c>
      <c r="H15" s="36">
        <v>15.67258994332883</v>
      </c>
      <c r="I15" s="36">
        <v>54.096204585193128</v>
      </c>
      <c r="J15" s="36">
        <v>30.231205471478045</v>
      </c>
      <c r="K15" s="35">
        <v>100.00000000000001</v>
      </c>
      <c r="L15" s="34"/>
      <c r="M15" s="36">
        <v>14.750775767827468</v>
      </c>
      <c r="N15" s="36">
        <v>53.483525831314182</v>
      </c>
      <c r="O15" s="36">
        <v>31.765698400858362</v>
      </c>
      <c r="P15" s="35">
        <v>100</v>
      </c>
    </row>
    <row r="16" spans="1:16" x14ac:dyDescent="0.35">
      <c r="A16" s="2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x14ac:dyDescent="0.35">
      <c r="A17" s="24" t="s">
        <v>33</v>
      </c>
      <c r="C17" s="34">
        <v>29155.299999999996</v>
      </c>
      <c r="D17" s="34">
        <v>93203.83</v>
      </c>
      <c r="E17" s="34">
        <v>53505.029999999984</v>
      </c>
      <c r="F17" s="34">
        <v>175864.15999999997</v>
      </c>
      <c r="G17" s="34"/>
      <c r="H17" s="34">
        <v>31999.93</v>
      </c>
      <c r="I17" s="34">
        <v>97418.719999999958</v>
      </c>
      <c r="J17" s="34">
        <v>47438.580000000024</v>
      </c>
      <c r="K17" s="34">
        <v>176857.22999999998</v>
      </c>
      <c r="L17" s="34"/>
      <c r="M17" s="34">
        <v>61155.229999999996</v>
      </c>
      <c r="N17" s="34">
        <v>190622.54999999996</v>
      </c>
      <c r="O17" s="34">
        <v>100943.61000000002</v>
      </c>
      <c r="P17" s="34">
        <v>352721.39</v>
      </c>
    </row>
    <row r="18" spans="1:16" x14ac:dyDescent="0.35">
      <c r="A18" s="23"/>
      <c r="C18" s="36">
        <v>16.578306802250101</v>
      </c>
      <c r="D18" s="36">
        <v>52.997626122343519</v>
      </c>
      <c r="E18" s="36">
        <v>30.424067075406374</v>
      </c>
      <c r="F18" s="35">
        <v>99.999999999999986</v>
      </c>
      <c r="H18" s="36">
        <v>18.09365102009118</v>
      </c>
      <c r="I18" s="36">
        <v>55.083255572870826</v>
      </c>
      <c r="J18" s="36">
        <v>26.823093407037994</v>
      </c>
      <c r="K18" s="35">
        <v>100</v>
      </c>
      <c r="L18" s="34"/>
      <c r="M18" s="36">
        <v>17.338112100318043</v>
      </c>
      <c r="N18" s="36">
        <v>54.043376841988497</v>
      </c>
      <c r="O18" s="36">
        <v>28.618511057693439</v>
      </c>
      <c r="P18" s="35">
        <v>99.999999999999972</v>
      </c>
    </row>
    <row r="19" spans="1:16" x14ac:dyDescent="0.35">
      <c r="A19" s="2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x14ac:dyDescent="0.35">
      <c r="A20" s="24" t="s">
        <v>34</v>
      </c>
      <c r="C20" s="34">
        <v>20342.55</v>
      </c>
      <c r="D20" s="34">
        <v>71697.409999999974</v>
      </c>
      <c r="E20" s="34">
        <v>41779.840000000011</v>
      </c>
      <c r="F20" s="34">
        <v>133819.79999999999</v>
      </c>
      <c r="G20" s="34"/>
      <c r="H20" s="34">
        <v>22792.210000000003</v>
      </c>
      <c r="I20" s="34">
        <v>74965.22</v>
      </c>
      <c r="J20" s="34">
        <v>37512.869999999981</v>
      </c>
      <c r="K20" s="34">
        <v>135270.29999999999</v>
      </c>
      <c r="L20" s="34"/>
      <c r="M20" s="34">
        <v>43134.76</v>
      </c>
      <c r="N20" s="34">
        <v>146662.62999999998</v>
      </c>
      <c r="O20" s="34">
        <v>79292.709999999992</v>
      </c>
      <c r="P20" s="34">
        <v>269090.09999999998</v>
      </c>
    </row>
    <row r="21" spans="1:16" x14ac:dyDescent="0.35">
      <c r="A21" s="23"/>
      <c r="C21" s="36">
        <v>15.20145000963983</v>
      </c>
      <c r="D21" s="36">
        <v>53.577579700462849</v>
      </c>
      <c r="E21" s="36">
        <v>31.22097028989732</v>
      </c>
      <c r="F21" s="35">
        <v>100</v>
      </c>
      <c r="H21" s="36">
        <v>16.849382310825071</v>
      </c>
      <c r="I21" s="36">
        <v>55.418831776080935</v>
      </c>
      <c r="J21" s="36">
        <v>27.731785913093994</v>
      </c>
      <c r="K21" s="35">
        <v>100</v>
      </c>
      <c r="L21" s="34"/>
      <c r="M21" s="36">
        <v>16.029857657342284</v>
      </c>
      <c r="N21" s="36">
        <v>54.503168269661352</v>
      </c>
      <c r="O21" s="36">
        <v>29.466974072996365</v>
      </c>
      <c r="P21" s="35">
        <v>100</v>
      </c>
    </row>
    <row r="22" spans="1:16" x14ac:dyDescent="0.35">
      <c r="A22" s="2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x14ac:dyDescent="0.35">
      <c r="A23" s="24" t="s">
        <v>35</v>
      </c>
      <c r="C23" s="34">
        <v>11467.69</v>
      </c>
      <c r="D23" s="34">
        <v>37938.390000000014</v>
      </c>
      <c r="E23" s="34">
        <v>22954.55</v>
      </c>
      <c r="F23" s="34">
        <v>72360.630000000019</v>
      </c>
      <c r="G23" s="34"/>
      <c r="H23" s="34">
        <v>12716.359999999999</v>
      </c>
      <c r="I23" s="34">
        <v>40040.93</v>
      </c>
      <c r="J23" s="34">
        <v>21108.82</v>
      </c>
      <c r="K23" s="34">
        <v>73866.11</v>
      </c>
      <c r="L23" s="34"/>
      <c r="M23" s="34">
        <v>24184.05</v>
      </c>
      <c r="N23" s="34">
        <v>77979.320000000007</v>
      </c>
      <c r="O23" s="34">
        <v>44063.369999999995</v>
      </c>
      <c r="P23" s="34">
        <v>146226.74</v>
      </c>
    </row>
    <row r="24" spans="1:16" x14ac:dyDescent="0.35">
      <c r="A24" s="23"/>
      <c r="C24" s="36">
        <v>15.84796870895126</v>
      </c>
      <c r="D24" s="36">
        <v>52.429601566487193</v>
      </c>
      <c r="E24" s="36">
        <v>31.722429724561536</v>
      </c>
      <c r="F24" s="35">
        <v>99.999999999999986</v>
      </c>
      <c r="H24" s="36">
        <v>17.215418545798606</v>
      </c>
      <c r="I24" s="36">
        <v>54.207443711331216</v>
      </c>
      <c r="J24" s="36">
        <v>28.577137742870175</v>
      </c>
      <c r="K24" s="35">
        <v>100</v>
      </c>
      <c r="L24" s="34"/>
      <c r="M24" s="36">
        <v>16.538732929421801</v>
      </c>
      <c r="N24" s="36">
        <v>53.327674541605738</v>
      </c>
      <c r="O24" s="36">
        <v>30.133592528972468</v>
      </c>
      <c r="P24" s="35">
        <v>100.00000000000001</v>
      </c>
    </row>
    <row r="25" spans="1:16" x14ac:dyDescent="0.35">
      <c r="A25" s="2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x14ac:dyDescent="0.35">
      <c r="A26" s="24" t="s">
        <v>36</v>
      </c>
      <c r="C26" s="34">
        <v>12229.329999999998</v>
      </c>
      <c r="D26" s="34">
        <v>47259.45</v>
      </c>
      <c r="E26" s="34">
        <v>33822.100000000006</v>
      </c>
      <c r="F26" s="34">
        <v>93310.88</v>
      </c>
      <c r="G26" s="34"/>
      <c r="H26" s="34">
        <v>13668.349999999999</v>
      </c>
      <c r="I26" s="34">
        <v>49400.959999999985</v>
      </c>
      <c r="J26" s="34">
        <v>30535.259999999987</v>
      </c>
      <c r="K26" s="34">
        <v>93604.569999999978</v>
      </c>
      <c r="L26" s="34"/>
      <c r="M26" s="34">
        <v>25897.679999999997</v>
      </c>
      <c r="N26" s="34">
        <v>96660.409999999974</v>
      </c>
      <c r="O26" s="34">
        <v>64357.359999999993</v>
      </c>
      <c r="P26" s="34">
        <v>186915.44999999995</v>
      </c>
    </row>
    <row r="27" spans="1:16" x14ac:dyDescent="0.35">
      <c r="A27" s="23"/>
      <c r="C27" s="36">
        <v>13.106006502135653</v>
      </c>
      <c r="D27" s="36">
        <v>50.647309295550528</v>
      </c>
      <c r="E27" s="36">
        <v>36.246684202313816</v>
      </c>
      <c r="F27" s="35">
        <v>100</v>
      </c>
      <c r="H27" s="36">
        <v>14.60222508366846</v>
      </c>
      <c r="I27" s="36">
        <v>52.776226630815138</v>
      </c>
      <c r="J27" s="36">
        <v>32.621548285516397</v>
      </c>
      <c r="K27" s="35">
        <v>100</v>
      </c>
      <c r="L27" s="34"/>
      <c r="M27" s="36">
        <v>13.85529125601977</v>
      </c>
      <c r="N27" s="36">
        <v>51.713440488734342</v>
      </c>
      <c r="O27" s="36">
        <v>34.431268255245897</v>
      </c>
      <c r="P27" s="35">
        <v>100.00000000000001</v>
      </c>
    </row>
    <row r="28" spans="1:16" x14ac:dyDescent="0.35">
      <c r="A28" s="2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x14ac:dyDescent="0.35">
      <c r="A29" s="24" t="s">
        <v>37</v>
      </c>
      <c r="C29" s="34">
        <v>2940.7000000000003</v>
      </c>
      <c r="D29" s="34">
        <v>12389.87</v>
      </c>
      <c r="E29" s="34">
        <v>8903.3700000000044</v>
      </c>
      <c r="F29" s="34">
        <v>24233.940000000006</v>
      </c>
      <c r="G29" s="34"/>
      <c r="H29" s="34">
        <v>3323.28</v>
      </c>
      <c r="I29" s="34">
        <v>12064.660000000002</v>
      </c>
      <c r="J29" s="34">
        <v>8020.8699999999963</v>
      </c>
      <c r="K29" s="34">
        <v>23408.809999999998</v>
      </c>
      <c r="L29" s="34"/>
      <c r="M29" s="34">
        <v>6263.9800000000005</v>
      </c>
      <c r="N29" s="34">
        <v>24454.530000000002</v>
      </c>
      <c r="O29" s="34">
        <v>16924.240000000002</v>
      </c>
      <c r="P29" s="34">
        <v>47642.75</v>
      </c>
    </row>
    <row r="30" spans="1:16" x14ac:dyDescent="0.35">
      <c r="A30" s="23"/>
      <c r="C30" s="36">
        <v>12.134634318645666</v>
      </c>
      <c r="D30" s="36">
        <v>51.12610660916053</v>
      </c>
      <c r="E30" s="36">
        <v>36.739259072193803</v>
      </c>
      <c r="F30" s="35">
        <v>100</v>
      </c>
      <c r="H30" s="36">
        <v>14.196706282805494</v>
      </c>
      <c r="I30" s="36">
        <v>51.538971865720654</v>
      </c>
      <c r="J30" s="36">
        <v>34.264321851473852</v>
      </c>
      <c r="K30" s="35">
        <v>100</v>
      </c>
      <c r="L30" s="34"/>
      <c r="M30" s="36">
        <v>13.147813675742901</v>
      </c>
      <c r="N30" s="36">
        <v>51.328964008164945</v>
      </c>
      <c r="O30" s="36">
        <v>35.523222316092166</v>
      </c>
      <c r="P30" s="35">
        <v>100</v>
      </c>
    </row>
    <row r="31" spans="1:16" x14ac:dyDescent="0.35">
      <c r="A31" s="2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x14ac:dyDescent="0.35">
      <c r="A32" s="24" t="s">
        <v>38</v>
      </c>
      <c r="C32" s="34">
        <v>8044.699999999998</v>
      </c>
      <c r="D32" s="34">
        <v>30554.639999999989</v>
      </c>
      <c r="E32" s="34">
        <v>20765.78</v>
      </c>
      <c r="F32" s="34">
        <v>59365.119999999988</v>
      </c>
      <c r="G32" s="34"/>
      <c r="H32" s="34">
        <v>9960.630000000001</v>
      </c>
      <c r="I32" s="34">
        <v>32266.780000000002</v>
      </c>
      <c r="J32" s="34">
        <v>18503.869999999992</v>
      </c>
      <c r="K32" s="34">
        <v>60731.28</v>
      </c>
      <c r="L32" s="34"/>
      <c r="M32" s="34">
        <v>18005.329999999998</v>
      </c>
      <c r="N32" s="34">
        <v>62821.419999999991</v>
      </c>
      <c r="O32" s="34">
        <v>39269.649999999994</v>
      </c>
      <c r="P32" s="34">
        <v>120096.39999999998</v>
      </c>
    </row>
    <row r="33" spans="1:16" x14ac:dyDescent="0.35">
      <c r="A33" s="23"/>
      <c r="C33" s="36">
        <v>13.551223344617174</v>
      </c>
      <c r="D33" s="36">
        <v>51.469010759179788</v>
      </c>
      <c r="E33" s="36">
        <v>34.979765896203027</v>
      </c>
      <c r="F33" s="35">
        <v>100</v>
      </c>
      <c r="H33" s="36">
        <v>16.401152750279593</v>
      </c>
      <c r="I33" s="36">
        <v>53.130413190698448</v>
      </c>
      <c r="J33" s="36">
        <v>30.468434059021959</v>
      </c>
      <c r="K33" s="35">
        <v>100</v>
      </c>
      <c r="L33" s="34"/>
      <c r="M33" s="36">
        <v>14.99239777378839</v>
      </c>
      <c r="N33" s="36">
        <v>52.309161640149085</v>
      </c>
      <c r="O33" s="36">
        <v>32.698440586062532</v>
      </c>
      <c r="P33" s="35">
        <v>100</v>
      </c>
    </row>
    <row r="34" spans="1:16" x14ac:dyDescent="0.35">
      <c r="A34" s="2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x14ac:dyDescent="0.35">
      <c r="A35" s="24" t="s">
        <v>39</v>
      </c>
      <c r="C35" s="34">
        <v>80537.689999999973</v>
      </c>
      <c r="D35" s="34">
        <v>281865.90000000002</v>
      </c>
      <c r="E35" s="34">
        <v>151144.51000000004</v>
      </c>
      <c r="F35" s="34">
        <v>513548.1</v>
      </c>
      <c r="G35" s="34"/>
      <c r="H35" s="34">
        <v>83901.58</v>
      </c>
      <c r="I35" s="34">
        <v>279264.69</v>
      </c>
      <c r="J35" s="34">
        <v>131646.66999999995</v>
      </c>
      <c r="K35" s="34">
        <v>494812.93999999994</v>
      </c>
      <c r="L35" s="34"/>
      <c r="M35" s="34">
        <v>164439.26999999996</v>
      </c>
      <c r="N35" s="34">
        <v>561130.59000000008</v>
      </c>
      <c r="O35" s="34">
        <v>282791.18</v>
      </c>
      <c r="P35" s="34">
        <v>1008361.04</v>
      </c>
    </row>
    <row r="36" spans="1:16" x14ac:dyDescent="0.35">
      <c r="A36" s="23"/>
      <c r="C36" s="36">
        <v>15.682599156729424</v>
      </c>
      <c r="D36" s="36">
        <v>54.885978548065907</v>
      </c>
      <c r="E36" s="36">
        <v>29.431422295204683</v>
      </c>
      <c r="F36" s="35">
        <v>100.00000000000001</v>
      </c>
      <c r="H36" s="36">
        <v>16.956221880535303</v>
      </c>
      <c r="I36" s="36">
        <v>56.438437119287954</v>
      </c>
      <c r="J36" s="36">
        <v>26.605341000176747</v>
      </c>
      <c r="K36" s="35">
        <v>100.00000000000001</v>
      </c>
      <c r="L36" s="34"/>
      <c r="M36" s="36">
        <v>16.307578682333855</v>
      </c>
      <c r="N36" s="36">
        <v>55.647785638366202</v>
      </c>
      <c r="O36" s="36">
        <v>28.044635679299944</v>
      </c>
      <c r="P36" s="35">
        <v>100</v>
      </c>
    </row>
    <row r="37" spans="1:16" x14ac:dyDescent="0.35">
      <c r="A37" s="2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x14ac:dyDescent="0.35">
      <c r="A38" s="24" t="s">
        <v>40</v>
      </c>
      <c r="C38" s="34">
        <v>17938.13</v>
      </c>
      <c r="D38" s="34">
        <v>69437.41</v>
      </c>
      <c r="E38" s="34">
        <v>41618.439999999973</v>
      </c>
      <c r="F38" s="34">
        <v>128993.97999999998</v>
      </c>
      <c r="G38" s="34"/>
      <c r="H38" s="34">
        <v>20104.230000000003</v>
      </c>
      <c r="I38" s="34">
        <v>69404.060000000012</v>
      </c>
      <c r="J38" s="34">
        <v>37159.800000000003</v>
      </c>
      <c r="K38" s="34">
        <v>126668.09000000001</v>
      </c>
      <c r="L38" s="34"/>
      <c r="M38" s="34">
        <v>38042.36</v>
      </c>
      <c r="N38" s="34">
        <v>138841.47000000003</v>
      </c>
      <c r="O38" s="34">
        <v>78778.239999999976</v>
      </c>
      <c r="P38" s="34">
        <v>255662.07</v>
      </c>
    </row>
    <row r="39" spans="1:16" x14ac:dyDescent="0.35">
      <c r="A39" s="23"/>
      <c r="C39" s="36">
        <v>13.906176086666994</v>
      </c>
      <c r="D39" s="36">
        <v>53.829961677281382</v>
      </c>
      <c r="E39" s="36">
        <v>32.263862236051622</v>
      </c>
      <c r="F39" s="35">
        <v>100</v>
      </c>
      <c r="H39" s="36">
        <v>15.871582179852876</v>
      </c>
      <c r="I39" s="36">
        <v>54.792063257604987</v>
      </c>
      <c r="J39" s="36">
        <v>29.336354562542148</v>
      </c>
      <c r="K39" s="35">
        <v>100</v>
      </c>
      <c r="L39" s="34"/>
      <c r="M39" s="36">
        <v>14.879938975695534</v>
      </c>
      <c r="N39" s="36">
        <v>54.306636099754655</v>
      </c>
      <c r="O39" s="36">
        <v>30.81342492454981</v>
      </c>
      <c r="P39" s="35">
        <v>100</v>
      </c>
    </row>
    <row r="40" spans="1:16" x14ac:dyDescent="0.35">
      <c r="A40" s="2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x14ac:dyDescent="0.35">
      <c r="A41" s="24" t="s">
        <v>41</v>
      </c>
      <c r="C41" s="34">
        <v>100664.96000000001</v>
      </c>
      <c r="D41" s="34">
        <v>356419.06999999995</v>
      </c>
      <c r="E41" s="34">
        <v>188369.21</v>
      </c>
      <c r="F41" s="34">
        <v>645453.24</v>
      </c>
      <c r="G41" s="34"/>
      <c r="H41" s="34">
        <v>107557.49999999999</v>
      </c>
      <c r="I41" s="34">
        <v>363735.56</v>
      </c>
      <c r="J41" s="34">
        <v>166860.08000000002</v>
      </c>
      <c r="K41" s="34">
        <v>638153.14</v>
      </c>
      <c r="L41" s="34"/>
      <c r="M41" s="34">
        <v>208222.46</v>
      </c>
      <c r="N41" s="34">
        <v>720154.62999999989</v>
      </c>
      <c r="O41" s="34">
        <v>355229.29000000004</v>
      </c>
      <c r="P41" s="34">
        <v>1283606.3799999999</v>
      </c>
    </row>
    <row r="42" spans="1:16" x14ac:dyDescent="0.35">
      <c r="A42" s="23"/>
      <c r="C42" s="36">
        <v>15.596011261791793</v>
      </c>
      <c r="D42" s="36">
        <v>55.219967599821786</v>
      </c>
      <c r="E42" s="36">
        <v>29.184021138386413</v>
      </c>
      <c r="F42" s="35">
        <v>99.999999999999986</v>
      </c>
      <c r="H42" s="36">
        <v>16.854496712184162</v>
      </c>
      <c r="I42" s="36">
        <v>56.998161914552355</v>
      </c>
      <c r="J42" s="36">
        <v>26.147341373263476</v>
      </c>
      <c r="K42" s="35">
        <v>99.999999999999986</v>
      </c>
      <c r="L42" s="34"/>
      <c r="M42" s="36">
        <v>16.221675370606995</v>
      </c>
      <c r="N42" s="36">
        <v>56.104008301984287</v>
      </c>
      <c r="O42" s="36">
        <v>27.674316327408722</v>
      </c>
      <c r="P42" s="35">
        <v>100</v>
      </c>
    </row>
    <row r="43" spans="1:16" x14ac:dyDescent="0.35">
      <c r="A43" s="2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x14ac:dyDescent="0.35">
      <c r="A44" s="24" t="s">
        <v>42</v>
      </c>
      <c r="C44" s="34">
        <v>15179.299999999997</v>
      </c>
      <c r="D44" s="34">
        <v>54376.470000000008</v>
      </c>
      <c r="E44" s="34">
        <v>36937.340000000026</v>
      </c>
      <c r="F44" s="34">
        <v>106493.11000000003</v>
      </c>
      <c r="G44" s="34"/>
      <c r="H44" s="34">
        <v>16740.690000000002</v>
      </c>
      <c r="I44" s="34">
        <v>56728.250000000022</v>
      </c>
      <c r="J44" s="34">
        <v>32698.529999999992</v>
      </c>
      <c r="K44" s="34">
        <v>106167.47000000003</v>
      </c>
      <c r="L44" s="34"/>
      <c r="M44" s="34">
        <v>31919.989999999998</v>
      </c>
      <c r="N44" s="34">
        <v>111104.72000000003</v>
      </c>
      <c r="O44" s="34">
        <v>69635.870000000024</v>
      </c>
      <c r="P44" s="34">
        <v>212660.58000000005</v>
      </c>
    </row>
    <row r="45" spans="1:16" x14ac:dyDescent="0.35">
      <c r="A45" s="23"/>
      <c r="C45" s="36">
        <v>14.253785996108098</v>
      </c>
      <c r="D45" s="36">
        <v>51.061021694267353</v>
      </c>
      <c r="E45" s="36">
        <v>34.685192309624554</v>
      </c>
      <c r="F45" s="35">
        <v>100</v>
      </c>
      <c r="H45" s="36">
        <v>15.768191518550831</v>
      </c>
      <c r="I45" s="36">
        <v>53.432798200804832</v>
      </c>
      <c r="J45" s="36">
        <v>30.799010280644328</v>
      </c>
      <c r="K45" s="35">
        <v>99.999999999999986</v>
      </c>
      <c r="L45" s="34"/>
      <c r="M45" s="36">
        <v>15.00982927818592</v>
      </c>
      <c r="N45" s="36">
        <v>52.245094036703946</v>
      </c>
      <c r="O45" s="36">
        <v>32.745076685110149</v>
      </c>
      <c r="P45" s="35">
        <v>100.00000000000001</v>
      </c>
    </row>
    <row r="46" spans="1:16" x14ac:dyDescent="0.35">
      <c r="A46" s="2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x14ac:dyDescent="0.35">
      <c r="A47" s="24" t="s">
        <v>43</v>
      </c>
      <c r="C47" s="34">
        <v>18977.330000000002</v>
      </c>
      <c r="D47" s="34">
        <v>60627.880000000005</v>
      </c>
      <c r="E47" s="34">
        <v>36287.059999999983</v>
      </c>
      <c r="F47" s="34">
        <v>115892.26999999999</v>
      </c>
      <c r="G47" s="34"/>
      <c r="H47" s="34">
        <v>19654.899999999998</v>
      </c>
      <c r="I47" s="34">
        <v>62388.24</v>
      </c>
      <c r="J47" s="34">
        <v>31883.89000000001</v>
      </c>
      <c r="K47" s="34">
        <v>113927.03000000001</v>
      </c>
      <c r="L47" s="34"/>
      <c r="M47" s="34">
        <v>38632.229999999996</v>
      </c>
      <c r="N47" s="34">
        <v>123016.12</v>
      </c>
      <c r="O47" s="34">
        <v>68170.95</v>
      </c>
      <c r="P47" s="34">
        <v>229819.3</v>
      </c>
    </row>
    <row r="48" spans="1:16" x14ac:dyDescent="0.35">
      <c r="A48" s="23"/>
      <c r="C48" s="36">
        <v>16.374974793400806</v>
      </c>
      <c r="D48" s="36">
        <v>52.313998163984543</v>
      </c>
      <c r="E48" s="36">
        <v>31.311027042614654</v>
      </c>
      <c r="F48" s="35">
        <v>100</v>
      </c>
      <c r="H48" s="36">
        <v>17.252183261513967</v>
      </c>
      <c r="I48" s="36">
        <v>54.761578529695711</v>
      </c>
      <c r="J48" s="36">
        <v>27.986238208790315</v>
      </c>
      <c r="K48" s="35">
        <v>99.999999999999986</v>
      </c>
      <c r="L48" s="34"/>
      <c r="M48" s="36">
        <v>16.809828417369648</v>
      </c>
      <c r="N48" s="36">
        <v>53.527323423228601</v>
      </c>
      <c r="O48" s="36">
        <v>29.662848159401754</v>
      </c>
      <c r="P48" s="35">
        <v>100</v>
      </c>
    </row>
    <row r="49" spans="1:16" x14ac:dyDescent="0.35">
      <c r="A49" s="2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35">
      <c r="A50" s="24" t="s">
        <v>44</v>
      </c>
      <c r="C50" s="34">
        <v>14881.289999999997</v>
      </c>
      <c r="D50" s="34">
        <v>55489.55</v>
      </c>
      <c r="E50" s="34">
        <v>32730</v>
      </c>
      <c r="F50" s="34">
        <v>103100.84</v>
      </c>
      <c r="G50" s="34"/>
      <c r="H50" s="34">
        <v>16424.68</v>
      </c>
      <c r="I50" s="34">
        <v>56934.81</v>
      </c>
      <c r="J50" s="34">
        <v>28990.889999999996</v>
      </c>
      <c r="K50" s="34">
        <v>102350.37999999999</v>
      </c>
      <c r="L50" s="34"/>
      <c r="M50" s="34">
        <v>31305.969999999998</v>
      </c>
      <c r="N50" s="34">
        <v>112424.36</v>
      </c>
      <c r="O50" s="34">
        <v>61720.89</v>
      </c>
      <c r="P50" s="34">
        <v>205451.21999999997</v>
      </c>
    </row>
    <row r="51" spans="1:16" x14ac:dyDescent="0.35">
      <c r="A51" s="23"/>
      <c r="C51" s="36">
        <v>14.43372333338894</v>
      </c>
      <c r="D51" s="36">
        <v>53.820657523255875</v>
      </c>
      <c r="E51" s="36">
        <v>31.745619143355185</v>
      </c>
      <c r="F51" s="35">
        <v>100</v>
      </c>
      <c r="H51" s="36">
        <v>16.047502705901046</v>
      </c>
      <c r="I51" s="36">
        <v>55.627355755787136</v>
      </c>
      <c r="J51" s="36">
        <v>28.325141538311826</v>
      </c>
      <c r="K51" s="35">
        <v>100.00000000000001</v>
      </c>
      <c r="L51" s="34"/>
      <c r="M51" s="36">
        <v>15.237665660977823</v>
      </c>
      <c r="N51" s="36">
        <v>54.720706939584005</v>
      </c>
      <c r="O51" s="36">
        <v>30.041627399438177</v>
      </c>
      <c r="P51" s="35">
        <v>100</v>
      </c>
    </row>
    <row r="52" spans="1:16" x14ac:dyDescent="0.35">
      <c r="A52" s="2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35">
      <c r="A53" s="24" t="s">
        <v>45</v>
      </c>
      <c r="C53" s="34">
        <v>13852.510000000004</v>
      </c>
      <c r="D53" s="34">
        <v>55865.429999999986</v>
      </c>
      <c r="E53" s="34">
        <v>38790</v>
      </c>
      <c r="F53" s="34">
        <v>108507.93999999999</v>
      </c>
      <c r="G53" s="34"/>
      <c r="H53" s="34">
        <v>15905.209999999997</v>
      </c>
      <c r="I53" s="34">
        <v>57839.390000000007</v>
      </c>
      <c r="J53" s="34">
        <v>35942.670000000013</v>
      </c>
      <c r="K53" s="34">
        <v>109687.27000000002</v>
      </c>
      <c r="L53" s="34"/>
      <c r="M53" s="34">
        <v>29757.72</v>
      </c>
      <c r="N53" s="34">
        <v>113704.81999999999</v>
      </c>
      <c r="O53" s="34">
        <v>74732.670000000013</v>
      </c>
      <c r="P53" s="34">
        <v>218195.21</v>
      </c>
    </row>
    <row r="54" spans="1:16" x14ac:dyDescent="0.35">
      <c r="A54" s="23"/>
      <c r="C54" s="36">
        <v>12.766356084172278</v>
      </c>
      <c r="D54" s="36">
        <v>51.485107910075513</v>
      </c>
      <c r="E54" s="36">
        <v>35.748536005752207</v>
      </c>
      <c r="F54" s="35">
        <v>100</v>
      </c>
      <c r="H54" s="36">
        <v>14.500506758897359</v>
      </c>
      <c r="I54" s="36">
        <v>52.731178376487989</v>
      </c>
      <c r="J54" s="36">
        <v>32.768314864614652</v>
      </c>
      <c r="K54" s="35">
        <v>100</v>
      </c>
      <c r="L54" s="34"/>
      <c r="M54" s="36">
        <v>13.638117903688171</v>
      </c>
      <c r="N54" s="36">
        <v>52.111510605571951</v>
      </c>
      <c r="O54" s="36">
        <v>34.25037149073988</v>
      </c>
      <c r="P54" s="35">
        <v>100</v>
      </c>
    </row>
    <row r="55" spans="1:16" x14ac:dyDescent="0.35">
      <c r="A55" s="2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35">
      <c r="A56" s="24" t="s">
        <v>46</v>
      </c>
      <c r="C56" s="34">
        <v>14818.109999999999</v>
      </c>
      <c r="D56" s="34">
        <v>56735.610000000008</v>
      </c>
      <c r="E56" s="34">
        <v>38034.400000000009</v>
      </c>
      <c r="F56" s="34">
        <v>109588.12000000001</v>
      </c>
      <c r="G56" s="34"/>
      <c r="H56" s="34">
        <v>16527.690000000002</v>
      </c>
      <c r="I56" s="34">
        <v>58080.539999999986</v>
      </c>
      <c r="J56" s="34">
        <v>34519.520000000011</v>
      </c>
      <c r="K56" s="34">
        <v>109127.75</v>
      </c>
      <c r="L56" s="34"/>
      <c r="M56" s="34">
        <v>31345.800000000003</v>
      </c>
      <c r="N56" s="34">
        <v>114816.15</v>
      </c>
      <c r="O56" s="34">
        <v>72553.920000000013</v>
      </c>
      <c r="P56" s="34">
        <v>218715.87000000002</v>
      </c>
    </row>
    <row r="57" spans="1:16" x14ac:dyDescent="0.35">
      <c r="A57" s="23"/>
      <c r="C57" s="36">
        <v>13.521639024375997</v>
      </c>
      <c r="D57" s="36">
        <v>51.771679265964231</v>
      </c>
      <c r="E57" s="36">
        <v>34.706681709659776</v>
      </c>
      <c r="F57" s="35">
        <v>100</v>
      </c>
      <c r="H57" s="36">
        <v>15.145267816847689</v>
      </c>
      <c r="I57" s="36">
        <v>53.222521311032246</v>
      </c>
      <c r="J57" s="36">
        <v>31.632210872120069</v>
      </c>
      <c r="K57" s="35">
        <v>100</v>
      </c>
      <c r="L57" s="34"/>
      <c r="M57" s="36">
        <v>14.331744651176889</v>
      </c>
      <c r="N57" s="36">
        <v>52.495573366486838</v>
      </c>
      <c r="O57" s="36">
        <v>33.172681982336258</v>
      </c>
      <c r="P57" s="35">
        <v>99.999999999999986</v>
      </c>
    </row>
    <row r="58" spans="1:16" x14ac:dyDescent="0.35">
      <c r="A58" s="2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35">
      <c r="A59" s="24" t="s">
        <v>47</v>
      </c>
      <c r="C59" s="34">
        <v>12200.390000000001</v>
      </c>
      <c r="D59" s="34">
        <v>48188.09</v>
      </c>
      <c r="E59" s="34">
        <v>32393.370000000006</v>
      </c>
      <c r="F59" s="34">
        <v>92781.85</v>
      </c>
      <c r="G59" s="34"/>
      <c r="H59" s="34">
        <v>13812.159999999998</v>
      </c>
      <c r="I59" s="34">
        <v>50011.010000000009</v>
      </c>
      <c r="J59" s="34">
        <v>29559.119999999999</v>
      </c>
      <c r="K59" s="34">
        <v>93382.290000000008</v>
      </c>
      <c r="L59" s="34"/>
      <c r="M59" s="34">
        <v>26012.55</v>
      </c>
      <c r="N59" s="34">
        <v>98199.1</v>
      </c>
      <c r="O59" s="34">
        <v>61952.490000000005</v>
      </c>
      <c r="P59" s="34">
        <v>186164.14</v>
      </c>
    </row>
    <row r="60" spans="1:16" x14ac:dyDescent="0.35">
      <c r="A60" s="23"/>
      <c r="C60" s="36">
        <v>13.14954379547293</v>
      </c>
      <c r="D60" s="36">
        <v>51.936979053554111</v>
      </c>
      <c r="E60" s="36">
        <v>34.913477150972959</v>
      </c>
      <c r="F60" s="35">
        <v>100</v>
      </c>
      <c r="H60" s="36">
        <v>14.790984457545425</v>
      </c>
      <c r="I60" s="36">
        <v>53.555133419837965</v>
      </c>
      <c r="J60" s="36">
        <v>31.653882122616604</v>
      </c>
      <c r="K60" s="35">
        <v>100</v>
      </c>
      <c r="L60" s="34"/>
      <c r="M60" s="36">
        <v>13.972911216950804</v>
      </c>
      <c r="N60" s="36">
        <v>52.748665774192602</v>
      </c>
      <c r="O60" s="36">
        <v>33.278423008856592</v>
      </c>
      <c r="P60" s="35">
        <v>100</v>
      </c>
    </row>
    <row r="61" spans="1:16" x14ac:dyDescent="0.35">
      <c r="A61" s="2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35">
      <c r="A62" s="24" t="s">
        <v>48</v>
      </c>
      <c r="C62" s="34">
        <v>6878.44</v>
      </c>
      <c r="D62" s="34">
        <v>26164.98</v>
      </c>
      <c r="E62" s="34">
        <v>16793.790000000005</v>
      </c>
      <c r="F62" s="34">
        <v>49837.210000000006</v>
      </c>
      <c r="G62" s="34"/>
      <c r="H62" s="34">
        <v>7331.0800000000017</v>
      </c>
      <c r="I62" s="34">
        <v>27238.839999999993</v>
      </c>
      <c r="J62" s="34">
        <v>15747.319999999998</v>
      </c>
      <c r="K62" s="34">
        <v>50317.24</v>
      </c>
      <c r="L62" s="34"/>
      <c r="M62" s="34">
        <v>14209.52</v>
      </c>
      <c r="N62" s="34">
        <v>53403.819999999992</v>
      </c>
      <c r="O62" s="34">
        <v>32541.11</v>
      </c>
      <c r="P62" s="34">
        <v>100154.45</v>
      </c>
    </row>
    <row r="63" spans="1:16" x14ac:dyDescent="0.35">
      <c r="A63" s="23"/>
      <c r="C63" s="36">
        <v>13.801815952377749</v>
      </c>
      <c r="D63" s="36">
        <v>52.500892405493801</v>
      </c>
      <c r="E63" s="36">
        <v>33.697291642128448</v>
      </c>
      <c r="F63" s="35">
        <v>100</v>
      </c>
      <c r="H63" s="36">
        <v>14.569718052897976</v>
      </c>
      <c r="I63" s="36">
        <v>54.134209269029846</v>
      </c>
      <c r="J63" s="36">
        <v>31.296072678072161</v>
      </c>
      <c r="K63" s="35">
        <v>99.999999999999986</v>
      </c>
      <c r="L63" s="34"/>
      <c r="M63" s="36">
        <v>14.187607240616867</v>
      </c>
      <c r="N63" s="36">
        <v>53.321464997311651</v>
      </c>
      <c r="O63" s="36">
        <v>32.490927762071479</v>
      </c>
      <c r="P63" s="35">
        <v>100</v>
      </c>
    </row>
    <row r="64" spans="1:16" x14ac:dyDescent="0.35">
      <c r="A64" s="2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35">
      <c r="A65" s="24" t="s">
        <v>49</v>
      </c>
      <c r="C65" s="34">
        <v>17571.879999999997</v>
      </c>
      <c r="D65" s="34">
        <v>53444.410000000011</v>
      </c>
      <c r="E65" s="34">
        <v>32182.689999999995</v>
      </c>
      <c r="F65" s="34">
        <v>103198.98000000001</v>
      </c>
      <c r="G65" s="34"/>
      <c r="H65" s="34">
        <v>18309.759999999998</v>
      </c>
      <c r="I65" s="34">
        <v>56800.869999999995</v>
      </c>
      <c r="J65" s="34">
        <v>29346.270000000004</v>
      </c>
      <c r="K65" s="34">
        <v>104456.9</v>
      </c>
      <c r="L65" s="34"/>
      <c r="M65" s="34">
        <v>35881.64</v>
      </c>
      <c r="N65" s="34">
        <v>110245.28</v>
      </c>
      <c r="O65" s="34">
        <v>61528.959999999999</v>
      </c>
      <c r="P65" s="34">
        <v>207655.87999999998</v>
      </c>
    </row>
    <row r="66" spans="1:16" x14ac:dyDescent="0.35">
      <c r="A66" s="23"/>
      <c r="C66" s="36">
        <v>17.027183795808831</v>
      </c>
      <c r="D66" s="36">
        <v>51.787730847727374</v>
      </c>
      <c r="E66" s="36">
        <v>31.185085356463787</v>
      </c>
      <c r="F66" s="35">
        <v>100</v>
      </c>
      <c r="H66" s="36">
        <v>17.528530906048331</v>
      </c>
      <c r="I66" s="36">
        <v>54.377326916651747</v>
      </c>
      <c r="J66" s="36">
        <v>28.094142177299926</v>
      </c>
      <c r="K66" s="35">
        <v>100.00000000000001</v>
      </c>
      <c r="L66" s="34"/>
      <c r="M66" s="36">
        <v>17.279375859715604</v>
      </c>
      <c r="N66" s="36">
        <v>53.090372398797484</v>
      </c>
      <c r="O66" s="36">
        <v>29.63025174148693</v>
      </c>
      <c r="P66" s="35">
        <v>100.00000000000001</v>
      </c>
    </row>
    <row r="67" spans="1:16" x14ac:dyDescent="0.35">
      <c r="A67" s="2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35">
      <c r="A68" s="24" t="s">
        <v>50</v>
      </c>
      <c r="C68" s="34">
        <v>12748.34</v>
      </c>
      <c r="D68" s="34">
        <v>47355.610000000008</v>
      </c>
      <c r="E68" s="34">
        <v>32529.199999999997</v>
      </c>
      <c r="F68" s="34">
        <v>92633.150000000009</v>
      </c>
      <c r="G68" s="34"/>
      <c r="H68" s="34">
        <v>15584.040000000006</v>
      </c>
      <c r="I68" s="34">
        <v>51290.53</v>
      </c>
      <c r="J68" s="34">
        <v>29996.710000000003</v>
      </c>
      <c r="K68" s="34">
        <v>96871.280000000013</v>
      </c>
      <c r="L68" s="34"/>
      <c r="M68" s="34">
        <v>28332.380000000005</v>
      </c>
      <c r="N68" s="34">
        <v>98646.140000000014</v>
      </c>
      <c r="O68" s="34">
        <v>62525.91</v>
      </c>
      <c r="P68" s="34">
        <v>189504.43000000002</v>
      </c>
    </row>
    <row r="69" spans="1:16" x14ac:dyDescent="0.35">
      <c r="A69" s="37"/>
      <c r="B69" s="38"/>
      <c r="C69" s="36">
        <v>13.762179090314861</v>
      </c>
      <c r="D69" s="36">
        <v>51.121666487645086</v>
      </c>
      <c r="E69" s="36">
        <v>35.116154422040054</v>
      </c>
      <c r="F69" s="35">
        <v>100</v>
      </c>
      <c r="H69" s="36">
        <v>16.087368722700894</v>
      </c>
      <c r="I69" s="36">
        <v>52.947096394307977</v>
      </c>
      <c r="J69" s="36">
        <v>30.965534882991118</v>
      </c>
      <c r="K69" s="35">
        <v>99.999999999999986</v>
      </c>
      <c r="L69" s="39"/>
      <c r="M69" s="40">
        <v>14.950774501683153</v>
      </c>
      <c r="N69" s="40">
        <v>52.054793653108803</v>
      </c>
      <c r="O69" s="40">
        <v>32.994431845208048</v>
      </c>
      <c r="P69" s="41">
        <v>100</v>
      </c>
    </row>
    <row r="70" spans="1:16" x14ac:dyDescent="0.35">
      <c r="A70" s="29"/>
      <c r="B70" s="42"/>
      <c r="C70" s="43"/>
      <c r="D70" s="43"/>
      <c r="E70" s="43"/>
      <c r="F70" s="44"/>
      <c r="G70" s="43"/>
      <c r="H70" s="43"/>
      <c r="I70" s="43"/>
      <c r="J70" s="43"/>
      <c r="K70" s="44"/>
      <c r="L70" s="43"/>
      <c r="M70" s="43"/>
      <c r="N70" s="43"/>
      <c r="O70" s="43"/>
      <c r="P70" s="44"/>
    </row>
    <row r="71" spans="1:16" x14ac:dyDescent="0.35">
      <c r="B71" s="23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x14ac:dyDescent="0.35">
      <c r="B72" s="24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x14ac:dyDescent="0.35">
      <c r="B73" s="23"/>
      <c r="C73" s="25"/>
      <c r="D73" s="25"/>
      <c r="E73" s="25"/>
      <c r="F73" s="26"/>
      <c r="G73" s="25"/>
      <c r="H73" s="25"/>
      <c r="I73" s="25"/>
      <c r="J73" s="25"/>
      <c r="K73" s="26"/>
      <c r="L73" s="25"/>
      <c r="M73" s="25"/>
      <c r="N73" s="25"/>
      <c r="O73" s="25"/>
      <c r="P73" s="26"/>
    </row>
    <row r="74" spans="1:16" x14ac:dyDescent="0.35">
      <c r="B74" s="23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x14ac:dyDescent="0.35">
      <c r="B75" s="24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x14ac:dyDescent="0.35">
      <c r="B76" s="23"/>
      <c r="C76" s="25"/>
      <c r="D76" s="25"/>
      <c r="E76" s="25"/>
      <c r="F76" s="26"/>
      <c r="G76" s="25"/>
      <c r="H76" s="25"/>
      <c r="I76" s="25"/>
      <c r="J76" s="25"/>
      <c r="K76" s="26"/>
      <c r="L76" s="25"/>
      <c r="M76" s="25"/>
      <c r="N76" s="25"/>
      <c r="O76" s="25"/>
      <c r="P76" s="26"/>
    </row>
    <row r="77" spans="1:16" x14ac:dyDescent="0.35">
      <c r="B77" s="23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x14ac:dyDescent="0.35">
      <c r="B78" s="24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x14ac:dyDescent="0.35">
      <c r="B79" s="23"/>
      <c r="C79" s="25"/>
      <c r="D79" s="25"/>
      <c r="E79" s="25"/>
      <c r="F79" s="26"/>
      <c r="G79" s="25"/>
      <c r="H79" s="25"/>
      <c r="I79" s="25"/>
      <c r="J79" s="25"/>
      <c r="K79" s="26"/>
      <c r="L79" s="25"/>
      <c r="M79" s="25"/>
      <c r="N79" s="25"/>
      <c r="O79" s="25"/>
      <c r="P79" s="26"/>
    </row>
    <row r="80" spans="1:16" x14ac:dyDescent="0.35">
      <c r="B80" s="23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2:16" x14ac:dyDescent="0.35">
      <c r="B81" s="24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2:16" x14ac:dyDescent="0.35">
      <c r="B82" s="23"/>
      <c r="C82" s="25"/>
      <c r="D82" s="25"/>
      <c r="E82" s="25"/>
      <c r="F82" s="26"/>
      <c r="G82" s="25"/>
      <c r="H82" s="25"/>
      <c r="I82" s="25"/>
      <c r="J82" s="25"/>
      <c r="K82" s="26"/>
      <c r="L82" s="25"/>
      <c r="M82" s="25"/>
      <c r="N82" s="25"/>
      <c r="O82" s="25"/>
      <c r="P82" s="26"/>
    </row>
    <row r="83" spans="2:16" x14ac:dyDescent="0.35">
      <c r="B83" s="23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2:16" x14ac:dyDescent="0.35">
      <c r="B84" s="24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2:16" x14ac:dyDescent="0.35">
      <c r="B85" s="23"/>
      <c r="C85" s="25"/>
      <c r="D85" s="25"/>
      <c r="E85" s="25"/>
      <c r="F85" s="26"/>
      <c r="G85" s="25"/>
      <c r="H85" s="25"/>
      <c r="I85" s="25"/>
      <c r="J85" s="25"/>
      <c r="K85" s="26"/>
      <c r="L85" s="25"/>
      <c r="M85" s="25"/>
      <c r="N85" s="25"/>
      <c r="O85" s="25"/>
      <c r="P85" s="26"/>
    </row>
    <row r="86" spans="2:16" x14ac:dyDescent="0.35">
      <c r="B86" s="23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2:16" x14ac:dyDescent="0.35">
      <c r="B87" s="24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2:16" x14ac:dyDescent="0.35">
      <c r="B88" s="23"/>
      <c r="C88" s="25"/>
      <c r="D88" s="25"/>
      <c r="E88" s="25"/>
      <c r="F88" s="26"/>
      <c r="G88" s="25"/>
      <c r="H88" s="25"/>
      <c r="I88" s="25"/>
      <c r="J88" s="25"/>
      <c r="K88" s="26"/>
      <c r="L88" s="25"/>
      <c r="M88" s="25"/>
      <c r="N88" s="25"/>
      <c r="O88" s="25"/>
      <c r="P88" s="26"/>
    </row>
    <row r="89" spans="2:16" x14ac:dyDescent="0.35">
      <c r="B89" s="23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2:16" x14ac:dyDescent="0.35">
      <c r="B90" s="24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2:16" x14ac:dyDescent="0.35">
      <c r="B91" s="23"/>
      <c r="C91" s="25"/>
      <c r="D91" s="25"/>
      <c r="E91" s="25"/>
      <c r="F91" s="26"/>
      <c r="G91" s="25"/>
      <c r="H91" s="25"/>
      <c r="I91" s="25"/>
      <c r="J91" s="25"/>
      <c r="K91" s="26"/>
      <c r="L91" s="25"/>
      <c r="M91" s="25"/>
      <c r="N91" s="25"/>
      <c r="O91" s="25"/>
      <c r="P91" s="26"/>
    </row>
    <row r="92" spans="2:16" x14ac:dyDescent="0.35">
      <c r="B92" s="23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2:16" x14ac:dyDescent="0.35">
      <c r="B93" s="24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2:16" x14ac:dyDescent="0.35">
      <c r="B94" s="23"/>
      <c r="C94" s="25"/>
      <c r="D94" s="25"/>
      <c r="E94" s="25"/>
      <c r="F94" s="26"/>
      <c r="G94" s="25"/>
      <c r="H94" s="25"/>
      <c r="I94" s="25"/>
      <c r="J94" s="25"/>
      <c r="K94" s="26"/>
      <c r="L94" s="25"/>
      <c r="M94" s="25"/>
      <c r="N94" s="25"/>
      <c r="O94" s="25"/>
      <c r="P94" s="26"/>
    </row>
    <row r="95" spans="2:16" x14ac:dyDescent="0.35">
      <c r="B95" s="23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2:16" x14ac:dyDescent="0.35">
      <c r="B96" s="24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2:16" x14ac:dyDescent="0.35">
      <c r="B97" s="23"/>
      <c r="C97" s="25"/>
      <c r="D97" s="25"/>
      <c r="E97" s="25"/>
      <c r="F97" s="26"/>
      <c r="G97" s="25"/>
      <c r="H97" s="25"/>
      <c r="I97" s="25"/>
      <c r="J97" s="25"/>
      <c r="K97" s="26"/>
      <c r="L97" s="25"/>
      <c r="M97" s="25"/>
      <c r="N97" s="25"/>
      <c r="O97" s="25"/>
      <c r="P97" s="26"/>
    </row>
    <row r="98" spans="2:16" x14ac:dyDescent="0.35">
      <c r="B98" s="23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2:16" x14ac:dyDescent="0.35">
      <c r="B99" s="24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2:16" x14ac:dyDescent="0.35">
      <c r="B100" s="23"/>
      <c r="C100" s="25"/>
      <c r="D100" s="25"/>
      <c r="E100" s="25"/>
      <c r="F100" s="26"/>
      <c r="G100" s="25"/>
      <c r="H100" s="25"/>
      <c r="I100" s="25"/>
      <c r="J100" s="25"/>
      <c r="K100" s="26"/>
      <c r="L100" s="25"/>
      <c r="M100" s="25"/>
      <c r="N100" s="25"/>
      <c r="O100" s="25"/>
      <c r="P100" s="26"/>
    </row>
    <row r="101" spans="2:16" x14ac:dyDescent="0.35">
      <c r="B101" s="23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2:16" x14ac:dyDescent="0.35">
      <c r="B102" s="24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2:16" x14ac:dyDescent="0.35">
      <c r="B103" s="23"/>
      <c r="C103" s="25"/>
      <c r="D103" s="25"/>
      <c r="E103" s="25"/>
      <c r="F103" s="26"/>
      <c r="G103" s="25"/>
      <c r="H103" s="25"/>
      <c r="I103" s="25"/>
      <c r="J103" s="25"/>
      <c r="K103" s="26"/>
      <c r="L103" s="25"/>
      <c r="M103" s="25"/>
      <c r="N103" s="25"/>
      <c r="O103" s="25"/>
      <c r="P103" s="26"/>
    </row>
    <row r="104" spans="2:16" x14ac:dyDescent="0.35">
      <c r="B104" s="23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2:16" x14ac:dyDescent="0.35">
      <c r="B105" s="24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2:16" x14ac:dyDescent="0.35">
      <c r="B106" s="23"/>
      <c r="C106" s="25"/>
      <c r="D106" s="25"/>
      <c r="E106" s="25"/>
      <c r="F106" s="26"/>
      <c r="G106" s="25"/>
      <c r="H106" s="25"/>
      <c r="I106" s="25"/>
      <c r="J106" s="25"/>
      <c r="K106" s="26"/>
      <c r="L106" s="25"/>
      <c r="M106" s="25"/>
      <c r="N106" s="25"/>
      <c r="O106" s="25"/>
      <c r="P106" s="26"/>
    </row>
    <row r="107" spans="2:16" x14ac:dyDescent="0.35">
      <c r="B107" s="23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2:16" x14ac:dyDescent="0.35">
      <c r="B108" s="24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2:16" x14ac:dyDescent="0.35">
      <c r="B109" s="37"/>
      <c r="C109" s="108"/>
      <c r="D109" s="108"/>
      <c r="E109" s="108"/>
      <c r="F109" s="109"/>
      <c r="G109" s="108"/>
      <c r="H109" s="108"/>
      <c r="I109" s="108"/>
      <c r="J109" s="108"/>
      <c r="K109" s="109"/>
      <c r="L109" s="108"/>
      <c r="M109" s="108"/>
      <c r="N109" s="108"/>
      <c r="O109" s="108"/>
      <c r="P109" s="109"/>
    </row>
    <row r="110" spans="2:16" x14ac:dyDescent="0.35">
      <c r="B110" s="38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</sheetData>
  <mergeCells count="2">
    <mergeCell ref="C2:F2"/>
    <mergeCell ref="H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D164C-98EB-4A2C-813A-DC9C4201918A}">
  <dimension ref="A1:M421"/>
  <sheetViews>
    <sheetView workbookViewId="0">
      <pane ySplit="5" topLeftCell="A6" activePane="bottomLeft" state="frozen"/>
      <selection pane="bottomLeft" sqref="A1:M1"/>
    </sheetView>
  </sheetViews>
  <sheetFormatPr defaultRowHeight="14.5" x14ac:dyDescent="0.35"/>
  <cols>
    <col min="1" max="1" width="21" bestFit="1" customWidth="1"/>
    <col min="2" max="2" width="8.54296875" customWidth="1"/>
    <col min="3" max="3" width="9.26953125" customWidth="1"/>
    <col min="4" max="4" width="11.1796875" customWidth="1"/>
    <col min="5" max="5" width="11.26953125" bestFit="1" customWidth="1"/>
    <col min="6" max="6" width="6.453125" customWidth="1"/>
    <col min="7" max="7" width="10.81640625" customWidth="1"/>
    <col min="8" max="8" width="9.453125" customWidth="1"/>
    <col min="9" max="9" width="10" customWidth="1"/>
    <col min="10" max="10" width="5.7265625" customWidth="1"/>
    <col min="11" max="11" width="11.1796875" customWidth="1"/>
    <col min="12" max="13" width="10" customWidth="1"/>
  </cols>
  <sheetData>
    <row r="1" spans="1:13" ht="29.15" customHeight="1" x14ac:dyDescent="0.35">
      <c r="A1" s="128" t="s">
        <v>437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x14ac:dyDescent="0.35">
      <c r="A2" s="15" t="s">
        <v>25</v>
      </c>
      <c r="B2" s="27"/>
      <c r="C2" s="75" t="s">
        <v>438</v>
      </c>
      <c r="D2" s="75"/>
      <c r="E2" s="76"/>
      <c r="F2" s="76"/>
      <c r="G2" s="77" t="s">
        <v>439</v>
      </c>
      <c r="H2" s="77"/>
      <c r="I2" s="77"/>
      <c r="J2" s="76"/>
      <c r="K2" s="75" t="s">
        <v>26</v>
      </c>
      <c r="L2" s="76"/>
      <c r="M2" s="76"/>
    </row>
    <row r="3" spans="1:13" x14ac:dyDescent="0.35">
      <c r="A3" s="24" t="s">
        <v>0</v>
      </c>
      <c r="B3" s="27"/>
      <c r="C3" s="78" t="s">
        <v>440</v>
      </c>
      <c r="D3" s="79"/>
      <c r="E3" s="80"/>
      <c r="F3" s="80"/>
      <c r="G3" s="79" t="s">
        <v>441</v>
      </c>
      <c r="H3" s="79"/>
      <c r="I3" s="79"/>
      <c r="J3" s="80"/>
      <c r="K3" s="79"/>
      <c r="L3" s="80"/>
      <c r="M3" s="80"/>
    </row>
    <row r="4" spans="1:13" x14ac:dyDescent="0.35">
      <c r="A4" s="33"/>
      <c r="B4" s="27"/>
      <c r="C4" s="81" t="s">
        <v>442</v>
      </c>
      <c r="D4" s="81"/>
      <c r="E4" s="82"/>
      <c r="F4" s="80"/>
      <c r="G4" s="81" t="s">
        <v>443</v>
      </c>
      <c r="H4" s="81"/>
      <c r="I4" s="81"/>
      <c r="J4" s="80"/>
      <c r="K4" s="79"/>
      <c r="L4" s="80"/>
      <c r="M4" s="80"/>
    </row>
    <row r="5" spans="1:13" x14ac:dyDescent="0.35">
      <c r="A5" s="19"/>
      <c r="B5" s="83"/>
      <c r="C5" s="84" t="s">
        <v>1</v>
      </c>
      <c r="D5" s="84" t="s">
        <v>2</v>
      </c>
      <c r="E5" s="84" t="s">
        <v>28</v>
      </c>
      <c r="F5" s="84"/>
      <c r="G5" s="84" t="s">
        <v>1</v>
      </c>
      <c r="H5" s="84" t="s">
        <v>2</v>
      </c>
      <c r="I5" s="84" t="s">
        <v>28</v>
      </c>
      <c r="J5" s="84"/>
      <c r="K5" s="85" t="s">
        <v>1</v>
      </c>
      <c r="L5" s="85" t="s">
        <v>2</v>
      </c>
      <c r="M5" s="85" t="s">
        <v>28</v>
      </c>
    </row>
    <row r="6" spans="1:13" x14ac:dyDescent="0.35">
      <c r="A6" s="22"/>
      <c r="B6" s="2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x14ac:dyDescent="0.35">
      <c r="A7" s="22" t="s">
        <v>29</v>
      </c>
      <c r="B7" s="27"/>
      <c r="C7" s="86">
        <v>271501</v>
      </c>
      <c r="D7" s="86">
        <v>288897</v>
      </c>
      <c r="E7" s="86">
        <v>560398</v>
      </c>
      <c r="F7" s="86"/>
      <c r="G7" s="86">
        <v>96567</v>
      </c>
      <c r="H7" s="86">
        <v>102281</v>
      </c>
      <c r="I7" s="86">
        <v>198848</v>
      </c>
      <c r="J7" s="86"/>
      <c r="K7" s="53">
        <v>3851691.8599999994</v>
      </c>
      <c r="L7" s="53">
        <v>3796819.24</v>
      </c>
      <c r="M7" s="53">
        <v>7648511.0999999987</v>
      </c>
    </row>
    <row r="8" spans="1:13" x14ac:dyDescent="0.35">
      <c r="A8" s="24"/>
      <c r="B8" s="27"/>
      <c r="C8" s="87"/>
      <c r="D8" s="87"/>
      <c r="E8" s="87"/>
      <c r="F8" s="87"/>
      <c r="G8" s="87"/>
      <c r="H8" s="87"/>
      <c r="I8" s="87"/>
      <c r="J8" s="87"/>
      <c r="K8" s="60"/>
      <c r="L8" s="60"/>
      <c r="M8" s="60"/>
    </row>
    <row r="9" spans="1:13" x14ac:dyDescent="0.35">
      <c r="A9" s="22" t="s">
        <v>30</v>
      </c>
      <c r="B9" s="88"/>
      <c r="C9" s="86">
        <v>61345</v>
      </c>
      <c r="D9" s="86">
        <v>64677</v>
      </c>
      <c r="E9" s="86">
        <v>126022</v>
      </c>
      <c r="F9" s="86"/>
      <c r="G9" s="86">
        <v>22530</v>
      </c>
      <c r="H9" s="86">
        <v>23612</v>
      </c>
      <c r="I9" s="86">
        <v>46142</v>
      </c>
      <c r="J9" s="86"/>
      <c r="K9" s="53">
        <v>863962.87000000011</v>
      </c>
      <c r="L9" s="53">
        <v>834293.58999999962</v>
      </c>
      <c r="M9" s="53">
        <v>1698256.4599999997</v>
      </c>
    </row>
    <row r="10" spans="1:13" x14ac:dyDescent="0.35">
      <c r="A10" s="24"/>
      <c r="B10" s="27"/>
      <c r="C10" s="87"/>
      <c r="D10" s="87"/>
      <c r="E10" s="87"/>
      <c r="F10" s="87"/>
      <c r="G10" s="87"/>
      <c r="H10" s="87"/>
      <c r="I10" s="87"/>
      <c r="J10" s="87"/>
      <c r="K10" s="34"/>
      <c r="L10" s="34"/>
      <c r="M10" s="34"/>
    </row>
    <row r="11" spans="1:13" x14ac:dyDescent="0.35">
      <c r="A11" s="9" t="s">
        <v>55</v>
      </c>
      <c r="C11" s="34">
        <v>1252</v>
      </c>
      <c r="D11" s="34">
        <v>1356</v>
      </c>
      <c r="E11" s="34">
        <v>2608</v>
      </c>
      <c r="F11" s="34"/>
      <c r="G11" s="34">
        <v>470</v>
      </c>
      <c r="H11" s="34">
        <v>516</v>
      </c>
      <c r="I11" s="34">
        <v>986</v>
      </c>
      <c r="J11" s="87"/>
      <c r="K11" s="34">
        <v>16550.29</v>
      </c>
      <c r="L11" s="34">
        <v>16297.969999999998</v>
      </c>
      <c r="M11" s="34">
        <v>32848.259999999995</v>
      </c>
    </row>
    <row r="12" spans="1:13" x14ac:dyDescent="0.35">
      <c r="A12" s="9" t="s">
        <v>56</v>
      </c>
      <c r="C12" s="34">
        <v>1030</v>
      </c>
      <c r="D12" s="34">
        <v>1124</v>
      </c>
      <c r="E12" s="34">
        <v>2154</v>
      </c>
      <c r="F12" s="34"/>
      <c r="G12" s="34">
        <v>416</v>
      </c>
      <c r="H12" s="34">
        <v>434</v>
      </c>
      <c r="I12" s="34">
        <v>850</v>
      </c>
      <c r="J12" s="87"/>
      <c r="K12" s="34">
        <v>12366</v>
      </c>
      <c r="L12" s="34">
        <v>12245.71</v>
      </c>
      <c r="M12" s="34">
        <v>24611.71</v>
      </c>
    </row>
    <row r="13" spans="1:13" x14ac:dyDescent="0.35">
      <c r="A13" s="9" t="s">
        <v>57</v>
      </c>
      <c r="C13" s="34">
        <v>1437</v>
      </c>
      <c r="D13" s="34">
        <v>1552</v>
      </c>
      <c r="E13" s="34">
        <v>2989</v>
      </c>
      <c r="F13" s="34"/>
      <c r="G13" s="34">
        <v>576</v>
      </c>
      <c r="H13" s="34">
        <v>553</v>
      </c>
      <c r="I13" s="34">
        <v>1129</v>
      </c>
      <c r="J13" s="87"/>
      <c r="K13" s="34">
        <v>17290.21</v>
      </c>
      <c r="L13" s="34">
        <v>17286.91</v>
      </c>
      <c r="M13" s="34">
        <v>34577.119999999995</v>
      </c>
    </row>
    <row r="14" spans="1:13" x14ac:dyDescent="0.35">
      <c r="A14" s="9" t="s">
        <v>58</v>
      </c>
      <c r="C14" s="34">
        <v>1389</v>
      </c>
      <c r="D14" s="34">
        <v>1478</v>
      </c>
      <c r="E14" s="34">
        <v>2867</v>
      </c>
      <c r="F14" s="34"/>
      <c r="G14" s="34">
        <v>536</v>
      </c>
      <c r="H14" s="34">
        <v>548</v>
      </c>
      <c r="I14" s="34">
        <v>1084</v>
      </c>
      <c r="J14" s="87"/>
      <c r="K14" s="34">
        <v>16908.489999999998</v>
      </c>
      <c r="L14" s="34">
        <v>16773.660000000003</v>
      </c>
      <c r="M14" s="34">
        <v>33682.15</v>
      </c>
    </row>
    <row r="15" spans="1:13" x14ac:dyDescent="0.35">
      <c r="A15" s="9" t="s">
        <v>59</v>
      </c>
      <c r="C15" s="34">
        <v>2218</v>
      </c>
      <c r="D15" s="34">
        <v>2484</v>
      </c>
      <c r="E15" s="34">
        <v>4702</v>
      </c>
      <c r="F15" s="34"/>
      <c r="G15" s="34">
        <v>774</v>
      </c>
      <c r="H15" s="34">
        <v>887</v>
      </c>
      <c r="I15" s="34">
        <v>1661</v>
      </c>
      <c r="J15" s="87"/>
      <c r="K15" s="34">
        <v>28862.82</v>
      </c>
      <c r="L15" s="34">
        <v>28806.239999999991</v>
      </c>
      <c r="M15" s="34">
        <v>57669.05999999999</v>
      </c>
    </row>
    <row r="16" spans="1:13" x14ac:dyDescent="0.35">
      <c r="A16" s="9" t="s">
        <v>60</v>
      </c>
      <c r="C16" s="34">
        <v>863</v>
      </c>
      <c r="D16" s="34">
        <v>963</v>
      </c>
      <c r="E16" s="34">
        <v>1826</v>
      </c>
      <c r="F16" s="34"/>
      <c r="G16" s="34">
        <v>359</v>
      </c>
      <c r="H16" s="34">
        <v>389</v>
      </c>
      <c r="I16" s="34">
        <v>748</v>
      </c>
      <c r="J16" s="87"/>
      <c r="K16" s="34">
        <v>10109.279999999999</v>
      </c>
      <c r="L16" s="34">
        <v>9942.23</v>
      </c>
      <c r="M16" s="34">
        <v>20051.509999999998</v>
      </c>
    </row>
    <row r="17" spans="1:13" x14ac:dyDescent="0.35">
      <c r="A17" s="9" t="s">
        <v>61</v>
      </c>
      <c r="C17" s="34">
        <v>3296</v>
      </c>
      <c r="D17" s="34">
        <v>3400</v>
      </c>
      <c r="E17" s="34">
        <v>6696</v>
      </c>
      <c r="F17" s="34"/>
      <c r="G17" s="34">
        <v>1194</v>
      </c>
      <c r="H17" s="34">
        <v>1273</v>
      </c>
      <c r="I17" s="34">
        <v>2467</v>
      </c>
      <c r="J17" s="87"/>
      <c r="K17" s="34">
        <v>37987.71</v>
      </c>
      <c r="L17" s="34">
        <v>37216.400000000009</v>
      </c>
      <c r="M17" s="34">
        <v>75204.11</v>
      </c>
    </row>
    <row r="18" spans="1:13" x14ac:dyDescent="0.35">
      <c r="A18" s="9" t="s">
        <v>62</v>
      </c>
      <c r="C18" s="34">
        <v>2555</v>
      </c>
      <c r="D18" s="34">
        <v>2706</v>
      </c>
      <c r="E18" s="34">
        <v>5261</v>
      </c>
      <c r="F18" s="34"/>
      <c r="G18" s="34">
        <v>931</v>
      </c>
      <c r="H18" s="34">
        <v>964</v>
      </c>
      <c r="I18" s="34">
        <v>1895</v>
      </c>
      <c r="J18" s="87"/>
      <c r="K18" s="34">
        <v>30205.42</v>
      </c>
      <c r="L18" s="34">
        <v>29930.830000000005</v>
      </c>
      <c r="M18" s="34">
        <v>60136.25</v>
      </c>
    </row>
    <row r="19" spans="1:13" x14ac:dyDescent="0.35">
      <c r="A19" s="9" t="s">
        <v>63</v>
      </c>
      <c r="C19" s="34">
        <v>568</v>
      </c>
      <c r="D19" s="34">
        <v>588</v>
      </c>
      <c r="E19" s="34">
        <v>1156</v>
      </c>
      <c r="F19" s="34"/>
      <c r="G19" s="34">
        <v>230</v>
      </c>
      <c r="H19" s="34">
        <v>232</v>
      </c>
      <c r="I19" s="34">
        <v>462</v>
      </c>
      <c r="J19" s="87"/>
      <c r="K19" s="34">
        <v>6162.3000000000011</v>
      </c>
      <c r="L19" s="34">
        <v>5832.56</v>
      </c>
      <c r="M19" s="34">
        <v>11994.86</v>
      </c>
    </row>
    <row r="20" spans="1:13" x14ac:dyDescent="0.35">
      <c r="A20" s="9" t="s">
        <v>64</v>
      </c>
      <c r="C20" s="34">
        <v>2507</v>
      </c>
      <c r="D20" s="34">
        <v>2683</v>
      </c>
      <c r="E20" s="34">
        <v>5190</v>
      </c>
      <c r="F20" s="34"/>
      <c r="G20" s="34">
        <v>907</v>
      </c>
      <c r="H20" s="34">
        <v>953</v>
      </c>
      <c r="I20" s="34">
        <v>1860</v>
      </c>
      <c r="J20" s="87"/>
      <c r="K20" s="34">
        <v>32472.729999999996</v>
      </c>
      <c r="L20" s="34">
        <v>32420.680000000004</v>
      </c>
      <c r="M20" s="34">
        <v>64893.41</v>
      </c>
    </row>
    <row r="21" spans="1:13" x14ac:dyDescent="0.35">
      <c r="A21" s="9" t="s">
        <v>65</v>
      </c>
      <c r="C21" s="34">
        <v>1420</v>
      </c>
      <c r="D21" s="34">
        <v>1648</v>
      </c>
      <c r="E21" s="34">
        <v>3068</v>
      </c>
      <c r="F21" s="34"/>
      <c r="G21" s="34">
        <v>571</v>
      </c>
      <c r="H21" s="34">
        <v>658</v>
      </c>
      <c r="I21" s="34">
        <v>1229</v>
      </c>
      <c r="J21" s="87"/>
      <c r="K21" s="34">
        <v>17754.28</v>
      </c>
      <c r="L21" s="34">
        <v>17120.859999999997</v>
      </c>
      <c r="M21" s="34">
        <v>34875.14</v>
      </c>
    </row>
    <row r="22" spans="1:13" x14ac:dyDescent="0.35">
      <c r="A22" s="9" t="s">
        <v>66</v>
      </c>
      <c r="C22" s="34">
        <v>820</v>
      </c>
      <c r="D22" s="34">
        <v>869</v>
      </c>
      <c r="E22" s="34">
        <v>1689</v>
      </c>
      <c r="F22" s="34"/>
      <c r="G22" s="34">
        <v>312</v>
      </c>
      <c r="H22" s="34">
        <v>318</v>
      </c>
      <c r="I22" s="34">
        <v>630</v>
      </c>
      <c r="J22" s="87"/>
      <c r="K22" s="34">
        <v>10113.68</v>
      </c>
      <c r="L22" s="34">
        <v>10292.410000000003</v>
      </c>
      <c r="M22" s="34">
        <v>20406.090000000004</v>
      </c>
    </row>
    <row r="23" spans="1:13" x14ac:dyDescent="0.35">
      <c r="A23" s="9" t="s">
        <v>67</v>
      </c>
      <c r="C23" s="34">
        <v>319</v>
      </c>
      <c r="D23" s="34">
        <v>414</v>
      </c>
      <c r="E23" s="34">
        <v>733</v>
      </c>
      <c r="F23" s="34"/>
      <c r="G23" s="34">
        <v>121</v>
      </c>
      <c r="H23" s="34">
        <v>158</v>
      </c>
      <c r="I23" s="34">
        <v>279</v>
      </c>
      <c r="J23" s="87"/>
      <c r="K23" s="34">
        <v>4174.2900000000009</v>
      </c>
      <c r="L23" s="34">
        <v>4248.7799999999988</v>
      </c>
      <c r="M23" s="34">
        <v>8423.07</v>
      </c>
    </row>
    <row r="24" spans="1:13" x14ac:dyDescent="0.35">
      <c r="A24" s="9" t="s">
        <v>68</v>
      </c>
      <c r="C24" s="34">
        <v>2254</v>
      </c>
      <c r="D24" s="34">
        <v>2445</v>
      </c>
      <c r="E24" s="34">
        <v>4699</v>
      </c>
      <c r="F24" s="34"/>
      <c r="G24" s="34">
        <v>857</v>
      </c>
      <c r="H24" s="34">
        <v>969</v>
      </c>
      <c r="I24" s="34">
        <v>1826</v>
      </c>
      <c r="J24" s="87"/>
      <c r="K24" s="34">
        <v>27284.51</v>
      </c>
      <c r="L24" s="34">
        <v>26343.129999999997</v>
      </c>
      <c r="M24" s="34">
        <v>53627.64</v>
      </c>
    </row>
    <row r="25" spans="1:13" x14ac:dyDescent="0.35">
      <c r="A25" s="9" t="s">
        <v>69</v>
      </c>
      <c r="C25" s="34">
        <v>1155</v>
      </c>
      <c r="D25" s="34">
        <v>1301</v>
      </c>
      <c r="E25" s="34">
        <v>2456</v>
      </c>
      <c r="F25" s="34"/>
      <c r="G25" s="34">
        <v>470</v>
      </c>
      <c r="H25" s="34">
        <v>504</v>
      </c>
      <c r="I25" s="34">
        <v>974</v>
      </c>
      <c r="J25" s="87"/>
      <c r="K25" s="34">
        <v>11879.089999999998</v>
      </c>
      <c r="L25" s="34">
        <v>11055.41</v>
      </c>
      <c r="M25" s="34">
        <v>22934.499999999996</v>
      </c>
    </row>
    <row r="26" spans="1:13" x14ac:dyDescent="0.35">
      <c r="A26" s="9" t="s">
        <v>70</v>
      </c>
      <c r="C26" s="34">
        <v>2239</v>
      </c>
      <c r="D26" s="34">
        <v>2537</v>
      </c>
      <c r="E26" s="34">
        <v>4776</v>
      </c>
      <c r="F26" s="34"/>
      <c r="G26" s="34">
        <v>876</v>
      </c>
      <c r="H26" s="34">
        <v>947</v>
      </c>
      <c r="I26" s="34">
        <v>1823</v>
      </c>
      <c r="J26" s="87"/>
      <c r="K26" s="34">
        <v>26028.55000000001</v>
      </c>
      <c r="L26" s="34">
        <v>25468.339999999993</v>
      </c>
      <c r="M26" s="34">
        <v>51496.89</v>
      </c>
    </row>
    <row r="27" spans="1:13" x14ac:dyDescent="0.35">
      <c r="A27" s="9" t="s">
        <v>71</v>
      </c>
      <c r="C27" s="34">
        <v>22563</v>
      </c>
      <c r="D27" s="34">
        <v>22780</v>
      </c>
      <c r="E27" s="34">
        <v>45343</v>
      </c>
      <c r="F27" s="34"/>
      <c r="G27" s="34">
        <v>7874</v>
      </c>
      <c r="H27" s="34">
        <v>8059</v>
      </c>
      <c r="I27" s="34">
        <v>15933</v>
      </c>
      <c r="J27" s="87"/>
      <c r="K27" s="34">
        <v>362784.73999999987</v>
      </c>
      <c r="L27" s="34">
        <v>341799.93999999989</v>
      </c>
      <c r="M27" s="34">
        <v>704584.6799999997</v>
      </c>
    </row>
    <row r="28" spans="1:13" x14ac:dyDescent="0.35">
      <c r="A28" s="9" t="s">
        <v>72</v>
      </c>
      <c r="C28" s="34">
        <v>2599</v>
      </c>
      <c r="D28" s="34">
        <v>2715</v>
      </c>
      <c r="E28" s="34">
        <v>5314</v>
      </c>
      <c r="F28" s="34"/>
      <c r="G28" s="34">
        <v>981</v>
      </c>
      <c r="H28" s="34">
        <v>980</v>
      </c>
      <c r="I28" s="34">
        <v>1961</v>
      </c>
      <c r="J28" s="87"/>
      <c r="K28" s="34">
        <v>32702.489999999998</v>
      </c>
      <c r="L28" s="34">
        <v>33360.269999999997</v>
      </c>
      <c r="M28" s="34">
        <v>66062.759999999995</v>
      </c>
    </row>
    <row r="29" spans="1:13" x14ac:dyDescent="0.35">
      <c r="A29" s="9" t="s">
        <v>73</v>
      </c>
      <c r="C29" s="34">
        <v>3120</v>
      </c>
      <c r="D29" s="34">
        <v>3433</v>
      </c>
      <c r="E29" s="34">
        <v>6553</v>
      </c>
      <c r="F29" s="34"/>
      <c r="G29" s="34">
        <v>1207</v>
      </c>
      <c r="H29" s="34">
        <v>1343</v>
      </c>
      <c r="I29" s="34">
        <v>2550</v>
      </c>
      <c r="J29" s="87"/>
      <c r="K29" s="34">
        <v>39394.089999999997</v>
      </c>
      <c r="L29" s="34">
        <v>37365.96</v>
      </c>
      <c r="M29" s="34">
        <v>76760.049999999988</v>
      </c>
    </row>
    <row r="30" spans="1:13" x14ac:dyDescent="0.35">
      <c r="A30" s="9" t="s">
        <v>74</v>
      </c>
      <c r="C30" s="34">
        <v>1027</v>
      </c>
      <c r="D30" s="34">
        <v>1021</v>
      </c>
      <c r="E30" s="34">
        <v>2048</v>
      </c>
      <c r="F30" s="34"/>
      <c r="G30" s="34">
        <v>359</v>
      </c>
      <c r="H30" s="34">
        <v>346</v>
      </c>
      <c r="I30" s="34">
        <v>705</v>
      </c>
      <c r="J30" s="87"/>
      <c r="K30" s="34">
        <v>19180.18</v>
      </c>
      <c r="L30" s="34">
        <v>18714.250000000011</v>
      </c>
      <c r="M30" s="34">
        <v>37894.430000000008</v>
      </c>
    </row>
    <row r="31" spans="1:13" x14ac:dyDescent="0.35">
      <c r="A31" s="9" t="s">
        <v>75</v>
      </c>
      <c r="C31" s="34">
        <v>1528</v>
      </c>
      <c r="D31" s="34">
        <v>1471</v>
      </c>
      <c r="E31" s="34">
        <v>2999</v>
      </c>
      <c r="F31" s="34"/>
      <c r="G31" s="34">
        <v>514</v>
      </c>
      <c r="H31" s="34">
        <v>452</v>
      </c>
      <c r="I31" s="34">
        <v>966</v>
      </c>
      <c r="J31" s="87"/>
      <c r="K31" s="34">
        <v>29270.66</v>
      </c>
      <c r="L31" s="34">
        <v>28653.459999999995</v>
      </c>
      <c r="M31" s="34">
        <v>57924.12</v>
      </c>
    </row>
    <row r="32" spans="1:13" x14ac:dyDescent="0.35">
      <c r="A32" s="9" t="s">
        <v>76</v>
      </c>
      <c r="C32" s="34">
        <v>1427</v>
      </c>
      <c r="D32" s="34">
        <v>1616</v>
      </c>
      <c r="E32" s="34">
        <v>3043</v>
      </c>
      <c r="F32" s="34"/>
      <c r="G32" s="34">
        <v>559</v>
      </c>
      <c r="H32" s="34">
        <v>650</v>
      </c>
      <c r="I32" s="34">
        <v>1209</v>
      </c>
      <c r="J32" s="87"/>
      <c r="K32" s="34">
        <v>17897.68</v>
      </c>
      <c r="L32" s="34">
        <v>16516.680000000004</v>
      </c>
      <c r="M32" s="34">
        <v>34414.36</v>
      </c>
    </row>
    <row r="33" spans="1:13" x14ac:dyDescent="0.35">
      <c r="A33" s="9" t="s">
        <v>77</v>
      </c>
      <c r="C33" s="34">
        <v>388</v>
      </c>
      <c r="D33" s="34">
        <v>403</v>
      </c>
      <c r="E33" s="34">
        <v>791</v>
      </c>
      <c r="F33" s="34"/>
      <c r="G33" s="34">
        <v>170</v>
      </c>
      <c r="H33" s="34">
        <v>173</v>
      </c>
      <c r="I33" s="34">
        <v>343</v>
      </c>
      <c r="J33" s="87"/>
      <c r="K33" s="34">
        <v>4568.82</v>
      </c>
      <c r="L33" s="34">
        <v>4314.4300000000012</v>
      </c>
      <c r="M33" s="34">
        <v>8883.2500000000018</v>
      </c>
    </row>
    <row r="34" spans="1:13" x14ac:dyDescent="0.35">
      <c r="A34" s="9" t="s">
        <v>78</v>
      </c>
      <c r="C34" s="34">
        <v>1433</v>
      </c>
      <c r="D34" s="34">
        <v>1527</v>
      </c>
      <c r="E34" s="34">
        <v>2960</v>
      </c>
      <c r="F34" s="34"/>
      <c r="G34" s="34">
        <v>541</v>
      </c>
      <c r="H34" s="34">
        <v>520</v>
      </c>
      <c r="I34" s="34">
        <v>1061</v>
      </c>
      <c r="J34" s="87"/>
      <c r="K34" s="34">
        <v>25136.779999999992</v>
      </c>
      <c r="L34" s="34">
        <v>25133.01</v>
      </c>
      <c r="M34" s="34">
        <v>50269.789999999994</v>
      </c>
    </row>
    <row r="35" spans="1:13" x14ac:dyDescent="0.35">
      <c r="A35" s="9" t="s">
        <v>79</v>
      </c>
      <c r="C35" s="34">
        <v>1282</v>
      </c>
      <c r="D35" s="34">
        <v>1411</v>
      </c>
      <c r="E35" s="34">
        <v>2693</v>
      </c>
      <c r="F35" s="34"/>
      <c r="G35" s="34">
        <v>500</v>
      </c>
      <c r="H35" s="34">
        <v>523</v>
      </c>
      <c r="I35" s="34">
        <v>1023</v>
      </c>
      <c r="J35" s="87"/>
      <c r="K35" s="34">
        <v>16199.569999999996</v>
      </c>
      <c r="L35" s="34">
        <v>16487.7</v>
      </c>
      <c r="M35" s="34">
        <v>32687.270000000004</v>
      </c>
    </row>
    <row r="36" spans="1:13" x14ac:dyDescent="0.35">
      <c r="A36" s="9" t="s">
        <v>80</v>
      </c>
      <c r="C36" s="34">
        <v>656</v>
      </c>
      <c r="D36" s="34">
        <v>752</v>
      </c>
      <c r="E36" s="34">
        <v>1408</v>
      </c>
      <c r="F36" s="34"/>
      <c r="G36" s="34">
        <v>225</v>
      </c>
      <c r="H36" s="34">
        <v>263</v>
      </c>
      <c r="I36" s="34">
        <v>488</v>
      </c>
      <c r="J36" s="87"/>
      <c r="K36" s="34">
        <v>10678.519999999999</v>
      </c>
      <c r="L36" s="34">
        <v>10665.559999999998</v>
      </c>
      <c r="M36" s="34">
        <v>21344.079999999994</v>
      </c>
    </row>
    <row r="37" spans="1:13" x14ac:dyDescent="0.35">
      <c r="A37" s="9"/>
      <c r="C37" s="34"/>
      <c r="D37" s="34"/>
      <c r="E37" s="34"/>
      <c r="F37" s="34"/>
      <c r="G37" s="34"/>
      <c r="H37" s="34"/>
      <c r="I37" s="34"/>
      <c r="J37" s="87"/>
      <c r="K37" s="61"/>
      <c r="L37" s="61"/>
      <c r="M37" s="61"/>
    </row>
    <row r="38" spans="1:13" s="62" customFormat="1" x14ac:dyDescent="0.35">
      <c r="A38" s="33" t="s">
        <v>31</v>
      </c>
      <c r="C38" s="53">
        <v>11984</v>
      </c>
      <c r="D38" s="53">
        <v>11713</v>
      </c>
      <c r="E38" s="53">
        <v>23697</v>
      </c>
      <c r="F38" s="53"/>
      <c r="G38" s="53">
        <v>3631</v>
      </c>
      <c r="H38" s="53">
        <v>3852</v>
      </c>
      <c r="I38" s="53">
        <v>7483</v>
      </c>
      <c r="J38" s="86"/>
      <c r="K38" s="53">
        <v>147268.31</v>
      </c>
      <c r="L38" s="53">
        <v>143194.28999999998</v>
      </c>
      <c r="M38" s="53">
        <v>290462.59999999998</v>
      </c>
    </row>
    <row r="39" spans="1:13" x14ac:dyDescent="0.35">
      <c r="A39" s="9"/>
      <c r="C39" s="34"/>
      <c r="D39" s="34"/>
      <c r="E39" s="34"/>
      <c r="F39" s="34"/>
      <c r="G39" s="34"/>
      <c r="H39" s="34"/>
      <c r="I39" s="34"/>
      <c r="J39" s="87"/>
      <c r="K39" s="61"/>
      <c r="L39" s="61"/>
      <c r="M39" s="61"/>
    </row>
    <row r="40" spans="1:13" x14ac:dyDescent="0.35">
      <c r="A40" s="9" t="s">
        <v>81</v>
      </c>
      <c r="C40" s="34">
        <v>672</v>
      </c>
      <c r="D40" s="34">
        <v>703</v>
      </c>
      <c r="E40" s="34">
        <v>1375</v>
      </c>
      <c r="F40" s="34"/>
      <c r="G40" s="34">
        <v>263</v>
      </c>
      <c r="H40" s="34">
        <v>262</v>
      </c>
      <c r="I40" s="34">
        <v>525</v>
      </c>
      <c r="J40" s="87"/>
      <c r="K40" s="34">
        <v>8148.119999999999</v>
      </c>
      <c r="L40" s="34">
        <v>8222.8399999999983</v>
      </c>
      <c r="M40" s="34">
        <v>16370.96</v>
      </c>
    </row>
    <row r="41" spans="1:13" x14ac:dyDescent="0.35">
      <c r="A41" s="9" t="s">
        <v>82</v>
      </c>
      <c r="C41" s="34">
        <v>222</v>
      </c>
      <c r="D41" s="34">
        <v>238</v>
      </c>
      <c r="E41" s="34">
        <v>460</v>
      </c>
      <c r="F41" s="34"/>
      <c r="G41" s="34">
        <v>88</v>
      </c>
      <c r="H41" s="34">
        <v>84</v>
      </c>
      <c r="I41" s="34">
        <v>172</v>
      </c>
      <c r="J41" s="87"/>
      <c r="K41" s="34">
        <v>3582.8700000000008</v>
      </c>
      <c r="L41" s="34">
        <v>3642.5200000000023</v>
      </c>
      <c r="M41" s="34">
        <v>7225.3900000000021</v>
      </c>
    </row>
    <row r="42" spans="1:13" x14ac:dyDescent="0.35">
      <c r="A42" s="9" t="s">
        <v>83</v>
      </c>
      <c r="C42" s="34">
        <v>651</v>
      </c>
      <c r="D42" s="34">
        <v>636</v>
      </c>
      <c r="E42" s="34">
        <v>1287</v>
      </c>
      <c r="F42" s="34"/>
      <c r="G42" s="34">
        <v>277</v>
      </c>
      <c r="H42" s="34">
        <v>243</v>
      </c>
      <c r="I42" s="34">
        <v>520</v>
      </c>
      <c r="J42" s="87"/>
      <c r="K42" s="34">
        <v>6867.79</v>
      </c>
      <c r="L42" s="34">
        <v>6887.1500000000024</v>
      </c>
      <c r="M42" s="34">
        <v>13754.940000000002</v>
      </c>
    </row>
    <row r="43" spans="1:13" x14ac:dyDescent="0.35">
      <c r="A43" s="9" t="s">
        <v>84</v>
      </c>
      <c r="C43" s="34">
        <v>320</v>
      </c>
      <c r="D43" s="34">
        <v>365</v>
      </c>
      <c r="E43" s="34">
        <v>685</v>
      </c>
      <c r="F43" s="34"/>
      <c r="G43" s="34">
        <v>110</v>
      </c>
      <c r="H43" s="34">
        <v>111</v>
      </c>
      <c r="I43" s="34">
        <v>221</v>
      </c>
      <c r="J43" s="87"/>
      <c r="K43" s="34">
        <v>5268.74</v>
      </c>
      <c r="L43" s="34">
        <v>5506.25</v>
      </c>
      <c r="M43" s="34">
        <v>10774.989999999998</v>
      </c>
    </row>
    <row r="44" spans="1:13" x14ac:dyDescent="0.35">
      <c r="A44" s="9" t="s">
        <v>85</v>
      </c>
      <c r="C44" s="34">
        <v>477</v>
      </c>
      <c r="D44" s="34">
        <v>557</v>
      </c>
      <c r="E44" s="34">
        <v>1034</v>
      </c>
      <c r="F44" s="34"/>
      <c r="G44" s="34">
        <v>178</v>
      </c>
      <c r="H44" s="34">
        <v>211</v>
      </c>
      <c r="I44" s="34">
        <v>389</v>
      </c>
      <c r="J44" s="87"/>
      <c r="K44" s="34">
        <v>7894.3599999999979</v>
      </c>
      <c r="L44" s="34">
        <v>8074.5700000000015</v>
      </c>
      <c r="M44" s="34">
        <v>15968.93</v>
      </c>
    </row>
    <row r="45" spans="1:13" x14ac:dyDescent="0.35">
      <c r="A45" s="9" t="s">
        <v>86</v>
      </c>
      <c r="C45" s="34">
        <v>7939</v>
      </c>
      <c r="D45" s="34">
        <v>7329</v>
      </c>
      <c r="E45" s="34">
        <v>15268</v>
      </c>
      <c r="F45" s="34"/>
      <c r="G45" s="34">
        <v>2065</v>
      </c>
      <c r="H45" s="34">
        <v>2241</v>
      </c>
      <c r="I45" s="34">
        <v>4306</v>
      </c>
      <c r="J45" s="87"/>
      <c r="K45" s="34">
        <v>89777.84</v>
      </c>
      <c r="L45" s="34">
        <v>84545.919999999998</v>
      </c>
      <c r="M45" s="34">
        <v>174323.76</v>
      </c>
    </row>
    <row r="46" spans="1:13" x14ac:dyDescent="0.35">
      <c r="A46" s="9" t="s">
        <v>87</v>
      </c>
      <c r="C46" s="34">
        <v>1208</v>
      </c>
      <c r="D46" s="34">
        <v>1347</v>
      </c>
      <c r="E46" s="34">
        <v>2555</v>
      </c>
      <c r="F46" s="34"/>
      <c r="G46" s="34">
        <v>445</v>
      </c>
      <c r="H46" s="34">
        <v>512</v>
      </c>
      <c r="I46" s="34">
        <v>957</v>
      </c>
      <c r="J46" s="87"/>
      <c r="K46" s="34">
        <v>17313.660000000003</v>
      </c>
      <c r="L46" s="34">
        <v>17543.96</v>
      </c>
      <c r="M46" s="34">
        <v>34857.620000000003</v>
      </c>
    </row>
    <row r="47" spans="1:13" x14ac:dyDescent="0.35">
      <c r="A47" s="9" t="s">
        <v>88</v>
      </c>
      <c r="C47" s="34">
        <v>495</v>
      </c>
      <c r="D47" s="34">
        <v>538</v>
      </c>
      <c r="E47" s="34">
        <v>1033</v>
      </c>
      <c r="F47" s="34"/>
      <c r="G47" s="34">
        <v>205</v>
      </c>
      <c r="H47" s="34">
        <v>188</v>
      </c>
      <c r="I47" s="34">
        <v>393</v>
      </c>
      <c r="J47" s="87"/>
      <c r="K47" s="34">
        <v>8414.779999999997</v>
      </c>
      <c r="L47" s="34">
        <v>8771.3299999999981</v>
      </c>
      <c r="M47" s="34">
        <v>17186.109999999993</v>
      </c>
    </row>
    <row r="48" spans="1:13" x14ac:dyDescent="0.35">
      <c r="A48" s="9"/>
      <c r="C48" s="34"/>
      <c r="D48" s="34"/>
      <c r="E48" s="34"/>
      <c r="F48" s="34"/>
      <c r="G48" s="34"/>
      <c r="H48" s="34"/>
      <c r="I48" s="34"/>
      <c r="J48" s="87"/>
      <c r="K48" s="61"/>
      <c r="L48" s="61"/>
      <c r="M48" s="61"/>
    </row>
    <row r="49" spans="1:13" s="62" customFormat="1" x14ac:dyDescent="0.35">
      <c r="A49" s="33" t="s">
        <v>32</v>
      </c>
      <c r="C49" s="53">
        <v>7658</v>
      </c>
      <c r="D49" s="53">
        <v>8609</v>
      </c>
      <c r="E49" s="53">
        <v>16267</v>
      </c>
      <c r="F49" s="53"/>
      <c r="G49" s="53">
        <v>2975</v>
      </c>
      <c r="H49" s="53">
        <v>3217</v>
      </c>
      <c r="I49" s="53">
        <v>6192</v>
      </c>
      <c r="J49" s="86"/>
      <c r="K49" s="53">
        <v>111477.35999999999</v>
      </c>
      <c r="L49" s="53">
        <v>109671.28</v>
      </c>
      <c r="M49" s="53">
        <v>221148.63999999998</v>
      </c>
    </row>
    <row r="50" spans="1:13" x14ac:dyDescent="0.35">
      <c r="A50" s="9"/>
      <c r="C50" s="34"/>
      <c r="D50" s="34"/>
      <c r="E50" s="34"/>
      <c r="F50" s="34"/>
      <c r="G50" s="34"/>
      <c r="H50" s="34"/>
      <c r="I50" s="34"/>
      <c r="J50" s="87"/>
      <c r="K50" s="61"/>
      <c r="L50" s="61"/>
      <c r="M50" s="61"/>
    </row>
    <row r="51" spans="1:13" x14ac:dyDescent="0.35">
      <c r="A51" s="9" t="s">
        <v>89</v>
      </c>
      <c r="C51" s="34">
        <v>207</v>
      </c>
      <c r="D51" s="34">
        <v>287</v>
      </c>
      <c r="E51" s="34">
        <v>494</v>
      </c>
      <c r="F51" s="34"/>
      <c r="G51" s="34">
        <v>79</v>
      </c>
      <c r="H51" s="34">
        <v>110</v>
      </c>
      <c r="I51" s="34">
        <v>189</v>
      </c>
      <c r="J51" s="87"/>
      <c r="K51" s="34">
        <v>3310.0100000000016</v>
      </c>
      <c r="L51" s="34">
        <v>3484.1800000000012</v>
      </c>
      <c r="M51" s="34">
        <v>6794.1900000000023</v>
      </c>
    </row>
    <row r="52" spans="1:13" x14ac:dyDescent="0.35">
      <c r="A52" s="9" t="s">
        <v>90</v>
      </c>
      <c r="C52" s="34">
        <v>264</v>
      </c>
      <c r="D52" s="34">
        <v>277</v>
      </c>
      <c r="E52" s="34">
        <v>541</v>
      </c>
      <c r="F52" s="34"/>
      <c r="G52" s="34">
        <v>101</v>
      </c>
      <c r="H52" s="34">
        <v>106</v>
      </c>
      <c r="I52" s="34">
        <v>207</v>
      </c>
      <c r="J52" s="87"/>
      <c r="K52" s="34">
        <v>4296.9100000000017</v>
      </c>
      <c r="L52" s="34">
        <v>4161.09</v>
      </c>
      <c r="M52" s="34">
        <v>8458.0000000000018</v>
      </c>
    </row>
    <row r="53" spans="1:13" x14ac:dyDescent="0.35">
      <c r="A53" s="9" t="s">
        <v>91</v>
      </c>
      <c r="C53" s="34">
        <v>1569</v>
      </c>
      <c r="D53" s="34">
        <v>1618</v>
      </c>
      <c r="E53" s="34">
        <v>3187</v>
      </c>
      <c r="F53" s="34"/>
      <c r="G53" s="34">
        <v>609</v>
      </c>
      <c r="H53" s="34">
        <v>608</v>
      </c>
      <c r="I53" s="34">
        <v>1217</v>
      </c>
      <c r="J53" s="87"/>
      <c r="K53" s="34">
        <v>22077.220000000005</v>
      </c>
      <c r="L53" s="34">
        <v>21069.45</v>
      </c>
      <c r="M53" s="34">
        <v>43146.670000000006</v>
      </c>
    </row>
    <row r="54" spans="1:13" x14ac:dyDescent="0.35">
      <c r="A54" s="9" t="s">
        <v>92</v>
      </c>
      <c r="C54" s="34">
        <v>230</v>
      </c>
      <c r="D54" s="34">
        <v>291</v>
      </c>
      <c r="E54" s="34">
        <v>521</v>
      </c>
      <c r="F54" s="34"/>
      <c r="G54" s="34">
        <v>100</v>
      </c>
      <c r="H54" s="34">
        <v>118</v>
      </c>
      <c r="I54" s="34">
        <v>218</v>
      </c>
      <c r="J54" s="87"/>
      <c r="K54" s="34">
        <v>4412.6000000000004</v>
      </c>
      <c r="L54" s="34">
        <v>4577.6200000000008</v>
      </c>
      <c r="M54" s="34">
        <v>8990.2200000000012</v>
      </c>
    </row>
    <row r="55" spans="1:13" x14ac:dyDescent="0.35">
      <c r="A55" s="9" t="s">
        <v>93</v>
      </c>
      <c r="C55" s="34">
        <v>322</v>
      </c>
      <c r="D55" s="34">
        <v>462</v>
      </c>
      <c r="E55" s="34">
        <v>784</v>
      </c>
      <c r="F55" s="34"/>
      <c r="G55" s="34">
        <v>126</v>
      </c>
      <c r="H55" s="34">
        <v>178</v>
      </c>
      <c r="I55" s="34">
        <v>304</v>
      </c>
      <c r="J55" s="87"/>
      <c r="K55" s="34">
        <v>5777.88</v>
      </c>
      <c r="L55" s="34">
        <v>5916.8599999999988</v>
      </c>
      <c r="M55" s="34">
        <v>11694.739999999998</v>
      </c>
    </row>
    <row r="56" spans="1:13" x14ac:dyDescent="0.35">
      <c r="A56" s="9" t="s">
        <v>94</v>
      </c>
      <c r="C56" s="34">
        <v>852</v>
      </c>
      <c r="D56" s="34">
        <v>1027</v>
      </c>
      <c r="E56" s="34">
        <v>1879</v>
      </c>
      <c r="F56" s="34"/>
      <c r="G56" s="34">
        <v>318</v>
      </c>
      <c r="H56" s="34">
        <v>375</v>
      </c>
      <c r="I56" s="34">
        <v>693</v>
      </c>
      <c r="J56" s="87"/>
      <c r="K56" s="34">
        <v>12913.539999999997</v>
      </c>
      <c r="L56" s="34">
        <v>12741.160000000003</v>
      </c>
      <c r="M56" s="34">
        <v>25654.7</v>
      </c>
    </row>
    <row r="57" spans="1:13" x14ac:dyDescent="0.35">
      <c r="A57" s="9" t="s">
        <v>95</v>
      </c>
      <c r="C57" s="34">
        <v>2933</v>
      </c>
      <c r="D57" s="34">
        <v>3122</v>
      </c>
      <c r="E57" s="34">
        <v>6055</v>
      </c>
      <c r="F57" s="34"/>
      <c r="G57" s="34">
        <v>1119</v>
      </c>
      <c r="H57" s="34">
        <v>1112</v>
      </c>
      <c r="I57" s="34">
        <v>2231</v>
      </c>
      <c r="J57" s="87"/>
      <c r="K57" s="34">
        <v>39042.67</v>
      </c>
      <c r="L57" s="34">
        <v>38381.949999999997</v>
      </c>
      <c r="M57" s="34">
        <v>77424.62</v>
      </c>
    </row>
    <row r="58" spans="1:13" x14ac:dyDescent="0.35">
      <c r="A58" s="9" t="s">
        <v>96</v>
      </c>
      <c r="C58" s="34">
        <v>964</v>
      </c>
      <c r="D58" s="34">
        <v>1125</v>
      </c>
      <c r="E58" s="34">
        <v>2089</v>
      </c>
      <c r="F58" s="34"/>
      <c r="G58" s="34">
        <v>394</v>
      </c>
      <c r="H58" s="34">
        <v>462</v>
      </c>
      <c r="I58" s="34">
        <v>856</v>
      </c>
      <c r="J58" s="87"/>
      <c r="K58" s="34">
        <v>14170.799999999996</v>
      </c>
      <c r="L58" s="34">
        <v>13961.070000000002</v>
      </c>
      <c r="M58" s="34">
        <v>28131.869999999995</v>
      </c>
    </row>
    <row r="59" spans="1:13" x14ac:dyDescent="0.35">
      <c r="A59" s="9" t="s">
        <v>97</v>
      </c>
      <c r="C59" s="34">
        <v>317</v>
      </c>
      <c r="D59" s="34">
        <v>400</v>
      </c>
      <c r="E59" s="34">
        <v>717</v>
      </c>
      <c r="F59" s="34"/>
      <c r="G59" s="34">
        <v>129</v>
      </c>
      <c r="H59" s="34">
        <v>148</v>
      </c>
      <c r="I59" s="34">
        <v>277</v>
      </c>
      <c r="J59" s="87"/>
      <c r="K59" s="34">
        <v>5475.7500000000009</v>
      </c>
      <c r="L59" s="34">
        <v>5378.15</v>
      </c>
      <c r="M59" s="34">
        <v>10853.900000000001</v>
      </c>
    </row>
    <row r="60" spans="1:13" x14ac:dyDescent="0.35">
      <c r="A60" s="9"/>
      <c r="C60" s="34"/>
      <c r="D60" s="34"/>
      <c r="E60" s="34"/>
      <c r="F60" s="34"/>
      <c r="G60" s="34"/>
      <c r="H60" s="34"/>
      <c r="I60" s="34"/>
      <c r="J60" s="87"/>
      <c r="K60" s="61"/>
      <c r="L60" s="61"/>
      <c r="M60" s="61"/>
    </row>
    <row r="61" spans="1:13" s="62" customFormat="1" x14ac:dyDescent="0.35">
      <c r="A61" s="33" t="s">
        <v>33</v>
      </c>
      <c r="C61" s="53">
        <v>13103</v>
      </c>
      <c r="D61" s="53">
        <v>13754</v>
      </c>
      <c r="E61" s="53">
        <v>26857</v>
      </c>
      <c r="F61" s="53"/>
      <c r="G61" s="53">
        <v>4510</v>
      </c>
      <c r="H61" s="53">
        <v>4621</v>
      </c>
      <c r="I61" s="53">
        <v>9131</v>
      </c>
      <c r="J61" s="86"/>
      <c r="K61" s="53">
        <v>175864.15999999997</v>
      </c>
      <c r="L61" s="53">
        <v>176857.22999999998</v>
      </c>
      <c r="M61" s="53">
        <v>352721.38999999996</v>
      </c>
    </row>
    <row r="62" spans="1:13" x14ac:dyDescent="0.35">
      <c r="A62" s="9"/>
      <c r="C62" s="34"/>
      <c r="D62" s="34"/>
      <c r="E62" s="34"/>
      <c r="F62" s="34"/>
      <c r="G62" s="34"/>
      <c r="H62" s="34"/>
      <c r="I62" s="34"/>
      <c r="J62" s="87"/>
      <c r="K62" s="61"/>
      <c r="L62" s="61"/>
      <c r="M62" s="61"/>
    </row>
    <row r="63" spans="1:13" x14ac:dyDescent="0.35">
      <c r="A63" s="9" t="s">
        <v>98</v>
      </c>
      <c r="C63" s="34">
        <v>113</v>
      </c>
      <c r="D63" s="34">
        <v>128</v>
      </c>
      <c r="E63" s="34">
        <v>241</v>
      </c>
      <c r="F63" s="34"/>
      <c r="G63" s="34">
        <v>45</v>
      </c>
      <c r="H63" s="34">
        <v>46</v>
      </c>
      <c r="I63" s="34">
        <v>91</v>
      </c>
      <c r="J63" s="87"/>
      <c r="K63" s="34">
        <v>1998.8300000000008</v>
      </c>
      <c r="L63" s="34">
        <v>2042.6700000000014</v>
      </c>
      <c r="M63" s="34">
        <v>4041.5000000000018</v>
      </c>
    </row>
    <row r="64" spans="1:13" x14ac:dyDescent="0.35">
      <c r="A64" s="9" t="s">
        <v>99</v>
      </c>
      <c r="C64" s="34">
        <v>68</v>
      </c>
      <c r="D64" s="34">
        <v>93</v>
      </c>
      <c r="E64" s="34">
        <v>161</v>
      </c>
      <c r="F64" s="34"/>
      <c r="G64" s="34">
        <v>30</v>
      </c>
      <c r="H64" s="34">
        <v>42</v>
      </c>
      <c r="I64" s="34">
        <v>72</v>
      </c>
      <c r="J64" s="87"/>
      <c r="K64" s="34">
        <v>1371.5</v>
      </c>
      <c r="L64" s="34">
        <v>1453.1599999999999</v>
      </c>
      <c r="M64" s="34">
        <v>2824.66</v>
      </c>
    </row>
    <row r="65" spans="1:13" x14ac:dyDescent="0.35">
      <c r="A65" s="9" t="s">
        <v>100</v>
      </c>
      <c r="C65" s="34">
        <v>250</v>
      </c>
      <c r="D65" s="34">
        <v>245</v>
      </c>
      <c r="E65" s="34">
        <v>495</v>
      </c>
      <c r="F65" s="34"/>
      <c r="G65" s="34">
        <v>99</v>
      </c>
      <c r="H65" s="34">
        <v>102</v>
      </c>
      <c r="I65" s="34">
        <v>201</v>
      </c>
      <c r="J65" s="87"/>
      <c r="K65" s="34">
        <v>3784.7800000000007</v>
      </c>
      <c r="L65" s="34">
        <v>3866.8000000000006</v>
      </c>
      <c r="M65" s="34">
        <v>7651.5800000000017</v>
      </c>
    </row>
    <row r="66" spans="1:13" x14ac:dyDescent="0.35">
      <c r="A66" s="9" t="s">
        <v>101</v>
      </c>
      <c r="C66" s="34">
        <v>117</v>
      </c>
      <c r="D66" s="34">
        <v>117</v>
      </c>
      <c r="E66" s="34">
        <v>234</v>
      </c>
      <c r="F66" s="34"/>
      <c r="G66" s="34">
        <v>48</v>
      </c>
      <c r="H66" s="34">
        <v>44</v>
      </c>
      <c r="I66" s="34">
        <v>92</v>
      </c>
      <c r="J66" s="87"/>
      <c r="K66" s="34">
        <v>2017.1400000000008</v>
      </c>
      <c r="L66" s="34">
        <v>2190.4900000000007</v>
      </c>
      <c r="M66" s="34">
        <v>4207.630000000001</v>
      </c>
    </row>
    <row r="67" spans="1:13" x14ac:dyDescent="0.35">
      <c r="A67" s="9" t="s">
        <v>102</v>
      </c>
      <c r="C67" s="34">
        <v>277</v>
      </c>
      <c r="D67" s="34">
        <v>277</v>
      </c>
      <c r="E67" s="34">
        <v>554</v>
      </c>
      <c r="F67" s="34"/>
      <c r="G67" s="34">
        <v>112</v>
      </c>
      <c r="H67" s="34">
        <v>101</v>
      </c>
      <c r="I67" s="34">
        <v>213</v>
      </c>
      <c r="J67" s="87"/>
      <c r="K67" s="34">
        <v>4391.0600000000013</v>
      </c>
      <c r="L67" s="34">
        <v>4493.1000000000004</v>
      </c>
      <c r="M67" s="34">
        <v>8884.1600000000017</v>
      </c>
    </row>
    <row r="68" spans="1:13" x14ac:dyDescent="0.35">
      <c r="A68" s="9" t="s">
        <v>103</v>
      </c>
      <c r="C68" s="34">
        <v>480</v>
      </c>
      <c r="D68" s="34">
        <v>539</v>
      </c>
      <c r="E68" s="34">
        <v>1019</v>
      </c>
      <c r="F68" s="34"/>
      <c r="G68" s="34">
        <v>182</v>
      </c>
      <c r="H68" s="34">
        <v>197</v>
      </c>
      <c r="I68" s="34">
        <v>379</v>
      </c>
      <c r="J68" s="87"/>
      <c r="K68" s="34">
        <v>7956.4800000000014</v>
      </c>
      <c r="L68" s="34">
        <v>8396.010000000002</v>
      </c>
      <c r="M68" s="34">
        <v>16352.490000000003</v>
      </c>
    </row>
    <row r="69" spans="1:13" x14ac:dyDescent="0.35">
      <c r="A69" s="9" t="s">
        <v>104</v>
      </c>
      <c r="C69" s="34">
        <v>161</v>
      </c>
      <c r="D69" s="34">
        <v>180</v>
      </c>
      <c r="E69" s="34">
        <v>341</v>
      </c>
      <c r="F69" s="34"/>
      <c r="G69" s="34">
        <v>71</v>
      </c>
      <c r="H69" s="34">
        <v>71</v>
      </c>
      <c r="I69" s="34">
        <v>142</v>
      </c>
      <c r="J69" s="87"/>
      <c r="K69" s="34">
        <v>2965.5400000000009</v>
      </c>
      <c r="L69" s="34">
        <v>3073.2100000000009</v>
      </c>
      <c r="M69" s="34">
        <v>6038.7500000000018</v>
      </c>
    </row>
    <row r="70" spans="1:13" x14ac:dyDescent="0.35">
      <c r="A70" s="9" t="s">
        <v>105</v>
      </c>
      <c r="C70" s="34">
        <v>5330</v>
      </c>
      <c r="D70" s="34">
        <v>5472</v>
      </c>
      <c r="E70" s="34">
        <v>10802</v>
      </c>
      <c r="F70" s="34"/>
      <c r="G70" s="34">
        <v>1600</v>
      </c>
      <c r="H70" s="34">
        <v>1551</v>
      </c>
      <c r="I70" s="34">
        <v>3151</v>
      </c>
      <c r="J70" s="87"/>
      <c r="K70" s="34">
        <v>61155.95</v>
      </c>
      <c r="L70" s="34">
        <v>62189.979999999981</v>
      </c>
      <c r="M70" s="34">
        <v>123345.92999999998</v>
      </c>
    </row>
    <row r="71" spans="1:13" x14ac:dyDescent="0.35">
      <c r="A71" s="9" t="s">
        <v>106</v>
      </c>
      <c r="C71" s="34">
        <v>4033</v>
      </c>
      <c r="D71" s="34">
        <v>4189</v>
      </c>
      <c r="E71" s="34">
        <v>8222</v>
      </c>
      <c r="F71" s="34"/>
      <c r="G71" s="34">
        <v>1428</v>
      </c>
      <c r="H71" s="34">
        <v>1494</v>
      </c>
      <c r="I71" s="34">
        <v>2922</v>
      </c>
      <c r="J71" s="87"/>
      <c r="K71" s="34">
        <v>54460.929999999993</v>
      </c>
      <c r="L71" s="34">
        <v>53174.500000000015</v>
      </c>
      <c r="M71" s="34">
        <v>107635.43000000001</v>
      </c>
    </row>
    <row r="72" spans="1:13" x14ac:dyDescent="0.35">
      <c r="A72" s="9" t="s">
        <v>107</v>
      </c>
      <c r="C72" s="34">
        <v>319</v>
      </c>
      <c r="D72" s="34">
        <v>362</v>
      </c>
      <c r="E72" s="34">
        <v>681</v>
      </c>
      <c r="F72" s="34"/>
      <c r="G72" s="34">
        <v>131</v>
      </c>
      <c r="H72" s="34">
        <v>151</v>
      </c>
      <c r="I72" s="34">
        <v>282</v>
      </c>
      <c r="J72" s="87"/>
      <c r="K72" s="34">
        <v>5693.3499999999985</v>
      </c>
      <c r="L72" s="34">
        <v>5634.1899999999987</v>
      </c>
      <c r="M72" s="34">
        <v>11327.539999999997</v>
      </c>
    </row>
    <row r="73" spans="1:13" x14ac:dyDescent="0.35">
      <c r="A73" s="9" t="s">
        <v>108</v>
      </c>
      <c r="C73" s="34">
        <v>1095</v>
      </c>
      <c r="D73" s="34">
        <v>1208</v>
      </c>
      <c r="E73" s="34">
        <v>2303</v>
      </c>
      <c r="F73" s="34"/>
      <c r="G73" s="34">
        <v>407</v>
      </c>
      <c r="H73" s="34">
        <v>462</v>
      </c>
      <c r="I73" s="34">
        <v>869</v>
      </c>
      <c r="J73" s="87"/>
      <c r="K73" s="34">
        <v>16488.849999999999</v>
      </c>
      <c r="L73" s="34">
        <v>16643.770000000004</v>
      </c>
      <c r="M73" s="34">
        <v>33132.619999999995</v>
      </c>
    </row>
    <row r="74" spans="1:13" x14ac:dyDescent="0.35">
      <c r="A74" s="9" t="s">
        <v>109</v>
      </c>
      <c r="C74" s="34">
        <v>157</v>
      </c>
      <c r="D74" s="34">
        <v>177</v>
      </c>
      <c r="E74" s="34">
        <v>334</v>
      </c>
      <c r="F74" s="34"/>
      <c r="G74" s="34">
        <v>66</v>
      </c>
      <c r="H74" s="34">
        <v>63</v>
      </c>
      <c r="I74" s="34">
        <v>129</v>
      </c>
      <c r="J74" s="87"/>
      <c r="K74" s="34">
        <v>3042.5500000000006</v>
      </c>
      <c r="L74" s="34">
        <v>2923.690000000001</v>
      </c>
      <c r="M74" s="34">
        <v>5966.2400000000016</v>
      </c>
    </row>
    <row r="75" spans="1:13" x14ac:dyDescent="0.35">
      <c r="A75" s="9" t="s">
        <v>110</v>
      </c>
      <c r="C75" s="34">
        <v>703</v>
      </c>
      <c r="D75" s="34">
        <v>767</v>
      </c>
      <c r="E75" s="34">
        <v>1470</v>
      </c>
      <c r="F75" s="34"/>
      <c r="G75" s="34">
        <v>291</v>
      </c>
      <c r="H75" s="34">
        <v>297</v>
      </c>
      <c r="I75" s="34">
        <v>588</v>
      </c>
      <c r="J75" s="87"/>
      <c r="K75" s="34">
        <v>10537.140000000001</v>
      </c>
      <c r="L75" s="34">
        <v>10775.760000000002</v>
      </c>
      <c r="M75" s="34">
        <v>21312.9</v>
      </c>
    </row>
    <row r="76" spans="1:13" x14ac:dyDescent="0.35">
      <c r="A76" s="9"/>
      <c r="C76" s="34"/>
      <c r="D76" s="34"/>
      <c r="E76" s="34"/>
      <c r="F76" s="34"/>
      <c r="G76" s="34"/>
      <c r="H76" s="34"/>
      <c r="I76" s="34"/>
      <c r="J76" s="87"/>
      <c r="K76" s="61"/>
      <c r="L76" s="61"/>
      <c r="M76" s="61"/>
    </row>
    <row r="77" spans="1:13" s="62" customFormat="1" x14ac:dyDescent="0.35">
      <c r="A77" s="33" t="s">
        <v>34</v>
      </c>
      <c r="C77" s="53">
        <v>9800</v>
      </c>
      <c r="D77" s="53">
        <v>10766</v>
      </c>
      <c r="E77" s="53">
        <v>20566</v>
      </c>
      <c r="F77" s="53"/>
      <c r="G77" s="53">
        <v>3503</v>
      </c>
      <c r="H77" s="53">
        <v>3859</v>
      </c>
      <c r="I77" s="53">
        <v>7362</v>
      </c>
      <c r="J77" s="86"/>
      <c r="K77" s="53">
        <v>133819.79999999999</v>
      </c>
      <c r="L77" s="53">
        <v>135270.29999999999</v>
      </c>
      <c r="M77" s="53">
        <v>269090.09999999998</v>
      </c>
    </row>
    <row r="78" spans="1:13" x14ac:dyDescent="0.35">
      <c r="A78" s="9"/>
      <c r="C78" s="34"/>
      <c r="D78" s="34"/>
      <c r="E78" s="34"/>
      <c r="F78" s="34"/>
      <c r="G78" s="34"/>
      <c r="H78" s="34"/>
      <c r="I78" s="34"/>
      <c r="J78" s="87"/>
      <c r="K78" s="61"/>
      <c r="L78" s="61"/>
      <c r="M78" s="61"/>
    </row>
    <row r="79" spans="1:13" x14ac:dyDescent="0.35">
      <c r="A79" s="9" t="s">
        <v>111</v>
      </c>
      <c r="C79" s="34">
        <v>140</v>
      </c>
      <c r="D79" s="34">
        <v>168</v>
      </c>
      <c r="E79" s="34">
        <v>308</v>
      </c>
      <c r="F79" s="34"/>
      <c r="G79" s="34">
        <v>55</v>
      </c>
      <c r="H79" s="34">
        <v>56</v>
      </c>
      <c r="I79" s="34">
        <v>111</v>
      </c>
      <c r="J79" s="87"/>
      <c r="K79" s="34">
        <v>2453.8800000000006</v>
      </c>
      <c r="L79" s="34">
        <v>2575.2300000000005</v>
      </c>
      <c r="M79" s="34">
        <v>5029.1100000000006</v>
      </c>
    </row>
    <row r="80" spans="1:13" x14ac:dyDescent="0.35">
      <c r="A80" s="9" t="s">
        <v>112</v>
      </c>
      <c r="C80" s="34">
        <v>251</v>
      </c>
      <c r="D80" s="34">
        <v>294</v>
      </c>
      <c r="E80" s="34">
        <v>545</v>
      </c>
      <c r="F80" s="34"/>
      <c r="G80" s="34">
        <v>111</v>
      </c>
      <c r="H80" s="34">
        <v>113</v>
      </c>
      <c r="I80" s="34">
        <v>224</v>
      </c>
      <c r="J80" s="87"/>
      <c r="K80" s="34">
        <v>3272.5499999999993</v>
      </c>
      <c r="L80" s="34">
        <v>3473.5999999999995</v>
      </c>
      <c r="M80" s="34">
        <v>6746.15</v>
      </c>
    </row>
    <row r="81" spans="1:13" x14ac:dyDescent="0.35">
      <c r="A81" s="9" t="s">
        <v>113</v>
      </c>
      <c r="C81" s="34">
        <v>195</v>
      </c>
      <c r="D81" s="34">
        <v>194</v>
      </c>
      <c r="E81" s="34">
        <v>389</v>
      </c>
      <c r="F81" s="34"/>
      <c r="G81" s="34">
        <v>88</v>
      </c>
      <c r="H81" s="34">
        <v>77</v>
      </c>
      <c r="I81" s="34">
        <v>165</v>
      </c>
      <c r="J81" s="87"/>
      <c r="K81" s="34">
        <v>2788.2800000000016</v>
      </c>
      <c r="L81" s="34">
        <v>2771.8100000000009</v>
      </c>
      <c r="M81" s="34">
        <v>5560.090000000002</v>
      </c>
    </row>
    <row r="82" spans="1:13" x14ac:dyDescent="0.35">
      <c r="A82" s="9" t="s">
        <v>114</v>
      </c>
      <c r="C82" s="34">
        <v>328</v>
      </c>
      <c r="D82" s="34">
        <v>400</v>
      </c>
      <c r="E82" s="34">
        <v>728</v>
      </c>
      <c r="F82" s="34"/>
      <c r="G82" s="34">
        <v>152</v>
      </c>
      <c r="H82" s="34">
        <v>161</v>
      </c>
      <c r="I82" s="34">
        <v>313</v>
      </c>
      <c r="J82" s="87"/>
      <c r="K82" s="34">
        <v>4653.9799999999987</v>
      </c>
      <c r="L82" s="34">
        <v>4652.6100000000006</v>
      </c>
      <c r="M82" s="34">
        <v>9306.59</v>
      </c>
    </row>
    <row r="83" spans="1:13" x14ac:dyDescent="0.35">
      <c r="A83" s="9" t="s">
        <v>115</v>
      </c>
      <c r="C83" s="34">
        <v>757</v>
      </c>
      <c r="D83" s="34">
        <v>863</v>
      </c>
      <c r="E83" s="34">
        <v>1620</v>
      </c>
      <c r="F83" s="34"/>
      <c r="G83" s="34">
        <v>301</v>
      </c>
      <c r="H83" s="34">
        <v>335</v>
      </c>
      <c r="I83" s="34">
        <v>636</v>
      </c>
      <c r="J83" s="87"/>
      <c r="K83" s="34">
        <v>10182.099999999999</v>
      </c>
      <c r="L83" s="34">
        <v>10737.34</v>
      </c>
      <c r="M83" s="34">
        <v>20919.439999999999</v>
      </c>
    </row>
    <row r="84" spans="1:13" x14ac:dyDescent="0.35">
      <c r="A84" s="9" t="s">
        <v>116</v>
      </c>
      <c r="C84" s="34">
        <v>360</v>
      </c>
      <c r="D84" s="34">
        <v>414</v>
      </c>
      <c r="E84" s="34">
        <v>774</v>
      </c>
      <c r="F84" s="34"/>
      <c r="G84" s="34">
        <v>142</v>
      </c>
      <c r="H84" s="34">
        <v>156</v>
      </c>
      <c r="I84" s="34">
        <v>298</v>
      </c>
      <c r="J84" s="87"/>
      <c r="K84" s="34">
        <v>5163.78</v>
      </c>
      <c r="L84" s="34">
        <v>5381.76</v>
      </c>
      <c r="M84" s="34">
        <v>10545.54</v>
      </c>
    </row>
    <row r="85" spans="1:13" x14ac:dyDescent="0.35">
      <c r="A85" s="9" t="s">
        <v>117</v>
      </c>
      <c r="C85" s="34">
        <v>4206</v>
      </c>
      <c r="D85" s="34">
        <v>4207</v>
      </c>
      <c r="E85" s="34">
        <v>8413</v>
      </c>
      <c r="F85" s="34"/>
      <c r="G85" s="34">
        <v>1329</v>
      </c>
      <c r="H85" s="34">
        <v>1410</v>
      </c>
      <c r="I85" s="34">
        <v>2739</v>
      </c>
      <c r="J85" s="87"/>
      <c r="K85" s="34">
        <v>53772.55</v>
      </c>
      <c r="L85" s="34">
        <v>52863.469999999979</v>
      </c>
      <c r="M85" s="34">
        <v>106636.01999999999</v>
      </c>
    </row>
    <row r="86" spans="1:13" x14ac:dyDescent="0.35">
      <c r="A86" s="9" t="s">
        <v>118</v>
      </c>
      <c r="C86" s="34">
        <v>818</v>
      </c>
      <c r="D86" s="34">
        <v>1006</v>
      </c>
      <c r="E86" s="34">
        <v>1824</v>
      </c>
      <c r="F86" s="34"/>
      <c r="G86" s="34">
        <v>320</v>
      </c>
      <c r="H86" s="34">
        <v>386</v>
      </c>
      <c r="I86" s="34">
        <v>706</v>
      </c>
      <c r="J86" s="87"/>
      <c r="K86" s="34">
        <v>11200.79</v>
      </c>
      <c r="L86" s="34">
        <v>11737.829999999998</v>
      </c>
      <c r="M86" s="34">
        <v>22938.620000000003</v>
      </c>
    </row>
    <row r="87" spans="1:13" x14ac:dyDescent="0.35">
      <c r="A87" s="9" t="s">
        <v>119</v>
      </c>
      <c r="C87" s="34">
        <v>861</v>
      </c>
      <c r="D87" s="34">
        <v>1051</v>
      </c>
      <c r="E87" s="34">
        <v>1912</v>
      </c>
      <c r="F87" s="34"/>
      <c r="G87" s="34">
        <v>294</v>
      </c>
      <c r="H87" s="34">
        <v>387</v>
      </c>
      <c r="I87" s="34">
        <v>681</v>
      </c>
      <c r="J87" s="87"/>
      <c r="K87" s="34">
        <v>12760.260000000002</v>
      </c>
      <c r="L87" s="34">
        <v>12877.149999999998</v>
      </c>
      <c r="M87" s="34">
        <v>25637.409999999996</v>
      </c>
    </row>
    <row r="88" spans="1:13" x14ac:dyDescent="0.35">
      <c r="A88" s="9" t="s">
        <v>120</v>
      </c>
      <c r="C88" s="34">
        <v>313</v>
      </c>
      <c r="D88" s="34">
        <v>343</v>
      </c>
      <c r="E88" s="34">
        <v>656</v>
      </c>
      <c r="F88" s="34"/>
      <c r="G88" s="34">
        <v>130</v>
      </c>
      <c r="H88" s="34">
        <v>120</v>
      </c>
      <c r="I88" s="34">
        <v>250</v>
      </c>
      <c r="J88" s="87"/>
      <c r="K88" s="34">
        <v>4038.4300000000012</v>
      </c>
      <c r="L88" s="34">
        <v>4235.8599999999997</v>
      </c>
      <c r="M88" s="34">
        <v>8274.2900000000009</v>
      </c>
    </row>
    <row r="89" spans="1:13" x14ac:dyDescent="0.35">
      <c r="A89" s="9" t="s">
        <v>121</v>
      </c>
      <c r="C89" s="34">
        <v>646</v>
      </c>
      <c r="D89" s="34">
        <v>785</v>
      </c>
      <c r="E89" s="34">
        <v>1431</v>
      </c>
      <c r="F89" s="34"/>
      <c r="G89" s="34">
        <v>235</v>
      </c>
      <c r="H89" s="34">
        <v>281</v>
      </c>
      <c r="I89" s="34">
        <v>516</v>
      </c>
      <c r="J89" s="87"/>
      <c r="K89" s="34">
        <v>9931.44</v>
      </c>
      <c r="L89" s="34">
        <v>10362.58</v>
      </c>
      <c r="M89" s="34">
        <v>20294.020000000004</v>
      </c>
    </row>
    <row r="90" spans="1:13" x14ac:dyDescent="0.35">
      <c r="A90" s="9" t="s">
        <v>122</v>
      </c>
      <c r="C90" s="34">
        <v>440</v>
      </c>
      <c r="D90" s="34">
        <v>490</v>
      </c>
      <c r="E90" s="34">
        <v>930</v>
      </c>
      <c r="F90" s="34"/>
      <c r="G90" s="34">
        <v>174</v>
      </c>
      <c r="H90" s="34">
        <v>170</v>
      </c>
      <c r="I90" s="34">
        <v>344</v>
      </c>
      <c r="J90" s="87"/>
      <c r="K90" s="34">
        <v>6623.99</v>
      </c>
      <c r="L90" s="34">
        <v>6604.7800000000007</v>
      </c>
      <c r="M90" s="34">
        <v>13228.769999999999</v>
      </c>
    </row>
    <row r="91" spans="1:13" x14ac:dyDescent="0.35">
      <c r="A91" s="9" t="s">
        <v>123</v>
      </c>
      <c r="C91" s="34">
        <v>485</v>
      </c>
      <c r="D91" s="34">
        <v>551</v>
      </c>
      <c r="E91" s="34">
        <v>1036</v>
      </c>
      <c r="F91" s="34"/>
      <c r="G91" s="34">
        <v>172</v>
      </c>
      <c r="H91" s="34">
        <v>207</v>
      </c>
      <c r="I91" s="34">
        <v>379</v>
      </c>
      <c r="J91" s="87"/>
      <c r="K91" s="34">
        <v>6977.6100000000006</v>
      </c>
      <c r="L91" s="34">
        <v>6996.1800000000021</v>
      </c>
      <c r="M91" s="34">
        <v>13973.79</v>
      </c>
    </row>
    <row r="92" spans="1:13" x14ac:dyDescent="0.35">
      <c r="A92" s="9"/>
      <c r="C92" s="34"/>
      <c r="D92" s="34"/>
      <c r="E92" s="34"/>
      <c r="F92" s="34"/>
      <c r="G92" s="34"/>
      <c r="H92" s="34"/>
      <c r="I92" s="34"/>
      <c r="J92" s="87"/>
      <c r="K92" s="61"/>
      <c r="L92" s="61"/>
      <c r="M92" s="61"/>
    </row>
    <row r="93" spans="1:13" s="62" customFormat="1" x14ac:dyDescent="0.35">
      <c r="A93" s="33" t="s">
        <v>35</v>
      </c>
      <c r="C93" s="53">
        <v>5532</v>
      </c>
      <c r="D93" s="53">
        <v>5987</v>
      </c>
      <c r="E93" s="53">
        <v>11519</v>
      </c>
      <c r="F93" s="53"/>
      <c r="G93" s="53">
        <v>1920</v>
      </c>
      <c r="H93" s="53">
        <v>2059</v>
      </c>
      <c r="I93" s="53">
        <v>3979</v>
      </c>
      <c r="J93" s="86"/>
      <c r="K93" s="53">
        <v>72360.630000000019</v>
      </c>
      <c r="L93" s="53">
        <v>73866.11</v>
      </c>
      <c r="M93" s="53">
        <v>146226.74000000002</v>
      </c>
    </row>
    <row r="94" spans="1:13" x14ac:dyDescent="0.35">
      <c r="A94" s="9"/>
      <c r="C94" s="34"/>
      <c r="D94" s="34"/>
      <c r="E94" s="34"/>
      <c r="F94" s="34"/>
      <c r="G94" s="34"/>
      <c r="H94" s="34"/>
      <c r="I94" s="34"/>
      <c r="J94" s="87"/>
      <c r="K94" s="61"/>
      <c r="L94" s="61"/>
      <c r="M94" s="61"/>
    </row>
    <row r="95" spans="1:13" x14ac:dyDescent="0.35">
      <c r="A95" s="9" t="s">
        <v>124</v>
      </c>
      <c r="C95" s="34">
        <v>195</v>
      </c>
      <c r="D95" s="34">
        <v>248</v>
      </c>
      <c r="E95" s="34">
        <v>443</v>
      </c>
      <c r="F95" s="34"/>
      <c r="G95" s="34">
        <v>81</v>
      </c>
      <c r="H95" s="34">
        <v>91</v>
      </c>
      <c r="I95" s="34">
        <v>172</v>
      </c>
      <c r="J95" s="87"/>
      <c r="K95" s="34">
        <v>3122.5400000000018</v>
      </c>
      <c r="L95" s="34">
        <v>3479.7000000000007</v>
      </c>
      <c r="M95" s="34">
        <v>6602.2400000000025</v>
      </c>
    </row>
    <row r="96" spans="1:13" x14ac:dyDescent="0.35">
      <c r="A96" s="9" t="s">
        <v>125</v>
      </c>
      <c r="C96" s="34">
        <v>202</v>
      </c>
      <c r="D96" s="34">
        <v>236</v>
      </c>
      <c r="E96" s="34">
        <v>438</v>
      </c>
      <c r="F96" s="34"/>
      <c r="G96" s="34">
        <v>74</v>
      </c>
      <c r="H96" s="34">
        <v>85</v>
      </c>
      <c r="I96" s="34">
        <v>159</v>
      </c>
      <c r="J96" s="87"/>
      <c r="K96" s="34">
        <v>2876.1400000000008</v>
      </c>
      <c r="L96" s="34">
        <v>2996.1100000000006</v>
      </c>
      <c r="M96" s="34">
        <v>5872.2500000000018</v>
      </c>
    </row>
    <row r="97" spans="1:13" x14ac:dyDescent="0.35">
      <c r="A97" s="9" t="s">
        <v>126</v>
      </c>
      <c r="C97" s="34">
        <v>254</v>
      </c>
      <c r="D97" s="34">
        <v>284</v>
      </c>
      <c r="E97" s="34">
        <v>538</v>
      </c>
      <c r="F97" s="34"/>
      <c r="G97" s="34">
        <v>92</v>
      </c>
      <c r="H97" s="34">
        <v>114</v>
      </c>
      <c r="I97" s="34">
        <v>206</v>
      </c>
      <c r="J97" s="87"/>
      <c r="K97" s="34">
        <v>4358.880000000001</v>
      </c>
      <c r="L97" s="34">
        <v>4602.0000000000009</v>
      </c>
      <c r="M97" s="34">
        <v>8960.880000000001</v>
      </c>
    </row>
    <row r="98" spans="1:13" x14ac:dyDescent="0.35">
      <c r="A98" s="9" t="s">
        <v>127</v>
      </c>
      <c r="C98" s="34">
        <v>526</v>
      </c>
      <c r="D98" s="34">
        <v>592</v>
      </c>
      <c r="E98" s="34">
        <v>1118</v>
      </c>
      <c r="F98" s="34"/>
      <c r="G98" s="34">
        <v>218</v>
      </c>
      <c r="H98" s="34">
        <v>218</v>
      </c>
      <c r="I98" s="34">
        <v>436</v>
      </c>
      <c r="J98" s="87"/>
      <c r="K98" s="34">
        <v>7082.1200000000008</v>
      </c>
      <c r="L98" s="34">
        <v>7358.2600000000011</v>
      </c>
      <c r="M98" s="34">
        <v>14440.380000000001</v>
      </c>
    </row>
    <row r="99" spans="1:13" x14ac:dyDescent="0.35">
      <c r="A99" s="9" t="s">
        <v>128</v>
      </c>
      <c r="C99" s="34">
        <v>413</v>
      </c>
      <c r="D99" s="34">
        <v>456</v>
      </c>
      <c r="E99" s="34">
        <v>869</v>
      </c>
      <c r="F99" s="34"/>
      <c r="G99" s="34">
        <v>162</v>
      </c>
      <c r="H99" s="34">
        <v>169</v>
      </c>
      <c r="I99" s="34">
        <v>331</v>
      </c>
      <c r="J99" s="87"/>
      <c r="K99" s="34">
        <v>5914.1900000000005</v>
      </c>
      <c r="L99" s="34">
        <v>5987.130000000001</v>
      </c>
      <c r="M99" s="34">
        <v>11901.320000000003</v>
      </c>
    </row>
    <row r="100" spans="1:13" x14ac:dyDescent="0.35">
      <c r="A100" s="9" t="s">
        <v>129</v>
      </c>
      <c r="C100" s="34">
        <v>224</v>
      </c>
      <c r="D100" s="34">
        <v>266</v>
      </c>
      <c r="E100" s="34">
        <v>490</v>
      </c>
      <c r="F100" s="34"/>
      <c r="G100" s="34">
        <v>84</v>
      </c>
      <c r="H100" s="34">
        <v>92</v>
      </c>
      <c r="I100" s="34">
        <v>176</v>
      </c>
      <c r="J100" s="87"/>
      <c r="K100" s="34">
        <v>3489.0400000000009</v>
      </c>
      <c r="L100" s="34">
        <v>3699.9000000000015</v>
      </c>
      <c r="M100" s="34">
        <v>7188.9400000000023</v>
      </c>
    </row>
    <row r="101" spans="1:13" x14ac:dyDescent="0.35">
      <c r="A101" s="9" t="s">
        <v>130</v>
      </c>
      <c r="C101" s="34">
        <v>2999</v>
      </c>
      <c r="D101" s="34">
        <v>3162</v>
      </c>
      <c r="E101" s="34">
        <v>6161</v>
      </c>
      <c r="F101" s="34"/>
      <c r="G101" s="34">
        <v>920</v>
      </c>
      <c r="H101" s="34">
        <v>1016</v>
      </c>
      <c r="I101" s="34">
        <v>1936</v>
      </c>
      <c r="J101" s="87"/>
      <c r="K101" s="34">
        <v>35254.569999999992</v>
      </c>
      <c r="L101" s="34">
        <v>35148.03</v>
      </c>
      <c r="M101" s="34">
        <v>70402.599999999977</v>
      </c>
    </row>
    <row r="102" spans="1:13" x14ac:dyDescent="0.35">
      <c r="A102" s="9" t="s">
        <v>131</v>
      </c>
      <c r="C102" s="34">
        <v>719</v>
      </c>
      <c r="D102" s="34">
        <v>743</v>
      </c>
      <c r="E102" s="34">
        <v>1462</v>
      </c>
      <c r="F102" s="34"/>
      <c r="G102" s="34">
        <v>289</v>
      </c>
      <c r="H102" s="34">
        <v>274</v>
      </c>
      <c r="I102" s="34">
        <v>563</v>
      </c>
      <c r="J102" s="87"/>
      <c r="K102" s="34">
        <v>10263.280000000001</v>
      </c>
      <c r="L102" s="34">
        <v>10595.149999999998</v>
      </c>
      <c r="M102" s="34">
        <v>20858.429999999997</v>
      </c>
    </row>
    <row r="103" spans="1:13" x14ac:dyDescent="0.35">
      <c r="A103" s="9"/>
      <c r="C103" s="34"/>
      <c r="D103" s="34"/>
      <c r="E103" s="34"/>
      <c r="F103" s="34"/>
      <c r="G103" s="34"/>
      <c r="H103" s="34"/>
      <c r="I103" s="34"/>
      <c r="J103" s="87"/>
      <c r="K103" s="61"/>
      <c r="L103" s="61"/>
      <c r="M103" s="61"/>
    </row>
    <row r="104" spans="1:13" s="62" customFormat="1" x14ac:dyDescent="0.35">
      <c r="A104" s="33" t="s">
        <v>36</v>
      </c>
      <c r="C104" s="53">
        <v>5866</v>
      </c>
      <c r="D104" s="53">
        <v>6398</v>
      </c>
      <c r="E104" s="53">
        <v>12264</v>
      </c>
      <c r="F104" s="53"/>
      <c r="G104" s="53">
        <v>2194</v>
      </c>
      <c r="H104" s="53">
        <v>2299</v>
      </c>
      <c r="I104" s="53">
        <v>4493</v>
      </c>
      <c r="J104" s="86"/>
      <c r="K104" s="53">
        <v>93310.88</v>
      </c>
      <c r="L104" s="53">
        <v>93604.569999999978</v>
      </c>
      <c r="M104" s="53">
        <v>186915.44999999998</v>
      </c>
    </row>
    <row r="105" spans="1:13" x14ac:dyDescent="0.35">
      <c r="A105" s="9"/>
      <c r="C105" s="34"/>
      <c r="D105" s="34"/>
      <c r="E105" s="34"/>
      <c r="F105" s="34"/>
      <c r="G105" s="34"/>
      <c r="H105" s="34"/>
      <c r="I105" s="34"/>
      <c r="J105" s="87"/>
      <c r="K105" s="61"/>
      <c r="L105" s="61"/>
      <c r="M105" s="61"/>
    </row>
    <row r="106" spans="1:13" x14ac:dyDescent="0.35">
      <c r="A106" s="9" t="s">
        <v>132</v>
      </c>
      <c r="C106" s="34">
        <v>124</v>
      </c>
      <c r="D106" s="34">
        <v>121</v>
      </c>
      <c r="E106" s="34">
        <v>245</v>
      </c>
      <c r="F106" s="34"/>
      <c r="G106" s="34">
        <v>49</v>
      </c>
      <c r="H106" s="34">
        <v>43</v>
      </c>
      <c r="I106" s="34">
        <v>92</v>
      </c>
      <c r="J106" s="87"/>
      <c r="K106" s="34">
        <v>1867.63</v>
      </c>
      <c r="L106" s="34">
        <v>1972.7200000000003</v>
      </c>
      <c r="M106" s="34">
        <v>3840.3500000000004</v>
      </c>
    </row>
    <row r="107" spans="1:13" x14ac:dyDescent="0.35">
      <c r="A107" s="9" t="s">
        <v>133</v>
      </c>
      <c r="C107" s="34">
        <v>153</v>
      </c>
      <c r="D107" s="34">
        <v>187</v>
      </c>
      <c r="E107" s="34">
        <v>340</v>
      </c>
      <c r="F107" s="34"/>
      <c r="G107" s="34">
        <v>72</v>
      </c>
      <c r="H107" s="34">
        <v>71</v>
      </c>
      <c r="I107" s="34">
        <v>143</v>
      </c>
      <c r="J107" s="87"/>
      <c r="K107" s="34">
        <v>2632.7000000000003</v>
      </c>
      <c r="L107" s="34">
        <v>2790.8700000000003</v>
      </c>
      <c r="M107" s="34">
        <v>5423.5700000000006</v>
      </c>
    </row>
    <row r="108" spans="1:13" x14ac:dyDescent="0.35">
      <c r="A108" s="9" t="s">
        <v>134</v>
      </c>
      <c r="C108" s="34">
        <v>306</v>
      </c>
      <c r="D108" s="34">
        <v>384</v>
      </c>
      <c r="E108" s="34">
        <v>690</v>
      </c>
      <c r="F108" s="34"/>
      <c r="G108" s="34">
        <v>142</v>
      </c>
      <c r="H108" s="34">
        <v>164</v>
      </c>
      <c r="I108" s="34">
        <v>306</v>
      </c>
      <c r="J108" s="87"/>
      <c r="K108" s="34">
        <v>6213.2800000000007</v>
      </c>
      <c r="L108" s="34">
        <v>5979.0599999999977</v>
      </c>
      <c r="M108" s="34">
        <v>12192.339999999998</v>
      </c>
    </row>
    <row r="109" spans="1:13" x14ac:dyDescent="0.35">
      <c r="A109" s="9" t="s">
        <v>135</v>
      </c>
      <c r="C109" s="34">
        <v>263</v>
      </c>
      <c r="D109" s="34">
        <v>362</v>
      </c>
      <c r="E109" s="34">
        <v>625</v>
      </c>
      <c r="F109" s="34"/>
      <c r="G109" s="34">
        <v>109</v>
      </c>
      <c r="H109" s="34">
        <v>133</v>
      </c>
      <c r="I109" s="34">
        <v>242</v>
      </c>
      <c r="J109" s="87"/>
      <c r="K109" s="34">
        <v>4884.4400000000005</v>
      </c>
      <c r="L109" s="34">
        <v>5126.1699999999992</v>
      </c>
      <c r="M109" s="34">
        <v>10010.609999999997</v>
      </c>
    </row>
    <row r="110" spans="1:13" x14ac:dyDescent="0.35">
      <c r="A110" s="9" t="s">
        <v>136</v>
      </c>
      <c r="C110" s="34">
        <v>293</v>
      </c>
      <c r="D110" s="34">
        <v>335</v>
      </c>
      <c r="E110" s="34">
        <v>628</v>
      </c>
      <c r="F110" s="34"/>
      <c r="G110" s="34">
        <v>114</v>
      </c>
      <c r="H110" s="34">
        <v>123</v>
      </c>
      <c r="I110" s="34">
        <v>237</v>
      </c>
      <c r="J110" s="87"/>
      <c r="K110" s="34">
        <v>4948.3100000000004</v>
      </c>
      <c r="L110" s="34">
        <v>5051.420000000001</v>
      </c>
      <c r="M110" s="34">
        <v>9999.7300000000014</v>
      </c>
    </row>
    <row r="111" spans="1:13" x14ac:dyDescent="0.35">
      <c r="A111" s="9" t="s">
        <v>137</v>
      </c>
      <c r="C111" s="34">
        <v>187</v>
      </c>
      <c r="D111" s="34">
        <v>234</v>
      </c>
      <c r="E111" s="34">
        <v>421</v>
      </c>
      <c r="F111" s="34"/>
      <c r="G111" s="34">
        <v>79</v>
      </c>
      <c r="H111" s="34">
        <v>86</v>
      </c>
      <c r="I111" s="34">
        <v>165</v>
      </c>
      <c r="J111" s="87"/>
      <c r="K111" s="34">
        <v>3245.9800000000005</v>
      </c>
      <c r="L111" s="34">
        <v>3462.7500000000005</v>
      </c>
      <c r="M111" s="34">
        <v>6708.7300000000014</v>
      </c>
    </row>
    <row r="112" spans="1:13" x14ac:dyDescent="0.35">
      <c r="A112" s="9" t="s">
        <v>138</v>
      </c>
      <c r="C112" s="34">
        <v>2028</v>
      </c>
      <c r="D112" s="34">
        <v>1959</v>
      </c>
      <c r="E112" s="34">
        <v>3987</v>
      </c>
      <c r="F112" s="34"/>
      <c r="G112" s="34">
        <v>628</v>
      </c>
      <c r="H112" s="34">
        <v>667</v>
      </c>
      <c r="I112" s="34">
        <v>1295</v>
      </c>
      <c r="J112" s="87"/>
      <c r="K112" s="34">
        <v>27320.950000000004</v>
      </c>
      <c r="L112" s="34">
        <v>26709.839999999993</v>
      </c>
      <c r="M112" s="34">
        <v>54030.789999999994</v>
      </c>
    </row>
    <row r="113" spans="1:13" x14ac:dyDescent="0.35">
      <c r="A113" s="9" t="s">
        <v>139</v>
      </c>
      <c r="C113" s="34">
        <v>435</v>
      </c>
      <c r="D113" s="34">
        <v>534</v>
      </c>
      <c r="E113" s="34">
        <v>969</v>
      </c>
      <c r="F113" s="34"/>
      <c r="G113" s="34">
        <v>169</v>
      </c>
      <c r="H113" s="34">
        <v>207</v>
      </c>
      <c r="I113" s="34">
        <v>376</v>
      </c>
      <c r="J113" s="87"/>
      <c r="K113" s="34">
        <v>7370.09</v>
      </c>
      <c r="L113" s="34">
        <v>7540.01</v>
      </c>
      <c r="M113" s="34">
        <v>14910.100000000002</v>
      </c>
    </row>
    <row r="114" spans="1:13" x14ac:dyDescent="0.35">
      <c r="A114" s="9" t="s">
        <v>140</v>
      </c>
      <c r="C114" s="34">
        <v>671</v>
      </c>
      <c r="D114" s="34">
        <v>745</v>
      </c>
      <c r="E114" s="34">
        <v>1416</v>
      </c>
      <c r="F114" s="34"/>
      <c r="G114" s="34">
        <v>265</v>
      </c>
      <c r="H114" s="34">
        <v>274</v>
      </c>
      <c r="I114" s="34">
        <v>539</v>
      </c>
      <c r="J114" s="87"/>
      <c r="K114" s="34">
        <v>10193.41</v>
      </c>
      <c r="L114" s="34">
        <v>10406.459999999999</v>
      </c>
      <c r="M114" s="34">
        <v>20599.87</v>
      </c>
    </row>
    <row r="115" spans="1:13" x14ac:dyDescent="0.35">
      <c r="A115" s="9" t="s">
        <v>141</v>
      </c>
      <c r="C115" s="34">
        <v>839</v>
      </c>
      <c r="D115" s="34">
        <v>907</v>
      </c>
      <c r="E115" s="34">
        <v>1746</v>
      </c>
      <c r="F115" s="34"/>
      <c r="G115" s="34">
        <v>338</v>
      </c>
      <c r="H115" s="34">
        <v>306</v>
      </c>
      <c r="I115" s="34">
        <v>644</v>
      </c>
      <c r="J115" s="87"/>
      <c r="K115" s="34">
        <v>14398.78</v>
      </c>
      <c r="L115" s="34">
        <v>14226.250000000004</v>
      </c>
      <c r="M115" s="34">
        <v>28625.030000000002</v>
      </c>
    </row>
    <row r="116" spans="1:13" x14ac:dyDescent="0.35">
      <c r="A116" s="9" t="s">
        <v>142</v>
      </c>
      <c r="C116" s="34">
        <v>372</v>
      </c>
      <c r="D116" s="34">
        <v>405</v>
      </c>
      <c r="E116" s="34">
        <v>777</v>
      </c>
      <c r="F116" s="34"/>
      <c r="G116" s="34">
        <v>143</v>
      </c>
      <c r="H116" s="34">
        <v>147</v>
      </c>
      <c r="I116" s="34">
        <v>290</v>
      </c>
      <c r="J116" s="87"/>
      <c r="K116" s="34">
        <v>5793.79</v>
      </c>
      <c r="L116" s="34">
        <v>6012.2300000000014</v>
      </c>
      <c r="M116" s="34">
        <v>11806.02</v>
      </c>
    </row>
    <row r="117" spans="1:13" x14ac:dyDescent="0.35">
      <c r="A117" s="9" t="s">
        <v>143</v>
      </c>
      <c r="C117" s="34">
        <v>195</v>
      </c>
      <c r="D117" s="34">
        <v>225</v>
      </c>
      <c r="E117" s="34">
        <v>420</v>
      </c>
      <c r="F117" s="34"/>
      <c r="G117" s="34">
        <v>86</v>
      </c>
      <c r="H117" s="34">
        <v>78</v>
      </c>
      <c r="I117" s="34">
        <v>164</v>
      </c>
      <c r="J117" s="87"/>
      <c r="K117" s="34">
        <v>4441.4700000000012</v>
      </c>
      <c r="L117" s="34">
        <v>4326.71</v>
      </c>
      <c r="M117" s="34">
        <v>8768.18</v>
      </c>
    </row>
    <row r="118" spans="1:13" x14ac:dyDescent="0.35">
      <c r="A118" s="9"/>
      <c r="C118" s="34"/>
      <c r="D118" s="34"/>
      <c r="E118" s="34"/>
      <c r="F118" s="34"/>
      <c r="G118" s="34"/>
      <c r="H118" s="34"/>
      <c r="I118" s="34"/>
      <c r="J118" s="87"/>
      <c r="K118" s="61"/>
      <c r="L118" s="61"/>
      <c r="M118" s="61"/>
    </row>
    <row r="119" spans="1:13" s="62" customFormat="1" x14ac:dyDescent="0.35">
      <c r="A119" s="33" t="s">
        <v>37</v>
      </c>
      <c r="C119" s="53">
        <v>1449</v>
      </c>
      <c r="D119" s="53">
        <v>1570</v>
      </c>
      <c r="E119" s="53">
        <v>3019</v>
      </c>
      <c r="F119" s="53"/>
      <c r="G119" s="53">
        <v>525</v>
      </c>
      <c r="H119" s="53">
        <v>544</v>
      </c>
      <c r="I119" s="53">
        <v>1069</v>
      </c>
      <c r="J119" s="86"/>
      <c r="K119" s="53">
        <v>24233.940000000006</v>
      </c>
      <c r="L119" s="53">
        <v>23408.809999999998</v>
      </c>
      <c r="M119" s="53">
        <v>47642.75</v>
      </c>
    </row>
    <row r="120" spans="1:13" x14ac:dyDescent="0.35">
      <c r="A120" s="9"/>
      <c r="C120" s="34"/>
      <c r="D120" s="34"/>
      <c r="E120" s="34"/>
      <c r="F120" s="34"/>
      <c r="G120" s="34"/>
      <c r="H120" s="34"/>
      <c r="I120" s="34"/>
      <c r="J120" s="87"/>
      <c r="K120" s="61"/>
      <c r="L120" s="61"/>
      <c r="M120" s="61"/>
    </row>
    <row r="121" spans="1:13" x14ac:dyDescent="0.35">
      <c r="A121" s="9" t="s">
        <v>144</v>
      </c>
      <c r="C121" s="34">
        <v>1449</v>
      </c>
      <c r="D121" s="34">
        <v>1570</v>
      </c>
      <c r="E121" s="34">
        <v>3019</v>
      </c>
      <c r="F121" s="34"/>
      <c r="G121" s="34">
        <v>525</v>
      </c>
      <c r="H121" s="34">
        <v>544</v>
      </c>
      <c r="I121" s="34">
        <v>1069</v>
      </c>
      <c r="J121" s="87"/>
      <c r="K121" s="34">
        <v>24233.940000000006</v>
      </c>
      <c r="L121" s="34">
        <v>23408.809999999998</v>
      </c>
      <c r="M121" s="34">
        <v>47642.75</v>
      </c>
    </row>
    <row r="122" spans="1:13" x14ac:dyDescent="0.35">
      <c r="A122" s="9"/>
      <c r="C122" s="34"/>
      <c r="D122" s="34"/>
      <c r="E122" s="34"/>
      <c r="F122" s="34"/>
      <c r="G122" s="34"/>
      <c r="H122" s="34"/>
      <c r="I122" s="34"/>
      <c r="J122" s="87"/>
      <c r="K122" s="61"/>
      <c r="L122" s="61"/>
      <c r="M122" s="61"/>
    </row>
    <row r="123" spans="1:13" s="62" customFormat="1" x14ac:dyDescent="0.35">
      <c r="A123" s="33" t="s">
        <v>38</v>
      </c>
      <c r="C123" s="53">
        <v>4110</v>
      </c>
      <c r="D123" s="53">
        <v>4808</v>
      </c>
      <c r="E123" s="53">
        <v>8918</v>
      </c>
      <c r="F123" s="53"/>
      <c r="G123" s="53">
        <v>1547</v>
      </c>
      <c r="H123" s="53">
        <v>1658</v>
      </c>
      <c r="I123" s="53">
        <v>3205</v>
      </c>
      <c r="J123" s="86"/>
      <c r="K123" s="53">
        <v>59365.119999999988</v>
      </c>
      <c r="L123" s="53">
        <v>60731.28</v>
      </c>
      <c r="M123" s="53">
        <v>120096.39999999998</v>
      </c>
    </row>
    <row r="124" spans="1:13" x14ac:dyDescent="0.35">
      <c r="A124" s="9"/>
      <c r="C124" s="34"/>
      <c r="D124" s="34"/>
      <c r="E124" s="34"/>
      <c r="F124" s="34"/>
      <c r="G124" s="34"/>
      <c r="H124" s="34"/>
      <c r="I124" s="34"/>
      <c r="J124" s="87"/>
      <c r="K124" s="61"/>
      <c r="L124" s="61"/>
      <c r="M124" s="61"/>
    </row>
    <row r="125" spans="1:13" x14ac:dyDescent="0.35">
      <c r="A125" s="9" t="s">
        <v>145</v>
      </c>
      <c r="C125" s="34">
        <v>318</v>
      </c>
      <c r="D125" s="34">
        <v>366</v>
      </c>
      <c r="E125" s="34">
        <v>684</v>
      </c>
      <c r="F125" s="34"/>
      <c r="G125" s="34">
        <v>126</v>
      </c>
      <c r="H125" s="34">
        <v>138</v>
      </c>
      <c r="I125" s="34">
        <v>264</v>
      </c>
      <c r="J125" s="87"/>
      <c r="K125" s="34">
        <v>4881.1100000000015</v>
      </c>
      <c r="L125" s="34">
        <v>5069.71</v>
      </c>
      <c r="M125" s="34">
        <v>9950.8200000000015</v>
      </c>
    </row>
    <row r="126" spans="1:13" x14ac:dyDescent="0.35">
      <c r="A126" s="9" t="s">
        <v>146</v>
      </c>
      <c r="C126" s="34">
        <v>1899</v>
      </c>
      <c r="D126" s="34">
        <v>2180</v>
      </c>
      <c r="E126" s="34">
        <v>4079</v>
      </c>
      <c r="F126" s="34"/>
      <c r="G126" s="34">
        <v>703</v>
      </c>
      <c r="H126" s="34">
        <v>696</v>
      </c>
      <c r="I126" s="34">
        <v>1399</v>
      </c>
      <c r="J126" s="87"/>
      <c r="K126" s="34">
        <v>24661.030000000006</v>
      </c>
      <c r="L126" s="34">
        <v>25670.209999999995</v>
      </c>
      <c r="M126" s="34">
        <v>50331.24</v>
      </c>
    </row>
    <row r="127" spans="1:13" x14ac:dyDescent="0.35">
      <c r="A127" s="9" t="s">
        <v>147</v>
      </c>
      <c r="C127" s="34">
        <v>700</v>
      </c>
      <c r="D127" s="34">
        <v>856</v>
      </c>
      <c r="E127" s="34">
        <v>1556</v>
      </c>
      <c r="F127" s="34"/>
      <c r="G127" s="34">
        <v>275</v>
      </c>
      <c r="H127" s="34">
        <v>303</v>
      </c>
      <c r="I127" s="34">
        <v>578</v>
      </c>
      <c r="J127" s="87"/>
      <c r="K127" s="34">
        <v>10652.519999999999</v>
      </c>
      <c r="L127" s="34">
        <v>10944.06</v>
      </c>
      <c r="M127" s="34">
        <v>21596.579999999998</v>
      </c>
    </row>
    <row r="128" spans="1:13" x14ac:dyDescent="0.35">
      <c r="A128" s="9" t="s">
        <v>148</v>
      </c>
      <c r="C128" s="34">
        <v>791</v>
      </c>
      <c r="D128" s="34">
        <v>883</v>
      </c>
      <c r="E128" s="34">
        <v>1674</v>
      </c>
      <c r="F128" s="34"/>
      <c r="G128" s="34">
        <v>290</v>
      </c>
      <c r="H128" s="34">
        <v>325</v>
      </c>
      <c r="I128" s="34">
        <v>615</v>
      </c>
      <c r="J128" s="87"/>
      <c r="K128" s="34">
        <v>12305.970000000003</v>
      </c>
      <c r="L128" s="34">
        <v>12212.15</v>
      </c>
      <c r="M128" s="34">
        <v>24518.120000000003</v>
      </c>
    </row>
    <row r="129" spans="1:13" x14ac:dyDescent="0.35">
      <c r="A129" s="9" t="s">
        <v>149</v>
      </c>
      <c r="C129" s="34">
        <v>402</v>
      </c>
      <c r="D129" s="34">
        <v>523</v>
      </c>
      <c r="E129" s="34">
        <v>925</v>
      </c>
      <c r="F129" s="34"/>
      <c r="G129" s="34">
        <v>153</v>
      </c>
      <c r="H129" s="34">
        <v>196</v>
      </c>
      <c r="I129" s="34">
        <v>349</v>
      </c>
      <c r="J129" s="87"/>
      <c r="K129" s="34">
        <v>6864.51</v>
      </c>
      <c r="L129" s="34">
        <v>6835.0400000000009</v>
      </c>
      <c r="M129" s="34">
        <v>13699.550000000001</v>
      </c>
    </row>
    <row r="130" spans="1:13" x14ac:dyDescent="0.35">
      <c r="A130" s="9"/>
      <c r="C130" s="34"/>
      <c r="D130" s="34"/>
      <c r="E130" s="34"/>
      <c r="F130" s="34"/>
      <c r="G130" s="34"/>
      <c r="H130" s="34"/>
      <c r="I130" s="34"/>
      <c r="J130" s="87"/>
      <c r="K130" s="61"/>
      <c r="L130" s="61"/>
      <c r="M130" s="61"/>
    </row>
    <row r="131" spans="1:13" s="62" customFormat="1" x14ac:dyDescent="0.35">
      <c r="A131" s="33" t="s">
        <v>39</v>
      </c>
      <c r="C131" s="53">
        <v>36580</v>
      </c>
      <c r="D131" s="53">
        <v>38710</v>
      </c>
      <c r="E131" s="53">
        <v>75290</v>
      </c>
      <c r="F131" s="53"/>
      <c r="G131" s="53">
        <v>12910</v>
      </c>
      <c r="H131" s="53">
        <v>13774</v>
      </c>
      <c r="I131" s="53">
        <v>26684</v>
      </c>
      <c r="J131" s="86"/>
      <c r="K131" s="53">
        <v>513548.1</v>
      </c>
      <c r="L131" s="53">
        <v>494812.93999999994</v>
      </c>
      <c r="M131" s="53">
        <v>1008361.0399999999</v>
      </c>
    </row>
    <row r="132" spans="1:13" x14ac:dyDescent="0.35">
      <c r="A132" s="9"/>
      <c r="C132" s="34"/>
      <c r="D132" s="34"/>
      <c r="E132" s="34"/>
      <c r="F132" s="34"/>
      <c r="G132" s="34"/>
      <c r="H132" s="34"/>
      <c r="I132" s="34"/>
      <c r="J132" s="87"/>
      <c r="K132" s="61"/>
      <c r="L132" s="61"/>
      <c r="M132" s="61"/>
    </row>
    <row r="133" spans="1:13" x14ac:dyDescent="0.35">
      <c r="A133" s="9" t="s">
        <v>150</v>
      </c>
      <c r="C133" s="34">
        <v>337</v>
      </c>
      <c r="D133" s="34">
        <v>422</v>
      </c>
      <c r="E133" s="34">
        <v>759</v>
      </c>
      <c r="F133" s="34"/>
      <c r="G133" s="34">
        <v>136</v>
      </c>
      <c r="H133" s="34">
        <v>166</v>
      </c>
      <c r="I133" s="34">
        <v>302</v>
      </c>
      <c r="J133" s="87"/>
      <c r="K133" s="34">
        <v>4821.1400000000003</v>
      </c>
      <c r="L133" s="34">
        <v>5189.3100000000004</v>
      </c>
      <c r="M133" s="34">
        <v>10010.450000000001</v>
      </c>
    </row>
    <row r="134" spans="1:13" x14ac:dyDescent="0.35">
      <c r="A134" s="9" t="s">
        <v>151</v>
      </c>
      <c r="C134" s="34">
        <v>764</v>
      </c>
      <c r="D134" s="34">
        <v>796</v>
      </c>
      <c r="E134" s="34">
        <v>1560</v>
      </c>
      <c r="F134" s="34"/>
      <c r="G134" s="34">
        <v>326</v>
      </c>
      <c r="H134" s="34">
        <v>312</v>
      </c>
      <c r="I134" s="34">
        <v>638</v>
      </c>
      <c r="J134" s="87"/>
      <c r="K134" s="34">
        <v>9615.31</v>
      </c>
      <c r="L134" s="34">
        <v>9198.4600000000009</v>
      </c>
      <c r="M134" s="34">
        <v>18813.77</v>
      </c>
    </row>
    <row r="135" spans="1:13" x14ac:dyDescent="0.35">
      <c r="A135" s="9" t="s">
        <v>152</v>
      </c>
      <c r="C135" s="34">
        <v>516</v>
      </c>
      <c r="D135" s="34">
        <v>514</v>
      </c>
      <c r="E135" s="34">
        <v>1030</v>
      </c>
      <c r="F135" s="34"/>
      <c r="G135" s="34">
        <v>190</v>
      </c>
      <c r="H135" s="34">
        <v>172</v>
      </c>
      <c r="I135" s="34">
        <v>362</v>
      </c>
      <c r="J135" s="87"/>
      <c r="K135" s="34">
        <v>6652.8999999999987</v>
      </c>
      <c r="L135" s="34">
        <v>6558.35</v>
      </c>
      <c r="M135" s="34">
        <v>13211.25</v>
      </c>
    </row>
    <row r="136" spans="1:13" x14ac:dyDescent="0.35">
      <c r="A136" s="9" t="s">
        <v>153</v>
      </c>
      <c r="C136" s="34">
        <v>1067</v>
      </c>
      <c r="D136" s="34">
        <v>1178</v>
      </c>
      <c r="E136" s="34">
        <v>2245</v>
      </c>
      <c r="F136" s="34"/>
      <c r="G136" s="34">
        <v>441</v>
      </c>
      <c r="H136" s="34">
        <v>457</v>
      </c>
      <c r="I136" s="34">
        <v>898</v>
      </c>
      <c r="J136" s="87"/>
      <c r="K136" s="34">
        <v>14395.980000000005</v>
      </c>
      <c r="L136" s="34">
        <v>13460.539999999997</v>
      </c>
      <c r="M136" s="34">
        <v>27856.520000000004</v>
      </c>
    </row>
    <row r="137" spans="1:13" x14ac:dyDescent="0.35">
      <c r="A137" s="9" t="s">
        <v>154</v>
      </c>
      <c r="C137" s="34">
        <v>379</v>
      </c>
      <c r="D137" s="34">
        <v>421</v>
      </c>
      <c r="E137" s="34">
        <v>800</v>
      </c>
      <c r="F137" s="34"/>
      <c r="G137" s="34">
        <v>147</v>
      </c>
      <c r="H137" s="34">
        <v>168</v>
      </c>
      <c r="I137" s="34">
        <v>315</v>
      </c>
      <c r="J137" s="87"/>
      <c r="K137" s="34">
        <v>5052.99</v>
      </c>
      <c r="L137" s="34">
        <v>5347.2100000000009</v>
      </c>
      <c r="M137" s="34">
        <v>10400.200000000001</v>
      </c>
    </row>
    <row r="138" spans="1:13" x14ac:dyDescent="0.35">
      <c r="A138" s="9" t="s">
        <v>155</v>
      </c>
      <c r="C138" s="34">
        <v>261</v>
      </c>
      <c r="D138" s="34">
        <v>265</v>
      </c>
      <c r="E138" s="34">
        <v>526</v>
      </c>
      <c r="F138" s="34"/>
      <c r="G138" s="34">
        <v>98</v>
      </c>
      <c r="H138" s="34">
        <v>87</v>
      </c>
      <c r="I138" s="34">
        <v>185</v>
      </c>
      <c r="J138" s="87"/>
      <c r="K138" s="34">
        <v>3661.4500000000016</v>
      </c>
      <c r="L138" s="34">
        <v>3814.0900000000011</v>
      </c>
      <c r="M138" s="34">
        <v>7475.5400000000027</v>
      </c>
    </row>
    <row r="139" spans="1:13" x14ac:dyDescent="0.35">
      <c r="A139" s="9" t="s">
        <v>156</v>
      </c>
      <c r="C139" s="34">
        <v>412</v>
      </c>
      <c r="D139" s="34">
        <v>469</v>
      </c>
      <c r="E139" s="34">
        <v>881</v>
      </c>
      <c r="F139" s="34"/>
      <c r="G139" s="34">
        <v>148</v>
      </c>
      <c r="H139" s="34">
        <v>172</v>
      </c>
      <c r="I139" s="34">
        <v>320</v>
      </c>
      <c r="J139" s="87"/>
      <c r="K139" s="34">
        <v>5356.85</v>
      </c>
      <c r="L139" s="34">
        <v>5519.6200000000008</v>
      </c>
      <c r="M139" s="34">
        <v>10876.470000000001</v>
      </c>
    </row>
    <row r="140" spans="1:13" x14ac:dyDescent="0.35">
      <c r="A140" s="9" t="s">
        <v>157</v>
      </c>
      <c r="C140" s="34">
        <v>923</v>
      </c>
      <c r="D140" s="34">
        <v>1076</v>
      </c>
      <c r="E140" s="34">
        <v>1999</v>
      </c>
      <c r="F140" s="34"/>
      <c r="G140" s="34">
        <v>370</v>
      </c>
      <c r="H140" s="34">
        <v>438</v>
      </c>
      <c r="I140" s="34">
        <v>808</v>
      </c>
      <c r="J140" s="87"/>
      <c r="K140" s="34">
        <v>11810.329999999998</v>
      </c>
      <c r="L140" s="34">
        <v>11554.070000000003</v>
      </c>
      <c r="M140" s="34">
        <v>23364.400000000001</v>
      </c>
    </row>
    <row r="141" spans="1:13" x14ac:dyDescent="0.35">
      <c r="A141" s="9" t="s">
        <v>158</v>
      </c>
      <c r="C141" s="34">
        <v>728</v>
      </c>
      <c r="D141" s="34">
        <v>859</v>
      </c>
      <c r="E141" s="34">
        <v>1587</v>
      </c>
      <c r="F141" s="34"/>
      <c r="G141" s="34">
        <v>330</v>
      </c>
      <c r="H141" s="34">
        <v>331</v>
      </c>
      <c r="I141" s="34">
        <v>661</v>
      </c>
      <c r="J141" s="87"/>
      <c r="K141" s="34">
        <v>9062.9899999999961</v>
      </c>
      <c r="L141" s="34">
        <v>8587.2200000000012</v>
      </c>
      <c r="M141" s="34">
        <v>17650.21</v>
      </c>
    </row>
    <row r="142" spans="1:13" x14ac:dyDescent="0.35">
      <c r="A142" s="9" t="s">
        <v>159</v>
      </c>
      <c r="C142" s="34">
        <v>603</v>
      </c>
      <c r="D142" s="34">
        <v>683</v>
      </c>
      <c r="E142" s="34">
        <v>1286</v>
      </c>
      <c r="F142" s="34"/>
      <c r="G142" s="34">
        <v>248</v>
      </c>
      <c r="H142" s="34">
        <v>264</v>
      </c>
      <c r="I142" s="34">
        <v>512</v>
      </c>
      <c r="J142" s="87"/>
      <c r="K142" s="34">
        <v>8391.3099999999977</v>
      </c>
      <c r="L142" s="34">
        <v>8075.63</v>
      </c>
      <c r="M142" s="34">
        <v>16466.939999999995</v>
      </c>
    </row>
    <row r="143" spans="1:13" x14ac:dyDescent="0.35">
      <c r="A143" s="9" t="s">
        <v>160</v>
      </c>
      <c r="C143" s="34">
        <v>427</v>
      </c>
      <c r="D143" s="34">
        <v>426</v>
      </c>
      <c r="E143" s="34">
        <v>853</v>
      </c>
      <c r="F143" s="34"/>
      <c r="G143" s="34">
        <v>164</v>
      </c>
      <c r="H143" s="34">
        <v>157</v>
      </c>
      <c r="I143" s="34">
        <v>321</v>
      </c>
      <c r="J143" s="87"/>
      <c r="K143" s="34">
        <v>6187.1999999999989</v>
      </c>
      <c r="L143" s="34">
        <v>6008.0600000000013</v>
      </c>
      <c r="M143" s="34">
        <v>12195.260000000002</v>
      </c>
    </row>
    <row r="144" spans="1:13" x14ac:dyDescent="0.35">
      <c r="A144" s="9" t="s">
        <v>161</v>
      </c>
      <c r="C144" s="34">
        <v>434</v>
      </c>
      <c r="D144" s="34">
        <v>476</v>
      </c>
      <c r="E144" s="34">
        <v>910</v>
      </c>
      <c r="F144" s="34"/>
      <c r="G144" s="34">
        <v>159</v>
      </c>
      <c r="H144" s="34">
        <v>152</v>
      </c>
      <c r="I144" s="34">
        <v>311</v>
      </c>
      <c r="J144" s="87"/>
      <c r="K144" s="34">
        <v>7203.2899999999972</v>
      </c>
      <c r="L144" s="34">
        <v>7404.7900000000027</v>
      </c>
      <c r="M144" s="34">
        <v>14608.080000000002</v>
      </c>
    </row>
    <row r="145" spans="1:13" x14ac:dyDescent="0.35">
      <c r="A145" s="9" t="s">
        <v>162</v>
      </c>
      <c r="C145" s="34">
        <v>389</v>
      </c>
      <c r="D145" s="34">
        <v>381</v>
      </c>
      <c r="E145" s="34">
        <v>770</v>
      </c>
      <c r="F145" s="34"/>
      <c r="G145" s="34">
        <v>152</v>
      </c>
      <c r="H145" s="34">
        <v>150</v>
      </c>
      <c r="I145" s="34">
        <v>302</v>
      </c>
      <c r="J145" s="87"/>
      <c r="K145" s="34">
        <v>5849.2000000000007</v>
      </c>
      <c r="L145" s="34">
        <v>5901.38</v>
      </c>
      <c r="M145" s="34">
        <v>11750.580000000002</v>
      </c>
    </row>
    <row r="146" spans="1:13" x14ac:dyDescent="0.35">
      <c r="A146" s="9" t="s">
        <v>163</v>
      </c>
      <c r="C146" s="34">
        <v>417</v>
      </c>
      <c r="D146" s="34">
        <v>457</v>
      </c>
      <c r="E146" s="34">
        <v>874</v>
      </c>
      <c r="F146" s="34"/>
      <c r="G146" s="34">
        <v>158</v>
      </c>
      <c r="H146" s="34">
        <v>177</v>
      </c>
      <c r="I146" s="34">
        <v>335</v>
      </c>
      <c r="J146" s="87"/>
      <c r="K146" s="34">
        <v>6392.85</v>
      </c>
      <c r="L146" s="34">
        <v>6346.16</v>
      </c>
      <c r="M146" s="34">
        <v>12739.009999999998</v>
      </c>
    </row>
    <row r="147" spans="1:13" x14ac:dyDescent="0.35">
      <c r="A147" s="9" t="s">
        <v>164</v>
      </c>
      <c r="C147" s="34">
        <v>320</v>
      </c>
      <c r="D147" s="34">
        <v>335</v>
      </c>
      <c r="E147" s="34">
        <v>655</v>
      </c>
      <c r="F147" s="34"/>
      <c r="G147" s="34">
        <v>113</v>
      </c>
      <c r="H147" s="34">
        <v>135</v>
      </c>
      <c r="I147" s="34">
        <v>248</v>
      </c>
      <c r="J147" s="87"/>
      <c r="K147" s="34">
        <v>5167.63</v>
      </c>
      <c r="L147" s="34">
        <v>5089.51</v>
      </c>
      <c r="M147" s="34">
        <v>10257.14</v>
      </c>
    </row>
    <row r="148" spans="1:13" x14ac:dyDescent="0.35">
      <c r="A148" s="9" t="s">
        <v>165</v>
      </c>
      <c r="C148" s="34">
        <v>316</v>
      </c>
      <c r="D148" s="34">
        <v>377</v>
      </c>
      <c r="E148" s="34">
        <v>693</v>
      </c>
      <c r="F148" s="34"/>
      <c r="G148" s="34">
        <v>133</v>
      </c>
      <c r="H148" s="34">
        <v>147</v>
      </c>
      <c r="I148" s="34">
        <v>280</v>
      </c>
      <c r="J148" s="87"/>
      <c r="K148" s="34">
        <v>4660.0000000000009</v>
      </c>
      <c r="L148" s="34">
        <v>4776.38</v>
      </c>
      <c r="M148" s="34">
        <v>9436.380000000001</v>
      </c>
    </row>
    <row r="149" spans="1:13" x14ac:dyDescent="0.35">
      <c r="A149" s="9" t="s">
        <v>166</v>
      </c>
      <c r="C149" s="34">
        <v>318</v>
      </c>
      <c r="D149" s="34">
        <v>347</v>
      </c>
      <c r="E149" s="34">
        <v>665</v>
      </c>
      <c r="F149" s="34"/>
      <c r="G149" s="34">
        <v>123</v>
      </c>
      <c r="H149" s="34">
        <v>138</v>
      </c>
      <c r="I149" s="34">
        <v>261</v>
      </c>
      <c r="J149" s="87"/>
      <c r="K149" s="34">
        <v>4797.43</v>
      </c>
      <c r="L149" s="34">
        <v>4887.6799999999994</v>
      </c>
      <c r="M149" s="34">
        <v>9685.11</v>
      </c>
    </row>
    <row r="150" spans="1:13" x14ac:dyDescent="0.35">
      <c r="A150" s="9" t="s">
        <v>167</v>
      </c>
      <c r="C150" s="34">
        <v>182</v>
      </c>
      <c r="D150" s="34">
        <v>199</v>
      </c>
      <c r="E150" s="34">
        <v>381</v>
      </c>
      <c r="F150" s="34"/>
      <c r="G150" s="34">
        <v>75</v>
      </c>
      <c r="H150" s="34">
        <v>80</v>
      </c>
      <c r="I150" s="34">
        <v>155</v>
      </c>
      <c r="J150" s="87"/>
      <c r="K150" s="34">
        <v>2460.7400000000007</v>
      </c>
      <c r="L150" s="34">
        <v>2553.7299999999996</v>
      </c>
      <c r="M150" s="34">
        <v>5014.47</v>
      </c>
    </row>
    <row r="151" spans="1:13" x14ac:dyDescent="0.35">
      <c r="A151" s="9" t="s">
        <v>168</v>
      </c>
      <c r="C151" s="34">
        <v>400</v>
      </c>
      <c r="D151" s="34">
        <v>460</v>
      </c>
      <c r="E151" s="34">
        <v>860</v>
      </c>
      <c r="F151" s="34"/>
      <c r="G151" s="34">
        <v>142</v>
      </c>
      <c r="H151" s="34">
        <v>156</v>
      </c>
      <c r="I151" s="34">
        <v>298</v>
      </c>
      <c r="J151" s="87"/>
      <c r="K151" s="34">
        <v>6218.7799999999988</v>
      </c>
      <c r="L151" s="34">
        <v>6475.9299999999994</v>
      </c>
      <c r="M151" s="34">
        <v>12694.71</v>
      </c>
    </row>
    <row r="152" spans="1:13" x14ac:dyDescent="0.35">
      <c r="A152" s="9" t="s">
        <v>169</v>
      </c>
      <c r="C152" s="34">
        <v>450</v>
      </c>
      <c r="D152" s="34">
        <v>487</v>
      </c>
      <c r="E152" s="34">
        <v>937</v>
      </c>
      <c r="F152" s="34"/>
      <c r="G152" s="34">
        <v>193</v>
      </c>
      <c r="H152" s="34">
        <v>191</v>
      </c>
      <c r="I152" s="34">
        <v>384</v>
      </c>
      <c r="J152" s="87"/>
      <c r="K152" s="34">
        <v>5411.0800000000027</v>
      </c>
      <c r="L152" s="34">
        <v>5561.6299999999992</v>
      </c>
      <c r="M152" s="34">
        <v>10972.710000000003</v>
      </c>
    </row>
    <row r="153" spans="1:13" x14ac:dyDescent="0.35">
      <c r="A153" s="9" t="s">
        <v>170</v>
      </c>
      <c r="C153" s="34">
        <v>317</v>
      </c>
      <c r="D153" s="34">
        <v>396</v>
      </c>
      <c r="E153" s="34">
        <v>713</v>
      </c>
      <c r="F153" s="34"/>
      <c r="G153" s="34">
        <v>134</v>
      </c>
      <c r="H153" s="34">
        <v>155</v>
      </c>
      <c r="I153" s="34">
        <v>289</v>
      </c>
      <c r="J153" s="87"/>
      <c r="K153" s="34">
        <v>6248.0499999999993</v>
      </c>
      <c r="L153" s="34">
        <v>5926.74</v>
      </c>
      <c r="M153" s="34">
        <v>12174.789999999997</v>
      </c>
    </row>
    <row r="154" spans="1:13" x14ac:dyDescent="0.35">
      <c r="A154" s="9" t="s">
        <v>171</v>
      </c>
      <c r="C154" s="34">
        <v>8111</v>
      </c>
      <c r="D154" s="34">
        <v>8216</v>
      </c>
      <c r="E154" s="34">
        <v>16327</v>
      </c>
      <c r="F154" s="34"/>
      <c r="G154" s="34">
        <v>2789</v>
      </c>
      <c r="H154" s="34">
        <v>2951</v>
      </c>
      <c r="I154" s="34">
        <v>5740</v>
      </c>
      <c r="J154" s="87"/>
      <c r="K154" s="34">
        <v>125118.35999999999</v>
      </c>
      <c r="L154" s="34">
        <v>117450.31000000003</v>
      </c>
      <c r="M154" s="34">
        <v>242568.66999999998</v>
      </c>
    </row>
    <row r="155" spans="1:13" x14ac:dyDescent="0.35">
      <c r="A155" s="9" t="s">
        <v>172</v>
      </c>
      <c r="C155" s="34">
        <v>4783</v>
      </c>
      <c r="D155" s="34">
        <v>4754</v>
      </c>
      <c r="E155" s="34">
        <v>9537</v>
      </c>
      <c r="F155" s="34"/>
      <c r="G155" s="34">
        <v>1103</v>
      </c>
      <c r="H155" s="34">
        <v>1233</v>
      </c>
      <c r="I155" s="34">
        <v>2336</v>
      </c>
      <c r="J155" s="87"/>
      <c r="K155" s="34">
        <v>46746.659999999996</v>
      </c>
      <c r="L155" s="34">
        <v>44621.020000000011</v>
      </c>
      <c r="M155" s="34">
        <v>91367.680000000022</v>
      </c>
    </row>
    <row r="156" spans="1:13" x14ac:dyDescent="0.35">
      <c r="A156" s="9" t="s">
        <v>173</v>
      </c>
      <c r="C156" s="34">
        <v>1139</v>
      </c>
      <c r="D156" s="34">
        <v>1239</v>
      </c>
      <c r="E156" s="34">
        <v>2378</v>
      </c>
      <c r="F156" s="34"/>
      <c r="G156" s="34">
        <v>401</v>
      </c>
      <c r="H156" s="34">
        <v>458</v>
      </c>
      <c r="I156" s="34">
        <v>859</v>
      </c>
      <c r="J156" s="87"/>
      <c r="K156" s="34">
        <v>16921.259999999995</v>
      </c>
      <c r="L156" s="34">
        <v>16287.379999999997</v>
      </c>
      <c r="M156" s="34">
        <v>33208.639999999992</v>
      </c>
    </row>
    <row r="157" spans="1:13" x14ac:dyDescent="0.35">
      <c r="A157" s="9" t="s">
        <v>174</v>
      </c>
      <c r="C157" s="34">
        <v>3984</v>
      </c>
      <c r="D157" s="34">
        <v>4145</v>
      </c>
      <c r="E157" s="34">
        <v>8129</v>
      </c>
      <c r="F157" s="34"/>
      <c r="G157" s="34">
        <v>1401</v>
      </c>
      <c r="H157" s="34">
        <v>1480</v>
      </c>
      <c r="I157" s="34">
        <v>2881</v>
      </c>
      <c r="J157" s="87"/>
      <c r="K157" s="34">
        <v>55027.23</v>
      </c>
      <c r="L157" s="34">
        <v>52493.74</v>
      </c>
      <c r="M157" s="34">
        <v>107520.97</v>
      </c>
    </row>
    <row r="158" spans="1:13" x14ac:dyDescent="0.35">
      <c r="A158" s="9" t="s">
        <v>175</v>
      </c>
      <c r="C158" s="34">
        <v>656</v>
      </c>
      <c r="D158" s="34">
        <v>783</v>
      </c>
      <c r="E158" s="34">
        <v>1439</v>
      </c>
      <c r="F158" s="34"/>
      <c r="G158" s="34">
        <v>274</v>
      </c>
      <c r="H158" s="34">
        <v>306</v>
      </c>
      <c r="I158" s="34">
        <v>580</v>
      </c>
      <c r="J158" s="87"/>
      <c r="K158" s="34">
        <v>10681.580000000002</v>
      </c>
      <c r="L158" s="34">
        <v>10062.08</v>
      </c>
      <c r="M158" s="34">
        <v>20743.660000000003</v>
      </c>
    </row>
    <row r="159" spans="1:13" x14ac:dyDescent="0.35">
      <c r="A159" s="9" t="s">
        <v>176</v>
      </c>
      <c r="C159" s="34">
        <v>930</v>
      </c>
      <c r="D159" s="34">
        <v>1049</v>
      </c>
      <c r="E159" s="34">
        <v>1979</v>
      </c>
      <c r="F159" s="34"/>
      <c r="G159" s="34">
        <v>355</v>
      </c>
      <c r="H159" s="34">
        <v>382</v>
      </c>
      <c r="I159" s="34">
        <v>737</v>
      </c>
      <c r="J159" s="87"/>
      <c r="K159" s="34">
        <v>12223.319999999998</v>
      </c>
      <c r="L159" s="34">
        <v>12344.600000000002</v>
      </c>
      <c r="M159" s="34">
        <v>24567.919999999998</v>
      </c>
    </row>
    <row r="160" spans="1:13" x14ac:dyDescent="0.35">
      <c r="A160" s="9" t="s">
        <v>177</v>
      </c>
      <c r="C160" s="34">
        <v>747</v>
      </c>
      <c r="D160" s="34">
        <v>802</v>
      </c>
      <c r="E160" s="34">
        <v>1549</v>
      </c>
      <c r="F160" s="34"/>
      <c r="G160" s="34">
        <v>275</v>
      </c>
      <c r="H160" s="34">
        <v>280</v>
      </c>
      <c r="I160" s="34">
        <v>555</v>
      </c>
      <c r="J160" s="87"/>
      <c r="K160" s="34">
        <v>12886.690000000002</v>
      </c>
      <c r="L160" s="34">
        <v>11922.340000000004</v>
      </c>
      <c r="M160" s="34">
        <v>24809.030000000006</v>
      </c>
    </row>
    <row r="161" spans="1:13" x14ac:dyDescent="0.35">
      <c r="A161" s="9" t="s">
        <v>178</v>
      </c>
      <c r="C161" s="34">
        <v>1197</v>
      </c>
      <c r="D161" s="34">
        <v>1257</v>
      </c>
      <c r="E161" s="34">
        <v>2454</v>
      </c>
      <c r="F161" s="34"/>
      <c r="G161" s="34">
        <v>446</v>
      </c>
      <c r="H161" s="34">
        <v>463</v>
      </c>
      <c r="I161" s="34">
        <v>909</v>
      </c>
      <c r="J161" s="87"/>
      <c r="K161" s="34">
        <v>17375.71</v>
      </c>
      <c r="L161" s="34">
        <v>16849.779999999995</v>
      </c>
      <c r="M161" s="34">
        <v>34225.489999999991</v>
      </c>
    </row>
    <row r="162" spans="1:13" x14ac:dyDescent="0.35">
      <c r="A162" s="9" t="s">
        <v>179</v>
      </c>
      <c r="C162" s="34">
        <v>2280</v>
      </c>
      <c r="D162" s="34">
        <v>2450</v>
      </c>
      <c r="E162" s="34">
        <v>4730</v>
      </c>
      <c r="F162" s="34"/>
      <c r="G162" s="34">
        <v>836</v>
      </c>
      <c r="H162" s="34">
        <v>908</v>
      </c>
      <c r="I162" s="34">
        <v>1744</v>
      </c>
      <c r="J162" s="87"/>
      <c r="K162" s="34">
        <v>32598.049999999996</v>
      </c>
      <c r="L162" s="34">
        <v>31531.619999999995</v>
      </c>
      <c r="M162" s="34">
        <v>64129.669999999991</v>
      </c>
    </row>
    <row r="163" spans="1:13" x14ac:dyDescent="0.35">
      <c r="A163" s="9" t="s">
        <v>180</v>
      </c>
      <c r="C163" s="34">
        <v>384</v>
      </c>
      <c r="D163" s="34">
        <v>393</v>
      </c>
      <c r="E163" s="34">
        <v>777</v>
      </c>
      <c r="F163" s="34"/>
      <c r="G163" s="34">
        <v>143</v>
      </c>
      <c r="H163" s="34">
        <v>149</v>
      </c>
      <c r="I163" s="34">
        <v>292</v>
      </c>
      <c r="J163" s="87"/>
      <c r="K163" s="34">
        <v>7828.13</v>
      </c>
      <c r="L163" s="34">
        <v>7365.59</v>
      </c>
      <c r="M163" s="34">
        <v>15193.720000000001</v>
      </c>
    </row>
    <row r="164" spans="1:13" x14ac:dyDescent="0.35">
      <c r="A164" s="9" t="s">
        <v>181</v>
      </c>
      <c r="C164" s="34">
        <v>1109</v>
      </c>
      <c r="D164" s="34">
        <v>1162</v>
      </c>
      <c r="E164" s="34">
        <v>2271</v>
      </c>
      <c r="F164" s="34"/>
      <c r="G164" s="34">
        <v>436</v>
      </c>
      <c r="H164" s="34">
        <v>429</v>
      </c>
      <c r="I164" s="34">
        <v>865</v>
      </c>
      <c r="J164" s="87"/>
      <c r="K164" s="34">
        <v>17282.2</v>
      </c>
      <c r="L164" s="34">
        <v>16310.400000000001</v>
      </c>
      <c r="M164" s="34">
        <v>33592.600000000006</v>
      </c>
    </row>
    <row r="165" spans="1:13" x14ac:dyDescent="0.35">
      <c r="A165" s="9" t="s">
        <v>182</v>
      </c>
      <c r="C165" s="34">
        <v>1300</v>
      </c>
      <c r="D165" s="34">
        <v>1436</v>
      </c>
      <c r="E165" s="34">
        <v>2736</v>
      </c>
      <c r="F165" s="34"/>
      <c r="G165" s="34">
        <v>471</v>
      </c>
      <c r="H165" s="34">
        <v>530</v>
      </c>
      <c r="I165" s="34">
        <v>1001</v>
      </c>
      <c r="J165" s="87"/>
      <c r="K165" s="34">
        <v>19441.660000000003</v>
      </c>
      <c r="L165" s="34">
        <v>19337.780000000002</v>
      </c>
      <c r="M165" s="34">
        <v>38779.440000000002</v>
      </c>
    </row>
    <row r="166" spans="1:13" x14ac:dyDescent="0.35">
      <c r="A166" s="9"/>
      <c r="C166" s="34"/>
      <c r="D166" s="34"/>
      <c r="E166" s="34"/>
      <c r="F166" s="34"/>
      <c r="G166" s="34"/>
      <c r="H166" s="34"/>
      <c r="I166" s="34"/>
      <c r="J166" s="87"/>
      <c r="K166" s="61"/>
      <c r="L166" s="61"/>
      <c r="M166" s="61"/>
    </row>
    <row r="167" spans="1:13" s="62" customFormat="1" x14ac:dyDescent="0.35">
      <c r="A167" s="33" t="s">
        <v>40</v>
      </c>
      <c r="C167" s="53">
        <v>9145</v>
      </c>
      <c r="D167" s="53">
        <v>10053</v>
      </c>
      <c r="E167" s="53">
        <v>19198</v>
      </c>
      <c r="F167" s="53"/>
      <c r="G167" s="53">
        <v>3371</v>
      </c>
      <c r="H167" s="53">
        <v>3695</v>
      </c>
      <c r="I167" s="53">
        <v>7066</v>
      </c>
      <c r="J167" s="86"/>
      <c r="K167" s="53">
        <v>128993.97999999998</v>
      </c>
      <c r="L167" s="53">
        <v>126668.09000000001</v>
      </c>
      <c r="M167" s="53">
        <v>255662.06999999998</v>
      </c>
    </row>
    <row r="168" spans="1:13" x14ac:dyDescent="0.35">
      <c r="A168" s="9"/>
      <c r="C168" s="34"/>
      <c r="D168" s="34"/>
      <c r="E168" s="34"/>
      <c r="F168" s="34"/>
      <c r="G168" s="34"/>
      <c r="H168" s="34"/>
      <c r="I168" s="34"/>
      <c r="J168" s="87"/>
      <c r="K168" s="61"/>
      <c r="L168" s="61"/>
      <c r="M168" s="61"/>
    </row>
    <row r="169" spans="1:13" x14ac:dyDescent="0.35">
      <c r="A169" s="9" t="s">
        <v>183</v>
      </c>
      <c r="C169" s="34">
        <v>239</v>
      </c>
      <c r="D169" s="34">
        <v>318</v>
      </c>
      <c r="E169" s="34">
        <v>557</v>
      </c>
      <c r="F169" s="34"/>
      <c r="G169" s="34">
        <v>112</v>
      </c>
      <c r="H169" s="34">
        <v>117</v>
      </c>
      <c r="I169" s="34">
        <v>229</v>
      </c>
      <c r="J169" s="87"/>
      <c r="K169" s="34">
        <v>3536.66</v>
      </c>
      <c r="L169" s="34">
        <v>3776.2100000000009</v>
      </c>
      <c r="M169" s="34">
        <v>7312.8700000000017</v>
      </c>
    </row>
    <row r="170" spans="1:13" x14ac:dyDescent="0.35">
      <c r="A170" s="9" t="s">
        <v>184</v>
      </c>
      <c r="C170" s="34">
        <v>2930</v>
      </c>
      <c r="D170" s="34">
        <v>3110</v>
      </c>
      <c r="E170" s="34">
        <v>6040</v>
      </c>
      <c r="F170" s="34"/>
      <c r="G170" s="34">
        <v>980</v>
      </c>
      <c r="H170" s="34">
        <v>1056</v>
      </c>
      <c r="I170" s="34">
        <v>2036</v>
      </c>
      <c r="J170" s="87"/>
      <c r="K170" s="34">
        <v>39546.319999999992</v>
      </c>
      <c r="L170" s="34">
        <v>38596.48000000001</v>
      </c>
      <c r="M170" s="34">
        <v>78142.799999999988</v>
      </c>
    </row>
    <row r="171" spans="1:13" x14ac:dyDescent="0.35">
      <c r="A171" s="9" t="s">
        <v>185</v>
      </c>
      <c r="C171" s="34">
        <v>601</v>
      </c>
      <c r="D171" s="34">
        <v>728</v>
      </c>
      <c r="E171" s="34">
        <v>1329</v>
      </c>
      <c r="F171" s="34"/>
      <c r="G171" s="34">
        <v>239</v>
      </c>
      <c r="H171" s="34">
        <v>272</v>
      </c>
      <c r="I171" s="34">
        <v>511</v>
      </c>
      <c r="J171" s="87"/>
      <c r="K171" s="34">
        <v>9760.5600000000013</v>
      </c>
      <c r="L171" s="34">
        <v>10077.790000000001</v>
      </c>
      <c r="M171" s="34">
        <v>19838.350000000002</v>
      </c>
    </row>
    <row r="172" spans="1:13" x14ac:dyDescent="0.35">
      <c r="A172" s="9" t="s">
        <v>186</v>
      </c>
      <c r="C172" s="34">
        <v>1101</v>
      </c>
      <c r="D172" s="34">
        <v>1204</v>
      </c>
      <c r="E172" s="34">
        <v>2305</v>
      </c>
      <c r="F172" s="34"/>
      <c r="G172" s="34">
        <v>397</v>
      </c>
      <c r="H172" s="34">
        <v>442</v>
      </c>
      <c r="I172" s="34">
        <v>839</v>
      </c>
      <c r="J172" s="87"/>
      <c r="K172" s="34">
        <v>17812.830000000005</v>
      </c>
      <c r="L172" s="34">
        <v>17525.979999999996</v>
      </c>
      <c r="M172" s="34">
        <v>35338.81</v>
      </c>
    </row>
    <row r="173" spans="1:13" x14ac:dyDescent="0.35">
      <c r="A173" s="9" t="s">
        <v>187</v>
      </c>
      <c r="C173" s="34">
        <v>1672</v>
      </c>
      <c r="D173" s="34">
        <v>1827</v>
      </c>
      <c r="E173" s="34">
        <v>3499</v>
      </c>
      <c r="F173" s="34"/>
      <c r="G173" s="34">
        <v>620</v>
      </c>
      <c r="H173" s="34">
        <v>658</v>
      </c>
      <c r="I173" s="34">
        <v>1278</v>
      </c>
      <c r="J173" s="87"/>
      <c r="K173" s="34">
        <v>26115.79</v>
      </c>
      <c r="L173" s="34">
        <v>25534.319999999992</v>
      </c>
      <c r="M173" s="34">
        <v>51650.109999999993</v>
      </c>
    </row>
    <row r="174" spans="1:13" x14ac:dyDescent="0.35">
      <c r="A174" s="9" t="s">
        <v>188</v>
      </c>
      <c r="C174" s="34">
        <v>2602</v>
      </c>
      <c r="D174" s="34">
        <v>2866</v>
      </c>
      <c r="E174" s="34">
        <v>5468</v>
      </c>
      <c r="F174" s="34"/>
      <c r="G174" s="34">
        <v>1023</v>
      </c>
      <c r="H174" s="34">
        <v>1150</v>
      </c>
      <c r="I174" s="34">
        <v>2173</v>
      </c>
      <c r="J174" s="87"/>
      <c r="K174" s="34">
        <v>32221.740000000005</v>
      </c>
      <c r="L174" s="34">
        <v>31157.300000000007</v>
      </c>
      <c r="M174" s="34">
        <v>63379.040000000008</v>
      </c>
    </row>
    <row r="175" spans="1:13" x14ac:dyDescent="0.35">
      <c r="A175" s="9"/>
      <c r="C175" s="34"/>
      <c r="D175" s="34"/>
      <c r="E175" s="34"/>
      <c r="F175" s="34"/>
      <c r="G175" s="34"/>
      <c r="H175" s="34"/>
      <c r="I175" s="34"/>
      <c r="J175" s="87"/>
      <c r="K175" s="61"/>
      <c r="L175" s="61"/>
      <c r="M175" s="61"/>
    </row>
    <row r="176" spans="1:13" s="62" customFormat="1" x14ac:dyDescent="0.35">
      <c r="A176" s="33" t="s">
        <v>41</v>
      </c>
      <c r="C176" s="53">
        <v>44963</v>
      </c>
      <c r="D176" s="53">
        <v>47833</v>
      </c>
      <c r="E176" s="53">
        <v>92796</v>
      </c>
      <c r="F176" s="53"/>
      <c r="G176" s="53">
        <v>15723</v>
      </c>
      <c r="H176" s="53">
        <v>16832</v>
      </c>
      <c r="I176" s="53">
        <v>32555</v>
      </c>
      <c r="J176" s="86"/>
      <c r="K176" s="53">
        <v>645453.24</v>
      </c>
      <c r="L176" s="53">
        <v>638153.14</v>
      </c>
      <c r="M176" s="53">
        <v>1283606.3799999999</v>
      </c>
    </row>
    <row r="177" spans="1:13" x14ac:dyDescent="0.35">
      <c r="A177" s="9"/>
      <c r="C177" s="34"/>
      <c r="D177" s="34"/>
      <c r="E177" s="34"/>
      <c r="F177" s="34"/>
      <c r="G177" s="34"/>
      <c r="H177" s="34"/>
      <c r="I177" s="34"/>
      <c r="J177" s="87"/>
      <c r="K177" s="61"/>
      <c r="L177" s="61"/>
      <c r="M177" s="61"/>
    </row>
    <row r="178" spans="1:13" x14ac:dyDescent="0.35">
      <c r="A178" s="9" t="s">
        <v>189</v>
      </c>
      <c r="C178" s="34">
        <v>1105</v>
      </c>
      <c r="D178" s="34">
        <v>1276</v>
      </c>
      <c r="E178" s="34">
        <v>2381</v>
      </c>
      <c r="F178" s="34"/>
      <c r="G178" s="34">
        <v>441</v>
      </c>
      <c r="H178" s="34">
        <v>488</v>
      </c>
      <c r="I178" s="34">
        <v>929</v>
      </c>
      <c r="J178" s="87"/>
      <c r="K178" s="34">
        <v>14247.6</v>
      </c>
      <c r="L178" s="34">
        <v>14098.199999999997</v>
      </c>
      <c r="M178" s="34">
        <v>28345.799999999996</v>
      </c>
    </row>
    <row r="179" spans="1:13" x14ac:dyDescent="0.35">
      <c r="A179" s="9" t="s">
        <v>190</v>
      </c>
      <c r="C179" s="34">
        <v>1048</v>
      </c>
      <c r="D179" s="34">
        <v>1195</v>
      </c>
      <c r="E179" s="34">
        <v>2243</v>
      </c>
      <c r="F179" s="34"/>
      <c r="G179" s="34">
        <v>382</v>
      </c>
      <c r="H179" s="34">
        <v>430</v>
      </c>
      <c r="I179" s="34">
        <v>812</v>
      </c>
      <c r="J179" s="87"/>
      <c r="K179" s="34">
        <v>14178.969999999998</v>
      </c>
      <c r="L179" s="34">
        <v>13875.279999999999</v>
      </c>
      <c r="M179" s="34">
        <v>28054.249999999993</v>
      </c>
    </row>
    <row r="180" spans="1:13" x14ac:dyDescent="0.35">
      <c r="A180" s="9" t="s">
        <v>191</v>
      </c>
      <c r="C180" s="34">
        <v>377</v>
      </c>
      <c r="D180" s="34">
        <v>410</v>
      </c>
      <c r="E180" s="34">
        <v>787</v>
      </c>
      <c r="F180" s="34"/>
      <c r="G180" s="34">
        <v>149</v>
      </c>
      <c r="H180" s="34">
        <v>161</v>
      </c>
      <c r="I180" s="34">
        <v>310</v>
      </c>
      <c r="J180" s="87"/>
      <c r="K180" s="34">
        <v>5046.47</v>
      </c>
      <c r="L180" s="34">
        <v>4961.68</v>
      </c>
      <c r="M180" s="34">
        <v>10008.150000000001</v>
      </c>
    </row>
    <row r="181" spans="1:13" x14ac:dyDescent="0.35">
      <c r="A181" s="9" t="s">
        <v>192</v>
      </c>
      <c r="C181" s="34">
        <v>769</v>
      </c>
      <c r="D181" s="34">
        <v>881</v>
      </c>
      <c r="E181" s="34">
        <v>1650</v>
      </c>
      <c r="F181" s="34"/>
      <c r="G181" s="34">
        <v>319</v>
      </c>
      <c r="H181" s="34">
        <v>321</v>
      </c>
      <c r="I181" s="34">
        <v>640</v>
      </c>
      <c r="J181" s="87"/>
      <c r="K181" s="34">
        <v>10414.41</v>
      </c>
      <c r="L181" s="34">
        <v>10276.389999999998</v>
      </c>
      <c r="M181" s="34">
        <v>20690.8</v>
      </c>
    </row>
    <row r="182" spans="1:13" x14ac:dyDescent="0.35">
      <c r="A182" s="9" t="s">
        <v>193</v>
      </c>
      <c r="C182" s="34">
        <v>355</v>
      </c>
      <c r="D182" s="34">
        <v>396</v>
      </c>
      <c r="E182" s="34">
        <v>751</v>
      </c>
      <c r="F182" s="34"/>
      <c r="G182" s="34">
        <v>139</v>
      </c>
      <c r="H182" s="34">
        <v>157</v>
      </c>
      <c r="I182" s="34">
        <v>296</v>
      </c>
      <c r="J182" s="87"/>
      <c r="K182" s="34">
        <v>6254.4999999999982</v>
      </c>
      <c r="L182" s="34">
        <v>6237.74</v>
      </c>
      <c r="M182" s="34">
        <v>12492.239999999998</v>
      </c>
    </row>
    <row r="183" spans="1:13" x14ac:dyDescent="0.35">
      <c r="A183" s="9" t="s">
        <v>194</v>
      </c>
      <c r="C183" s="34">
        <v>338</v>
      </c>
      <c r="D183" s="34">
        <v>342</v>
      </c>
      <c r="E183" s="34">
        <v>680</v>
      </c>
      <c r="F183" s="34"/>
      <c r="G183" s="34">
        <v>139</v>
      </c>
      <c r="H183" s="34">
        <v>123</v>
      </c>
      <c r="I183" s="34">
        <v>262</v>
      </c>
      <c r="J183" s="87"/>
      <c r="K183" s="34">
        <v>5993.48</v>
      </c>
      <c r="L183" s="34">
        <v>6095.4600000000009</v>
      </c>
      <c r="M183" s="34">
        <v>12088.94</v>
      </c>
    </row>
    <row r="184" spans="1:13" x14ac:dyDescent="0.35">
      <c r="A184" s="9" t="s">
        <v>195</v>
      </c>
      <c r="C184" s="34">
        <v>156</v>
      </c>
      <c r="D184" s="34">
        <v>154</v>
      </c>
      <c r="E184" s="34">
        <v>310</v>
      </c>
      <c r="F184" s="34"/>
      <c r="G184" s="34">
        <v>58</v>
      </c>
      <c r="H184" s="34">
        <v>57</v>
      </c>
      <c r="I184" s="34">
        <v>115</v>
      </c>
      <c r="J184" s="87"/>
      <c r="K184" s="34">
        <v>3655.6099999999992</v>
      </c>
      <c r="L184" s="34">
        <v>3711.87</v>
      </c>
      <c r="M184" s="34">
        <v>7367.48</v>
      </c>
    </row>
    <row r="185" spans="1:13" x14ac:dyDescent="0.35">
      <c r="A185" s="9" t="s">
        <v>196</v>
      </c>
      <c r="C185" s="34">
        <v>230</v>
      </c>
      <c r="D185" s="34">
        <v>269</v>
      </c>
      <c r="E185" s="34">
        <v>499</v>
      </c>
      <c r="F185" s="34"/>
      <c r="G185" s="34">
        <v>97</v>
      </c>
      <c r="H185" s="34">
        <v>113</v>
      </c>
      <c r="I185" s="34">
        <v>210</v>
      </c>
      <c r="J185" s="87"/>
      <c r="K185" s="34">
        <v>3857.17</v>
      </c>
      <c r="L185" s="34">
        <v>4041.4700000000016</v>
      </c>
      <c r="M185" s="34">
        <v>7898.6400000000012</v>
      </c>
    </row>
    <row r="186" spans="1:13" x14ac:dyDescent="0.35">
      <c r="A186" s="9" t="s">
        <v>197</v>
      </c>
      <c r="C186" s="34">
        <v>271</v>
      </c>
      <c r="D186" s="34">
        <v>314</v>
      </c>
      <c r="E186" s="34">
        <v>585</v>
      </c>
      <c r="F186" s="34"/>
      <c r="G186" s="34">
        <v>102</v>
      </c>
      <c r="H186" s="34">
        <v>112</v>
      </c>
      <c r="I186" s="34">
        <v>214</v>
      </c>
      <c r="J186" s="87"/>
      <c r="K186" s="34">
        <v>4872.9699999999993</v>
      </c>
      <c r="L186" s="34">
        <v>5065.8000000000011</v>
      </c>
      <c r="M186" s="34">
        <v>9938.77</v>
      </c>
    </row>
    <row r="187" spans="1:13" x14ac:dyDescent="0.35">
      <c r="A187" s="9" t="s">
        <v>198</v>
      </c>
      <c r="C187" s="34">
        <v>104</v>
      </c>
      <c r="D187" s="34">
        <v>128</v>
      </c>
      <c r="E187" s="34">
        <v>232</v>
      </c>
      <c r="F187" s="34"/>
      <c r="G187" s="34">
        <v>53</v>
      </c>
      <c r="H187" s="34">
        <v>47</v>
      </c>
      <c r="I187" s="34">
        <v>100</v>
      </c>
      <c r="J187" s="87"/>
      <c r="K187" s="34">
        <v>1642.7100000000005</v>
      </c>
      <c r="L187" s="34">
        <v>1742.9300000000007</v>
      </c>
      <c r="M187" s="34">
        <v>3385.6400000000012</v>
      </c>
    </row>
    <row r="188" spans="1:13" x14ac:dyDescent="0.35">
      <c r="A188" s="9" t="s">
        <v>199</v>
      </c>
      <c r="C188" s="34">
        <v>145</v>
      </c>
      <c r="D188" s="34">
        <v>161</v>
      </c>
      <c r="E188" s="34">
        <v>306</v>
      </c>
      <c r="F188" s="34"/>
      <c r="G188" s="34">
        <v>62</v>
      </c>
      <c r="H188" s="34">
        <v>58</v>
      </c>
      <c r="I188" s="34">
        <v>120</v>
      </c>
      <c r="J188" s="87"/>
      <c r="K188" s="34">
        <v>2382.4000000000005</v>
      </c>
      <c r="L188" s="34">
        <v>2547.36</v>
      </c>
      <c r="M188" s="34">
        <v>4929.76</v>
      </c>
    </row>
    <row r="189" spans="1:13" x14ac:dyDescent="0.35">
      <c r="A189" s="9" t="s">
        <v>200</v>
      </c>
      <c r="C189" s="34">
        <v>822</v>
      </c>
      <c r="D189" s="34">
        <v>968</v>
      </c>
      <c r="E189" s="34">
        <v>1790</v>
      </c>
      <c r="F189" s="34"/>
      <c r="G189" s="34">
        <v>342</v>
      </c>
      <c r="H189" s="34">
        <v>363</v>
      </c>
      <c r="I189" s="34">
        <v>705</v>
      </c>
      <c r="J189" s="87"/>
      <c r="K189" s="34">
        <v>11379.97</v>
      </c>
      <c r="L189" s="34">
        <v>11661.230000000001</v>
      </c>
      <c r="M189" s="34">
        <v>23041.200000000004</v>
      </c>
    </row>
    <row r="190" spans="1:13" x14ac:dyDescent="0.35">
      <c r="A190" s="9" t="s">
        <v>201</v>
      </c>
      <c r="C190" s="34">
        <v>1258</v>
      </c>
      <c r="D190" s="34">
        <v>1439</v>
      </c>
      <c r="E190" s="34">
        <v>2697</v>
      </c>
      <c r="F190" s="34"/>
      <c r="G190" s="34">
        <v>507</v>
      </c>
      <c r="H190" s="34">
        <v>588</v>
      </c>
      <c r="I190" s="34">
        <v>1095</v>
      </c>
      <c r="J190" s="87"/>
      <c r="K190" s="34">
        <v>15791.609999999997</v>
      </c>
      <c r="L190" s="34">
        <v>15408.570000000003</v>
      </c>
      <c r="M190" s="34">
        <v>31200.18</v>
      </c>
    </row>
    <row r="191" spans="1:13" x14ac:dyDescent="0.35">
      <c r="A191" s="9" t="s">
        <v>202</v>
      </c>
      <c r="C191" s="34">
        <v>315</v>
      </c>
      <c r="D191" s="34">
        <v>347</v>
      </c>
      <c r="E191" s="34">
        <v>662</v>
      </c>
      <c r="F191" s="34"/>
      <c r="G191" s="34">
        <v>131</v>
      </c>
      <c r="H191" s="34">
        <v>128</v>
      </c>
      <c r="I191" s="34">
        <v>259</v>
      </c>
      <c r="J191" s="87"/>
      <c r="K191" s="34">
        <v>4468.9800000000014</v>
      </c>
      <c r="L191" s="34">
        <v>4502.8200000000015</v>
      </c>
      <c r="M191" s="34">
        <v>8971.8000000000029</v>
      </c>
    </row>
    <row r="192" spans="1:13" x14ac:dyDescent="0.35">
      <c r="A192" s="9" t="s">
        <v>203</v>
      </c>
      <c r="C192" s="34">
        <v>243</v>
      </c>
      <c r="D192" s="34">
        <v>280</v>
      </c>
      <c r="E192" s="34">
        <v>523</v>
      </c>
      <c r="F192" s="34"/>
      <c r="G192" s="34">
        <v>98</v>
      </c>
      <c r="H192" s="34">
        <v>116</v>
      </c>
      <c r="I192" s="34">
        <v>214</v>
      </c>
      <c r="J192" s="87"/>
      <c r="K192" s="34">
        <v>3579.670000000001</v>
      </c>
      <c r="L192" s="34">
        <v>3607.4000000000005</v>
      </c>
      <c r="M192" s="34">
        <v>7187.0700000000015</v>
      </c>
    </row>
    <row r="193" spans="1:13" x14ac:dyDescent="0.35">
      <c r="A193" s="9" t="s">
        <v>204</v>
      </c>
      <c r="C193" s="34">
        <v>144</v>
      </c>
      <c r="D193" s="34">
        <v>135</v>
      </c>
      <c r="E193" s="34">
        <v>279</v>
      </c>
      <c r="F193" s="34"/>
      <c r="G193" s="34">
        <v>58</v>
      </c>
      <c r="H193" s="34">
        <v>53</v>
      </c>
      <c r="I193" s="34">
        <v>111</v>
      </c>
      <c r="J193" s="87"/>
      <c r="K193" s="34">
        <v>2194.3300000000004</v>
      </c>
      <c r="L193" s="34">
        <v>2201.5700000000006</v>
      </c>
      <c r="M193" s="34">
        <v>4395.9000000000005</v>
      </c>
    </row>
    <row r="194" spans="1:13" x14ac:dyDescent="0.35">
      <c r="A194" s="9" t="s">
        <v>205</v>
      </c>
      <c r="C194" s="34">
        <v>118</v>
      </c>
      <c r="D194" s="34">
        <v>121</v>
      </c>
      <c r="E194" s="34">
        <v>239</v>
      </c>
      <c r="F194" s="34"/>
      <c r="G194" s="34">
        <v>46</v>
      </c>
      <c r="H194" s="34">
        <v>43</v>
      </c>
      <c r="I194" s="34">
        <v>89</v>
      </c>
      <c r="J194" s="87"/>
      <c r="K194" s="34">
        <v>2122.0900000000006</v>
      </c>
      <c r="L194" s="34">
        <v>2189.48</v>
      </c>
      <c r="M194" s="34">
        <v>4311.5700000000006</v>
      </c>
    </row>
    <row r="195" spans="1:13" x14ac:dyDescent="0.35">
      <c r="A195" s="9" t="s">
        <v>206</v>
      </c>
      <c r="C195" s="34">
        <v>147</v>
      </c>
      <c r="D195" s="34">
        <v>191</v>
      </c>
      <c r="E195" s="34">
        <v>338</v>
      </c>
      <c r="F195" s="34"/>
      <c r="G195" s="34">
        <v>70</v>
      </c>
      <c r="H195" s="34">
        <v>70</v>
      </c>
      <c r="I195" s="34">
        <v>140</v>
      </c>
      <c r="J195" s="87"/>
      <c r="K195" s="34">
        <v>2707.4600000000014</v>
      </c>
      <c r="L195" s="34">
        <v>2849.13</v>
      </c>
      <c r="M195" s="34">
        <v>5556.590000000002</v>
      </c>
    </row>
    <row r="196" spans="1:13" x14ac:dyDescent="0.35">
      <c r="A196" s="9" t="s">
        <v>207</v>
      </c>
      <c r="C196" s="34">
        <v>90</v>
      </c>
      <c r="D196" s="34">
        <v>115</v>
      </c>
      <c r="E196" s="34">
        <v>205</v>
      </c>
      <c r="F196" s="34"/>
      <c r="G196" s="34">
        <v>38</v>
      </c>
      <c r="H196" s="34">
        <v>43</v>
      </c>
      <c r="I196" s="34">
        <v>81</v>
      </c>
      <c r="J196" s="87"/>
      <c r="K196" s="34">
        <v>1907.5800000000004</v>
      </c>
      <c r="L196" s="34">
        <v>1992.8300000000004</v>
      </c>
      <c r="M196" s="34">
        <v>3900.4100000000012</v>
      </c>
    </row>
    <row r="197" spans="1:13" x14ac:dyDescent="0.35">
      <c r="A197" s="9" t="s">
        <v>208</v>
      </c>
      <c r="C197" s="34">
        <v>243</v>
      </c>
      <c r="D197" s="34">
        <v>326</v>
      </c>
      <c r="E197" s="34">
        <v>569</v>
      </c>
      <c r="F197" s="34"/>
      <c r="G197" s="34">
        <v>94</v>
      </c>
      <c r="H197" s="34">
        <v>115</v>
      </c>
      <c r="I197" s="34">
        <v>209</v>
      </c>
      <c r="J197" s="87"/>
      <c r="K197" s="34">
        <v>4270.09</v>
      </c>
      <c r="L197" s="34">
        <v>4547.4799999999996</v>
      </c>
      <c r="M197" s="34">
        <v>8817.57</v>
      </c>
    </row>
    <row r="198" spans="1:13" x14ac:dyDescent="0.35">
      <c r="A198" s="9" t="s">
        <v>209</v>
      </c>
      <c r="C198" s="34">
        <v>176</v>
      </c>
      <c r="D198" s="34">
        <v>196</v>
      </c>
      <c r="E198" s="34">
        <v>372</v>
      </c>
      <c r="F198" s="34"/>
      <c r="G198" s="34">
        <v>72</v>
      </c>
      <c r="H198" s="34">
        <v>81</v>
      </c>
      <c r="I198" s="34">
        <v>153</v>
      </c>
      <c r="J198" s="87"/>
      <c r="K198" s="34">
        <v>3341.71</v>
      </c>
      <c r="L198" s="34">
        <v>3474.4000000000005</v>
      </c>
      <c r="M198" s="34">
        <v>6816.1100000000006</v>
      </c>
    </row>
    <row r="199" spans="1:13" x14ac:dyDescent="0.35">
      <c r="A199" s="9" t="s">
        <v>210</v>
      </c>
      <c r="C199" s="34">
        <v>200</v>
      </c>
      <c r="D199" s="34">
        <v>233</v>
      </c>
      <c r="E199" s="34">
        <v>433</v>
      </c>
      <c r="F199" s="34"/>
      <c r="G199" s="34">
        <v>65</v>
      </c>
      <c r="H199" s="34">
        <v>87</v>
      </c>
      <c r="I199" s="34">
        <v>152</v>
      </c>
      <c r="J199" s="87"/>
      <c r="K199" s="34">
        <v>3280.380000000001</v>
      </c>
      <c r="L199" s="34">
        <v>3449.5600000000004</v>
      </c>
      <c r="M199" s="34">
        <v>6729.9400000000014</v>
      </c>
    </row>
    <row r="200" spans="1:13" x14ac:dyDescent="0.35">
      <c r="A200" s="9" t="s">
        <v>211</v>
      </c>
      <c r="C200" s="34">
        <v>321</v>
      </c>
      <c r="D200" s="34">
        <v>341</v>
      </c>
      <c r="E200" s="34">
        <v>662</v>
      </c>
      <c r="F200" s="34"/>
      <c r="G200" s="34">
        <v>120</v>
      </c>
      <c r="H200" s="34">
        <v>118</v>
      </c>
      <c r="I200" s="34">
        <v>238</v>
      </c>
      <c r="J200" s="87"/>
      <c r="K200" s="34">
        <v>5040.7100000000019</v>
      </c>
      <c r="L200" s="34">
        <v>5339.7</v>
      </c>
      <c r="M200" s="34">
        <v>10380.410000000002</v>
      </c>
    </row>
    <row r="201" spans="1:13" x14ac:dyDescent="0.35">
      <c r="A201" s="9" t="s">
        <v>212</v>
      </c>
      <c r="C201" s="34">
        <v>944</v>
      </c>
      <c r="D201" s="34">
        <v>946</v>
      </c>
      <c r="E201" s="34">
        <v>1890</v>
      </c>
      <c r="F201" s="34"/>
      <c r="G201" s="34">
        <v>366</v>
      </c>
      <c r="H201" s="34">
        <v>348</v>
      </c>
      <c r="I201" s="34">
        <v>714</v>
      </c>
      <c r="J201" s="87"/>
      <c r="K201" s="34">
        <v>13256.109999999999</v>
      </c>
      <c r="L201" s="34">
        <v>13106.859999999999</v>
      </c>
      <c r="M201" s="34">
        <v>26362.969999999998</v>
      </c>
    </row>
    <row r="202" spans="1:13" x14ac:dyDescent="0.35">
      <c r="A202" s="9" t="s">
        <v>213</v>
      </c>
      <c r="C202" s="34">
        <v>229</v>
      </c>
      <c r="D202" s="34">
        <v>269</v>
      </c>
      <c r="E202" s="34">
        <v>498</v>
      </c>
      <c r="F202" s="34"/>
      <c r="G202" s="34">
        <v>92</v>
      </c>
      <c r="H202" s="34">
        <v>88</v>
      </c>
      <c r="I202" s="34">
        <v>180</v>
      </c>
      <c r="J202" s="87"/>
      <c r="K202" s="34">
        <v>3870.3400000000015</v>
      </c>
      <c r="L202" s="34">
        <v>4063.9600000000019</v>
      </c>
      <c r="M202" s="34">
        <v>7934.300000000002</v>
      </c>
    </row>
    <row r="203" spans="1:13" x14ac:dyDescent="0.35">
      <c r="A203" s="9" t="s">
        <v>214</v>
      </c>
      <c r="C203" s="34">
        <v>228</v>
      </c>
      <c r="D203" s="34">
        <v>254</v>
      </c>
      <c r="E203" s="34">
        <v>482</v>
      </c>
      <c r="F203" s="34"/>
      <c r="G203" s="34">
        <v>76</v>
      </c>
      <c r="H203" s="34">
        <v>84</v>
      </c>
      <c r="I203" s="34">
        <v>160</v>
      </c>
      <c r="J203" s="87"/>
      <c r="K203" s="34">
        <v>3498.7</v>
      </c>
      <c r="L203" s="34">
        <v>3696.6900000000014</v>
      </c>
      <c r="M203" s="34">
        <v>7195.3900000000012</v>
      </c>
    </row>
    <row r="204" spans="1:13" x14ac:dyDescent="0.35">
      <c r="A204" s="9" t="s">
        <v>215</v>
      </c>
      <c r="C204" s="34">
        <v>385</v>
      </c>
      <c r="D204" s="34">
        <v>447</v>
      </c>
      <c r="E204" s="34">
        <v>832</v>
      </c>
      <c r="F204" s="34"/>
      <c r="G204" s="34">
        <v>144</v>
      </c>
      <c r="H204" s="34">
        <v>153</v>
      </c>
      <c r="I204" s="34">
        <v>297</v>
      </c>
      <c r="J204" s="87"/>
      <c r="K204" s="34">
        <v>5889.2000000000007</v>
      </c>
      <c r="L204" s="34">
        <v>6191.77</v>
      </c>
      <c r="M204" s="34">
        <v>12080.970000000001</v>
      </c>
    </row>
    <row r="205" spans="1:13" x14ac:dyDescent="0.35">
      <c r="A205" s="9" t="s">
        <v>216</v>
      </c>
      <c r="C205" s="34">
        <v>314</v>
      </c>
      <c r="D205" s="34">
        <v>352</v>
      </c>
      <c r="E205" s="34">
        <v>666</v>
      </c>
      <c r="F205" s="34"/>
      <c r="G205" s="34">
        <v>115</v>
      </c>
      <c r="H205" s="34">
        <v>132</v>
      </c>
      <c r="I205" s="34">
        <v>247</v>
      </c>
      <c r="J205" s="87"/>
      <c r="K205" s="34">
        <v>4952.380000000001</v>
      </c>
      <c r="L205" s="34">
        <v>5120.4500000000016</v>
      </c>
      <c r="M205" s="34">
        <v>10072.830000000002</v>
      </c>
    </row>
    <row r="206" spans="1:13" x14ac:dyDescent="0.35">
      <c r="A206" s="9" t="s">
        <v>217</v>
      </c>
      <c r="C206" s="34">
        <v>265</v>
      </c>
      <c r="D206" s="34">
        <v>297</v>
      </c>
      <c r="E206" s="34">
        <v>562</v>
      </c>
      <c r="F206" s="34"/>
      <c r="G206" s="34">
        <v>96</v>
      </c>
      <c r="H206" s="34">
        <v>115</v>
      </c>
      <c r="I206" s="34">
        <v>211</v>
      </c>
      <c r="J206" s="87"/>
      <c r="K206" s="34">
        <v>4283.9800000000005</v>
      </c>
      <c r="L206" s="34">
        <v>4265.909999999998</v>
      </c>
      <c r="M206" s="34">
        <v>8549.89</v>
      </c>
    </row>
    <row r="207" spans="1:13" x14ac:dyDescent="0.35">
      <c r="A207" s="9" t="s">
        <v>218</v>
      </c>
      <c r="C207" s="34">
        <v>220</v>
      </c>
      <c r="D207" s="34">
        <v>238</v>
      </c>
      <c r="E207" s="34">
        <v>458</v>
      </c>
      <c r="F207" s="34"/>
      <c r="G207" s="34">
        <v>95</v>
      </c>
      <c r="H207" s="34">
        <v>85</v>
      </c>
      <c r="I207" s="34">
        <v>180</v>
      </c>
      <c r="J207" s="87"/>
      <c r="K207" s="34">
        <v>3411.2900000000004</v>
      </c>
      <c r="L207" s="34">
        <v>3566.8200000000006</v>
      </c>
      <c r="M207" s="34">
        <v>6978.1100000000015</v>
      </c>
    </row>
    <row r="208" spans="1:13" x14ac:dyDescent="0.35">
      <c r="A208" s="9" t="s">
        <v>219</v>
      </c>
      <c r="C208" s="34">
        <v>15257</v>
      </c>
      <c r="D208" s="34">
        <v>15385</v>
      </c>
      <c r="E208" s="34">
        <v>30642</v>
      </c>
      <c r="F208" s="34"/>
      <c r="G208" s="34">
        <v>4735</v>
      </c>
      <c r="H208" s="34">
        <v>5033</v>
      </c>
      <c r="I208" s="34">
        <v>9768</v>
      </c>
      <c r="J208" s="87"/>
      <c r="K208" s="34">
        <v>215078.75000000003</v>
      </c>
      <c r="L208" s="34">
        <v>209101.27999999997</v>
      </c>
      <c r="M208" s="34">
        <v>424180.03</v>
      </c>
    </row>
    <row r="209" spans="1:13" x14ac:dyDescent="0.35">
      <c r="A209" s="9" t="s">
        <v>220</v>
      </c>
      <c r="C209" s="34">
        <v>1820</v>
      </c>
      <c r="D209" s="34">
        <v>1976</v>
      </c>
      <c r="E209" s="34">
        <v>3796</v>
      </c>
      <c r="F209" s="34"/>
      <c r="G209" s="34">
        <v>647</v>
      </c>
      <c r="H209" s="34">
        <v>729</v>
      </c>
      <c r="I209" s="34">
        <v>1376</v>
      </c>
      <c r="J209" s="87"/>
      <c r="K209" s="34">
        <v>25452.959999999995</v>
      </c>
      <c r="L209" s="34">
        <v>25246.399999999998</v>
      </c>
      <c r="M209" s="34">
        <v>50699.360000000001</v>
      </c>
    </row>
    <row r="210" spans="1:13" x14ac:dyDescent="0.35">
      <c r="A210" s="9" t="s">
        <v>221</v>
      </c>
      <c r="C210" s="34">
        <v>1254</v>
      </c>
      <c r="D210" s="34">
        <v>1319</v>
      </c>
      <c r="E210" s="34">
        <v>2573</v>
      </c>
      <c r="F210" s="34"/>
      <c r="G210" s="34">
        <v>451</v>
      </c>
      <c r="H210" s="34">
        <v>497</v>
      </c>
      <c r="I210" s="34">
        <v>948</v>
      </c>
      <c r="J210" s="87"/>
      <c r="K210" s="34">
        <v>18661.489999999998</v>
      </c>
      <c r="L210" s="34">
        <v>18257.499999999996</v>
      </c>
      <c r="M210" s="34">
        <v>36918.989999999991</v>
      </c>
    </row>
    <row r="211" spans="1:13" x14ac:dyDescent="0.35">
      <c r="A211" s="9" t="s">
        <v>222</v>
      </c>
      <c r="C211" s="34">
        <v>304</v>
      </c>
      <c r="D211" s="34">
        <v>305</v>
      </c>
      <c r="E211" s="34">
        <v>609</v>
      </c>
      <c r="F211" s="34"/>
      <c r="G211" s="34">
        <v>129</v>
      </c>
      <c r="H211" s="34">
        <v>115</v>
      </c>
      <c r="I211" s="34">
        <v>244</v>
      </c>
      <c r="J211" s="87"/>
      <c r="K211" s="34">
        <v>5523.4500000000007</v>
      </c>
      <c r="L211" s="34">
        <v>5442.1899999999987</v>
      </c>
      <c r="M211" s="34">
        <v>10965.64</v>
      </c>
    </row>
    <row r="212" spans="1:13" x14ac:dyDescent="0.35">
      <c r="A212" s="9" t="s">
        <v>223</v>
      </c>
      <c r="C212" s="34">
        <v>1535</v>
      </c>
      <c r="D212" s="34">
        <v>1531</v>
      </c>
      <c r="E212" s="34">
        <v>3066</v>
      </c>
      <c r="F212" s="34"/>
      <c r="G212" s="34">
        <v>531</v>
      </c>
      <c r="H212" s="34">
        <v>552</v>
      </c>
      <c r="I212" s="34">
        <v>1083</v>
      </c>
      <c r="J212" s="87"/>
      <c r="K212" s="34">
        <v>21457.75</v>
      </c>
      <c r="L212" s="34">
        <v>20924.509999999998</v>
      </c>
      <c r="M212" s="34">
        <v>42382.259999999995</v>
      </c>
    </row>
    <row r="213" spans="1:13" x14ac:dyDescent="0.35">
      <c r="A213" s="9" t="s">
        <v>224</v>
      </c>
      <c r="C213" s="34">
        <v>262</v>
      </c>
      <c r="D213" s="34">
        <v>302</v>
      </c>
      <c r="E213" s="34">
        <v>564</v>
      </c>
      <c r="F213" s="34"/>
      <c r="G213" s="34">
        <v>88</v>
      </c>
      <c r="H213" s="34">
        <v>105</v>
      </c>
      <c r="I213" s="34">
        <v>193</v>
      </c>
      <c r="J213" s="87"/>
      <c r="K213" s="34">
        <v>4350.6399999999994</v>
      </c>
      <c r="L213" s="34">
        <v>4293.4099999999989</v>
      </c>
      <c r="M213" s="34">
        <v>8644.0499999999993</v>
      </c>
    </row>
    <row r="214" spans="1:13" x14ac:dyDescent="0.35">
      <c r="A214" s="9" t="s">
        <v>225</v>
      </c>
      <c r="C214" s="34">
        <v>1006</v>
      </c>
      <c r="D214" s="34">
        <v>1122</v>
      </c>
      <c r="E214" s="34">
        <v>2128</v>
      </c>
      <c r="F214" s="34"/>
      <c r="G214" s="34">
        <v>375</v>
      </c>
      <c r="H214" s="34">
        <v>411</v>
      </c>
      <c r="I214" s="34">
        <v>786</v>
      </c>
      <c r="J214" s="87"/>
      <c r="K214" s="34">
        <v>15038.32</v>
      </c>
      <c r="L214" s="34">
        <v>14824.370000000003</v>
      </c>
      <c r="M214" s="34">
        <v>29862.690000000002</v>
      </c>
    </row>
    <row r="215" spans="1:13" x14ac:dyDescent="0.35">
      <c r="A215" s="9" t="s">
        <v>226</v>
      </c>
      <c r="C215" s="34">
        <v>1701</v>
      </c>
      <c r="D215" s="34">
        <v>1762</v>
      </c>
      <c r="E215" s="34">
        <v>3463</v>
      </c>
      <c r="F215" s="34"/>
      <c r="G215" s="34">
        <v>584</v>
      </c>
      <c r="H215" s="34">
        <v>653</v>
      </c>
      <c r="I215" s="34">
        <v>1237</v>
      </c>
      <c r="J215" s="87"/>
      <c r="K215" s="34">
        <v>21685.140000000003</v>
      </c>
      <c r="L215" s="34">
        <v>21442.010000000006</v>
      </c>
      <c r="M215" s="34">
        <v>43127.150000000009</v>
      </c>
    </row>
    <row r="216" spans="1:13" x14ac:dyDescent="0.35">
      <c r="A216" s="9" t="s">
        <v>227</v>
      </c>
      <c r="C216" s="34">
        <v>1094</v>
      </c>
      <c r="D216" s="34">
        <v>1148</v>
      </c>
      <c r="E216" s="34">
        <v>2242</v>
      </c>
      <c r="F216" s="34"/>
      <c r="G216" s="34">
        <v>426</v>
      </c>
      <c r="H216" s="34">
        <v>443</v>
      </c>
      <c r="I216" s="34">
        <v>869</v>
      </c>
      <c r="J216" s="87"/>
      <c r="K216" s="34">
        <v>16141.900000000001</v>
      </c>
      <c r="L216" s="34">
        <v>15415.240000000002</v>
      </c>
      <c r="M216" s="34">
        <v>31557.140000000003</v>
      </c>
    </row>
    <row r="217" spans="1:13" x14ac:dyDescent="0.35">
      <c r="A217" s="9" t="s">
        <v>228</v>
      </c>
      <c r="C217" s="34">
        <v>3129</v>
      </c>
      <c r="D217" s="34">
        <v>3369</v>
      </c>
      <c r="E217" s="34">
        <v>6498</v>
      </c>
      <c r="F217" s="34"/>
      <c r="G217" s="34">
        <v>1055</v>
      </c>
      <c r="H217" s="34">
        <v>1144</v>
      </c>
      <c r="I217" s="34">
        <v>2199</v>
      </c>
      <c r="J217" s="87"/>
      <c r="K217" s="34">
        <v>41886.259999999995</v>
      </c>
      <c r="L217" s="34">
        <v>40684.219999999994</v>
      </c>
      <c r="M217" s="34">
        <v>82570.479999999981</v>
      </c>
    </row>
    <row r="218" spans="1:13" x14ac:dyDescent="0.35">
      <c r="A218" s="9" t="s">
        <v>229</v>
      </c>
      <c r="C218" s="34">
        <v>583</v>
      </c>
      <c r="D218" s="34">
        <v>699</v>
      </c>
      <c r="E218" s="34">
        <v>1282</v>
      </c>
      <c r="F218" s="34"/>
      <c r="G218" s="34">
        <v>212</v>
      </c>
      <c r="H218" s="34">
        <v>276</v>
      </c>
      <c r="I218" s="34">
        <v>488</v>
      </c>
      <c r="J218" s="87"/>
      <c r="K218" s="34">
        <v>9281.4000000000015</v>
      </c>
      <c r="L218" s="34">
        <v>9478.9800000000014</v>
      </c>
      <c r="M218" s="34">
        <v>18760.38</v>
      </c>
    </row>
    <row r="219" spans="1:13" x14ac:dyDescent="0.35">
      <c r="A219" s="9" t="s">
        <v>230</v>
      </c>
      <c r="C219" s="34">
        <v>287</v>
      </c>
      <c r="D219" s="34">
        <v>341</v>
      </c>
      <c r="E219" s="34">
        <v>628</v>
      </c>
      <c r="F219" s="34"/>
      <c r="G219" s="34">
        <v>115</v>
      </c>
      <c r="H219" s="34">
        <v>117</v>
      </c>
      <c r="I219" s="34">
        <v>232</v>
      </c>
      <c r="J219" s="87"/>
      <c r="K219" s="34">
        <v>4651.170000000001</v>
      </c>
      <c r="L219" s="34">
        <v>4639.0599999999995</v>
      </c>
      <c r="M219" s="34">
        <v>9290.23</v>
      </c>
    </row>
    <row r="220" spans="1:13" x14ac:dyDescent="0.35">
      <c r="A220" s="9" t="s">
        <v>231</v>
      </c>
      <c r="C220" s="34">
        <v>599</v>
      </c>
      <c r="D220" s="34">
        <v>655</v>
      </c>
      <c r="E220" s="34">
        <v>1254</v>
      </c>
      <c r="F220" s="34"/>
      <c r="G220" s="34">
        <v>218</v>
      </c>
      <c r="H220" s="34">
        <v>220</v>
      </c>
      <c r="I220" s="34">
        <v>438</v>
      </c>
      <c r="J220" s="87"/>
      <c r="K220" s="34">
        <v>9541.380000000001</v>
      </c>
      <c r="L220" s="34">
        <v>9528.1500000000033</v>
      </c>
      <c r="M220" s="34">
        <v>19069.530000000002</v>
      </c>
    </row>
    <row r="221" spans="1:13" x14ac:dyDescent="0.35">
      <c r="A221" s="9" t="s">
        <v>232</v>
      </c>
      <c r="C221" s="34">
        <v>1057</v>
      </c>
      <c r="D221" s="34">
        <v>1102</v>
      </c>
      <c r="E221" s="34">
        <v>2159</v>
      </c>
      <c r="F221" s="34"/>
      <c r="G221" s="34">
        <v>373</v>
      </c>
      <c r="H221" s="34">
        <v>413</v>
      </c>
      <c r="I221" s="34">
        <v>786</v>
      </c>
      <c r="J221" s="87"/>
      <c r="K221" s="34">
        <v>15686.470000000001</v>
      </c>
      <c r="L221" s="34">
        <v>15487.14</v>
      </c>
      <c r="M221" s="34">
        <v>31173.61</v>
      </c>
    </row>
    <row r="222" spans="1:13" x14ac:dyDescent="0.35">
      <c r="A222" s="9" t="s">
        <v>233</v>
      </c>
      <c r="C222" s="34">
        <v>507</v>
      </c>
      <c r="D222" s="34">
        <v>513</v>
      </c>
      <c r="E222" s="34">
        <v>1020</v>
      </c>
      <c r="F222" s="34"/>
      <c r="G222" s="34">
        <v>194</v>
      </c>
      <c r="H222" s="34">
        <v>180</v>
      </c>
      <c r="I222" s="34">
        <v>374</v>
      </c>
      <c r="J222" s="87"/>
      <c r="K222" s="34">
        <v>7070.0199999999986</v>
      </c>
      <c r="L222" s="34">
        <v>6917.7500000000009</v>
      </c>
      <c r="M222" s="34">
        <v>13987.77</v>
      </c>
    </row>
    <row r="223" spans="1:13" x14ac:dyDescent="0.35">
      <c r="A223" s="9" t="s">
        <v>234</v>
      </c>
      <c r="C223" s="34">
        <v>1543</v>
      </c>
      <c r="D223" s="34">
        <v>1739</v>
      </c>
      <c r="E223" s="34">
        <v>3282</v>
      </c>
      <c r="F223" s="34"/>
      <c r="G223" s="34">
        <v>509</v>
      </c>
      <c r="H223" s="34">
        <v>529</v>
      </c>
      <c r="I223" s="34">
        <v>1038</v>
      </c>
      <c r="J223" s="87"/>
      <c r="K223" s="34">
        <v>21433.07</v>
      </c>
      <c r="L223" s="34">
        <v>21876.460000000006</v>
      </c>
      <c r="M223" s="34">
        <v>43309.530000000006</v>
      </c>
    </row>
    <row r="224" spans="1:13" x14ac:dyDescent="0.35">
      <c r="A224" s="9" t="s">
        <v>235</v>
      </c>
      <c r="C224" s="34">
        <v>201</v>
      </c>
      <c r="D224" s="34">
        <v>227</v>
      </c>
      <c r="E224" s="34">
        <v>428</v>
      </c>
      <c r="F224" s="34"/>
      <c r="G224" s="34">
        <v>72</v>
      </c>
      <c r="H224" s="34">
        <v>78</v>
      </c>
      <c r="I224" s="34">
        <v>150</v>
      </c>
      <c r="J224" s="87"/>
      <c r="K224" s="34">
        <v>3567.12</v>
      </c>
      <c r="L224" s="34">
        <v>3531.2200000000021</v>
      </c>
      <c r="M224" s="34">
        <v>7098.340000000002</v>
      </c>
    </row>
    <row r="225" spans="1:13" x14ac:dyDescent="0.35">
      <c r="A225" s="9" t="s">
        <v>236</v>
      </c>
      <c r="C225" s="34">
        <v>316</v>
      </c>
      <c r="D225" s="34">
        <v>325</v>
      </c>
      <c r="E225" s="34">
        <v>641</v>
      </c>
      <c r="F225" s="34"/>
      <c r="G225" s="34">
        <v>111</v>
      </c>
      <c r="H225" s="34">
        <v>109</v>
      </c>
      <c r="I225" s="34">
        <v>220</v>
      </c>
      <c r="J225" s="87"/>
      <c r="K225" s="34">
        <v>4894.2900000000009</v>
      </c>
      <c r="L225" s="34">
        <v>4881.7599999999984</v>
      </c>
      <c r="M225" s="34">
        <v>9776.0499999999993</v>
      </c>
    </row>
    <row r="226" spans="1:13" x14ac:dyDescent="0.35">
      <c r="A226" s="9" t="s">
        <v>237</v>
      </c>
      <c r="C226" s="34">
        <v>948</v>
      </c>
      <c r="D226" s="34">
        <v>992</v>
      </c>
      <c r="E226" s="34">
        <v>1940</v>
      </c>
      <c r="F226" s="34"/>
      <c r="G226" s="34">
        <v>332</v>
      </c>
      <c r="H226" s="34">
        <v>351</v>
      </c>
      <c r="I226" s="34">
        <v>683</v>
      </c>
      <c r="J226" s="87"/>
      <c r="K226" s="34">
        <v>12258.77</v>
      </c>
      <c r="L226" s="34">
        <v>12290.630000000001</v>
      </c>
      <c r="M226" s="34">
        <v>24549.399999999998</v>
      </c>
    </row>
    <row r="227" spans="1:13" x14ac:dyDescent="0.35">
      <c r="A227" s="9"/>
      <c r="C227" s="34"/>
      <c r="D227" s="34"/>
      <c r="E227" s="34"/>
      <c r="F227" s="34"/>
      <c r="G227" s="34"/>
      <c r="H227" s="34"/>
      <c r="I227" s="34"/>
      <c r="J227" s="87"/>
      <c r="K227" s="61"/>
      <c r="L227" s="61"/>
      <c r="M227" s="61"/>
    </row>
    <row r="228" spans="1:13" s="62" customFormat="1" x14ac:dyDescent="0.35">
      <c r="A228" s="33" t="s">
        <v>42</v>
      </c>
      <c r="C228" s="53">
        <v>6887</v>
      </c>
      <c r="D228" s="53">
        <v>7444</v>
      </c>
      <c r="E228" s="53">
        <v>14331</v>
      </c>
      <c r="F228" s="53"/>
      <c r="G228" s="53">
        <v>2394</v>
      </c>
      <c r="H228" s="53">
        <v>2524</v>
      </c>
      <c r="I228" s="53">
        <v>4918</v>
      </c>
      <c r="J228" s="86"/>
      <c r="K228" s="53">
        <v>106493.11000000003</v>
      </c>
      <c r="L228" s="53">
        <v>106167.47000000003</v>
      </c>
      <c r="M228" s="53">
        <v>212660.58000000007</v>
      </c>
    </row>
    <row r="229" spans="1:13" x14ac:dyDescent="0.35">
      <c r="A229" s="9"/>
      <c r="C229" s="34"/>
      <c r="D229" s="34"/>
      <c r="E229" s="34"/>
      <c r="F229" s="34"/>
      <c r="G229" s="34"/>
      <c r="H229" s="34"/>
      <c r="I229" s="34"/>
      <c r="J229" s="87"/>
      <c r="K229" s="61"/>
      <c r="L229" s="61"/>
      <c r="M229" s="61"/>
    </row>
    <row r="230" spans="1:13" x14ac:dyDescent="0.35">
      <c r="A230" s="9" t="s">
        <v>238</v>
      </c>
      <c r="C230" s="34">
        <v>289</v>
      </c>
      <c r="D230" s="34">
        <v>323</v>
      </c>
      <c r="E230" s="34">
        <v>612</v>
      </c>
      <c r="F230" s="34"/>
      <c r="G230" s="34">
        <v>133</v>
      </c>
      <c r="H230" s="34">
        <v>125</v>
      </c>
      <c r="I230" s="34">
        <v>258</v>
      </c>
      <c r="J230" s="87"/>
      <c r="K230" s="34">
        <v>4590.0600000000013</v>
      </c>
      <c r="L230" s="34">
        <v>4570.7899999999991</v>
      </c>
      <c r="M230" s="34">
        <v>9160.8500000000022</v>
      </c>
    </row>
    <row r="231" spans="1:13" x14ac:dyDescent="0.35">
      <c r="A231" s="9" t="s">
        <v>239</v>
      </c>
      <c r="C231" s="34">
        <v>131</v>
      </c>
      <c r="D231" s="34">
        <v>157</v>
      </c>
      <c r="E231" s="34">
        <v>288</v>
      </c>
      <c r="F231" s="34"/>
      <c r="G231" s="34">
        <v>52</v>
      </c>
      <c r="H231" s="34">
        <v>57</v>
      </c>
      <c r="I231" s="34">
        <v>109</v>
      </c>
      <c r="J231" s="87"/>
      <c r="K231" s="34">
        <v>2554.12</v>
      </c>
      <c r="L231" s="34">
        <v>2708.56</v>
      </c>
      <c r="M231" s="34">
        <v>5262.6799999999994</v>
      </c>
    </row>
    <row r="232" spans="1:13" x14ac:dyDescent="0.35">
      <c r="A232" s="9" t="s">
        <v>240</v>
      </c>
      <c r="C232" s="34">
        <v>217</v>
      </c>
      <c r="D232" s="34">
        <v>222</v>
      </c>
      <c r="E232" s="34">
        <v>439</v>
      </c>
      <c r="F232" s="34"/>
      <c r="G232" s="34">
        <v>84</v>
      </c>
      <c r="H232" s="34">
        <v>85</v>
      </c>
      <c r="I232" s="34">
        <v>169</v>
      </c>
      <c r="J232" s="87"/>
      <c r="K232" s="34">
        <v>4168.7800000000007</v>
      </c>
      <c r="L232" s="34">
        <v>4342.3900000000012</v>
      </c>
      <c r="M232" s="34">
        <v>8511.1700000000019</v>
      </c>
    </row>
    <row r="233" spans="1:13" x14ac:dyDescent="0.35">
      <c r="A233" s="9" t="s">
        <v>241</v>
      </c>
      <c r="C233" s="34">
        <v>79</v>
      </c>
      <c r="D233" s="34">
        <v>94</v>
      </c>
      <c r="E233" s="34">
        <v>173</v>
      </c>
      <c r="F233" s="34"/>
      <c r="G233" s="34">
        <v>34</v>
      </c>
      <c r="H233" s="34">
        <v>36</v>
      </c>
      <c r="I233" s="34">
        <v>70</v>
      </c>
      <c r="J233" s="87"/>
      <c r="K233" s="34">
        <v>1438.2600000000002</v>
      </c>
      <c r="L233" s="34">
        <v>1573.4300000000003</v>
      </c>
      <c r="M233" s="34">
        <v>3011.690000000001</v>
      </c>
    </row>
    <row r="234" spans="1:13" x14ac:dyDescent="0.35">
      <c r="A234" s="9" t="s">
        <v>242</v>
      </c>
      <c r="C234" s="34">
        <v>385</v>
      </c>
      <c r="D234" s="34">
        <v>451</v>
      </c>
      <c r="E234" s="34">
        <v>836</v>
      </c>
      <c r="F234" s="34"/>
      <c r="G234" s="34">
        <v>164</v>
      </c>
      <c r="H234" s="34">
        <v>201</v>
      </c>
      <c r="I234" s="34">
        <v>365</v>
      </c>
      <c r="J234" s="87"/>
      <c r="K234" s="34">
        <v>6215.4599999999991</v>
      </c>
      <c r="L234" s="34">
        <v>6086.74</v>
      </c>
      <c r="M234" s="34">
        <v>12302.199999999999</v>
      </c>
    </row>
    <row r="235" spans="1:13" x14ac:dyDescent="0.35">
      <c r="A235" s="9" t="s">
        <v>243</v>
      </c>
      <c r="C235" s="34">
        <v>81</v>
      </c>
      <c r="D235" s="34">
        <v>82</v>
      </c>
      <c r="E235" s="34">
        <v>163</v>
      </c>
      <c r="F235" s="34"/>
      <c r="G235" s="34">
        <v>38</v>
      </c>
      <c r="H235" s="34">
        <v>30</v>
      </c>
      <c r="I235" s="34">
        <v>68</v>
      </c>
      <c r="J235" s="87"/>
      <c r="K235" s="34">
        <v>1333.71</v>
      </c>
      <c r="L235" s="34">
        <v>1363.8900000000003</v>
      </c>
      <c r="M235" s="34">
        <v>2697.6000000000004</v>
      </c>
    </row>
    <row r="236" spans="1:13" x14ac:dyDescent="0.35">
      <c r="A236" s="9" t="s">
        <v>244</v>
      </c>
      <c r="C236" s="34">
        <v>249</v>
      </c>
      <c r="D236" s="34">
        <v>318</v>
      </c>
      <c r="E236" s="34">
        <v>567</v>
      </c>
      <c r="F236" s="34"/>
      <c r="G236" s="34">
        <v>91</v>
      </c>
      <c r="H236" s="34">
        <v>114</v>
      </c>
      <c r="I236" s="34">
        <v>205</v>
      </c>
      <c r="J236" s="87"/>
      <c r="K236" s="34">
        <v>4302.7200000000012</v>
      </c>
      <c r="L236" s="34">
        <v>4310.3600000000006</v>
      </c>
      <c r="M236" s="34">
        <v>8613.0800000000017</v>
      </c>
    </row>
    <row r="237" spans="1:13" x14ac:dyDescent="0.35">
      <c r="A237" s="9" t="s">
        <v>245</v>
      </c>
      <c r="C237" s="34">
        <v>186</v>
      </c>
      <c r="D237" s="34">
        <v>179</v>
      </c>
      <c r="E237" s="34">
        <v>365</v>
      </c>
      <c r="F237" s="34"/>
      <c r="G237" s="34">
        <v>73</v>
      </c>
      <c r="H237" s="34">
        <v>67</v>
      </c>
      <c r="I237" s="34">
        <v>140</v>
      </c>
      <c r="J237" s="87"/>
      <c r="K237" s="34">
        <v>3408.85</v>
      </c>
      <c r="L237" s="34">
        <v>3424.2300000000005</v>
      </c>
      <c r="M237" s="34">
        <v>6833.08</v>
      </c>
    </row>
    <row r="238" spans="1:13" x14ac:dyDescent="0.35">
      <c r="A238" s="9" t="s">
        <v>246</v>
      </c>
      <c r="C238" s="34">
        <v>218</v>
      </c>
      <c r="D238" s="34">
        <v>258</v>
      </c>
      <c r="E238" s="34">
        <v>476</v>
      </c>
      <c r="F238" s="34"/>
      <c r="G238" s="34">
        <v>85</v>
      </c>
      <c r="H238" s="34">
        <v>87</v>
      </c>
      <c r="I238" s="34">
        <v>172</v>
      </c>
      <c r="J238" s="87"/>
      <c r="K238" s="34">
        <v>3232.7599999999998</v>
      </c>
      <c r="L238" s="34">
        <v>3431.880000000001</v>
      </c>
      <c r="M238" s="34">
        <v>6664.64</v>
      </c>
    </row>
    <row r="239" spans="1:13" x14ac:dyDescent="0.35">
      <c r="A239" s="9" t="s">
        <v>247</v>
      </c>
      <c r="C239" s="34">
        <v>270</v>
      </c>
      <c r="D239" s="34">
        <v>351</v>
      </c>
      <c r="E239" s="34">
        <v>621</v>
      </c>
      <c r="F239" s="34"/>
      <c r="G239" s="34">
        <v>102</v>
      </c>
      <c r="H239" s="34">
        <v>121</v>
      </c>
      <c r="I239" s="34">
        <v>223</v>
      </c>
      <c r="J239" s="87"/>
      <c r="K239" s="34">
        <v>5032.7300000000014</v>
      </c>
      <c r="L239" s="34">
        <v>5132.82</v>
      </c>
      <c r="M239" s="34">
        <v>10165.550000000001</v>
      </c>
    </row>
    <row r="240" spans="1:13" x14ac:dyDescent="0.35">
      <c r="A240" s="9" t="s">
        <v>248</v>
      </c>
      <c r="C240" s="34">
        <v>2861</v>
      </c>
      <c r="D240" s="34">
        <v>2893</v>
      </c>
      <c r="E240" s="34">
        <v>5754</v>
      </c>
      <c r="F240" s="34"/>
      <c r="G240" s="34">
        <v>808</v>
      </c>
      <c r="H240" s="34">
        <v>857</v>
      </c>
      <c r="I240" s="34">
        <v>1665</v>
      </c>
      <c r="J240" s="87"/>
      <c r="K240" s="34">
        <v>37612.15</v>
      </c>
      <c r="L240" s="34">
        <v>36405.560000000012</v>
      </c>
      <c r="M240" s="34">
        <v>74017.710000000021</v>
      </c>
    </row>
    <row r="241" spans="1:13" x14ac:dyDescent="0.35">
      <c r="A241" s="9" t="s">
        <v>249</v>
      </c>
      <c r="C241" s="34">
        <v>507</v>
      </c>
      <c r="D241" s="34">
        <v>607</v>
      </c>
      <c r="E241" s="34">
        <v>1114</v>
      </c>
      <c r="F241" s="34"/>
      <c r="G241" s="34">
        <v>187</v>
      </c>
      <c r="H241" s="34">
        <v>213</v>
      </c>
      <c r="I241" s="34">
        <v>400</v>
      </c>
      <c r="J241" s="87"/>
      <c r="K241" s="34">
        <v>9241.7699999999986</v>
      </c>
      <c r="L241" s="34">
        <v>9258.5800000000017</v>
      </c>
      <c r="M241" s="34">
        <v>18500.349999999999</v>
      </c>
    </row>
    <row r="242" spans="1:13" x14ac:dyDescent="0.35">
      <c r="A242" s="9" t="s">
        <v>250</v>
      </c>
      <c r="C242" s="34">
        <v>230</v>
      </c>
      <c r="D242" s="34">
        <v>242</v>
      </c>
      <c r="E242" s="34">
        <v>472</v>
      </c>
      <c r="F242" s="34"/>
      <c r="G242" s="34">
        <v>74</v>
      </c>
      <c r="H242" s="34">
        <v>63</v>
      </c>
      <c r="I242" s="34">
        <v>137</v>
      </c>
      <c r="J242" s="87"/>
      <c r="K242" s="34">
        <v>3752.7200000000003</v>
      </c>
      <c r="L242" s="34">
        <v>3793.670000000001</v>
      </c>
      <c r="M242" s="34">
        <v>7546.3900000000012</v>
      </c>
    </row>
    <row r="243" spans="1:13" x14ac:dyDescent="0.35">
      <c r="A243" s="9" t="s">
        <v>251</v>
      </c>
      <c r="C243" s="34">
        <v>217</v>
      </c>
      <c r="D243" s="34">
        <v>260</v>
      </c>
      <c r="E243" s="34">
        <v>477</v>
      </c>
      <c r="F243" s="34"/>
      <c r="G243" s="34">
        <v>89</v>
      </c>
      <c r="H243" s="34">
        <v>97</v>
      </c>
      <c r="I243" s="34">
        <v>186</v>
      </c>
      <c r="J243" s="87"/>
      <c r="K243" s="34">
        <v>4159.24</v>
      </c>
      <c r="L243" s="34">
        <v>4424.4000000000015</v>
      </c>
      <c r="M243" s="34">
        <v>8583.6400000000012</v>
      </c>
    </row>
    <row r="244" spans="1:13" x14ac:dyDescent="0.35">
      <c r="A244" s="9" t="s">
        <v>252</v>
      </c>
      <c r="C244" s="34">
        <v>581</v>
      </c>
      <c r="D244" s="34">
        <v>629</v>
      </c>
      <c r="E244" s="34">
        <v>1210</v>
      </c>
      <c r="F244" s="34"/>
      <c r="G244" s="34">
        <v>222</v>
      </c>
      <c r="H244" s="34">
        <v>231</v>
      </c>
      <c r="I244" s="34">
        <v>453</v>
      </c>
      <c r="J244" s="87"/>
      <c r="K244" s="34">
        <v>9758.84</v>
      </c>
      <c r="L244" s="34">
        <v>9615.7899999999991</v>
      </c>
      <c r="M244" s="34">
        <v>19374.629999999997</v>
      </c>
    </row>
    <row r="245" spans="1:13" x14ac:dyDescent="0.35">
      <c r="A245" s="9" t="s">
        <v>253</v>
      </c>
      <c r="C245" s="34">
        <v>386</v>
      </c>
      <c r="D245" s="34">
        <v>378</v>
      </c>
      <c r="E245" s="34">
        <v>764</v>
      </c>
      <c r="F245" s="34"/>
      <c r="G245" s="34">
        <v>158</v>
      </c>
      <c r="H245" s="34">
        <v>140</v>
      </c>
      <c r="I245" s="34">
        <v>298</v>
      </c>
      <c r="J245" s="87"/>
      <c r="K245" s="34">
        <v>5691.1</v>
      </c>
      <c r="L245" s="34">
        <v>5724.5199999999995</v>
      </c>
      <c r="M245" s="34">
        <v>11415.619999999999</v>
      </c>
    </row>
    <row r="246" spans="1:13" x14ac:dyDescent="0.35">
      <c r="A246" s="9"/>
      <c r="C246" s="34"/>
      <c r="D246" s="34"/>
      <c r="E246" s="34"/>
      <c r="F246" s="34"/>
      <c r="G246" s="34"/>
      <c r="H246" s="34"/>
      <c r="I246" s="34"/>
      <c r="J246" s="87"/>
      <c r="K246" s="61"/>
      <c r="L246" s="61"/>
      <c r="M246" s="61"/>
    </row>
    <row r="247" spans="1:13" s="62" customFormat="1" x14ac:dyDescent="0.35">
      <c r="A247" s="33" t="s">
        <v>43</v>
      </c>
      <c r="C247" s="53">
        <v>8436</v>
      </c>
      <c r="D247" s="53">
        <v>8506</v>
      </c>
      <c r="E247" s="53">
        <v>16942</v>
      </c>
      <c r="F247" s="53"/>
      <c r="G247" s="53">
        <v>2840</v>
      </c>
      <c r="H247" s="53">
        <v>2933</v>
      </c>
      <c r="I247" s="53">
        <v>5773</v>
      </c>
      <c r="J247" s="86"/>
      <c r="K247" s="53">
        <v>115892.26999999999</v>
      </c>
      <c r="L247" s="53">
        <v>113927.03000000001</v>
      </c>
      <c r="M247" s="53">
        <v>229819.3</v>
      </c>
    </row>
    <row r="248" spans="1:13" x14ac:dyDescent="0.35">
      <c r="A248" s="9"/>
      <c r="C248" s="34"/>
      <c r="D248" s="34"/>
      <c r="E248" s="34"/>
      <c r="F248" s="34"/>
      <c r="G248" s="34"/>
      <c r="H248" s="34"/>
      <c r="I248" s="34"/>
      <c r="J248" s="87"/>
      <c r="K248" s="61"/>
      <c r="L248" s="61"/>
      <c r="M248" s="61"/>
    </row>
    <row r="249" spans="1:13" x14ac:dyDescent="0.35">
      <c r="A249" s="9" t="s">
        <v>254</v>
      </c>
      <c r="C249" s="34">
        <v>190</v>
      </c>
      <c r="D249" s="34">
        <v>205</v>
      </c>
      <c r="E249" s="34">
        <v>395</v>
      </c>
      <c r="F249" s="34"/>
      <c r="G249" s="34">
        <v>84</v>
      </c>
      <c r="H249" s="34">
        <v>87</v>
      </c>
      <c r="I249" s="34">
        <v>171</v>
      </c>
      <c r="J249" s="87"/>
      <c r="K249" s="34">
        <v>3090.4400000000005</v>
      </c>
      <c r="L249" s="34">
        <v>3202.5000000000014</v>
      </c>
      <c r="M249" s="34">
        <v>6292.9400000000005</v>
      </c>
    </row>
    <row r="250" spans="1:13" x14ac:dyDescent="0.35">
      <c r="A250" s="9" t="s">
        <v>255</v>
      </c>
      <c r="C250" s="34">
        <v>107</v>
      </c>
      <c r="D250" s="34">
        <v>134</v>
      </c>
      <c r="E250" s="34">
        <v>241</v>
      </c>
      <c r="F250" s="34"/>
      <c r="G250" s="34">
        <v>41</v>
      </c>
      <c r="H250" s="34">
        <v>39</v>
      </c>
      <c r="I250" s="34">
        <v>80</v>
      </c>
      <c r="J250" s="87"/>
      <c r="K250" s="34">
        <v>2026.5100000000002</v>
      </c>
      <c r="L250" s="34">
        <v>2158.6800000000003</v>
      </c>
      <c r="M250" s="34">
        <v>4185.1900000000005</v>
      </c>
    </row>
    <row r="251" spans="1:13" x14ac:dyDescent="0.35">
      <c r="A251" s="9" t="s">
        <v>256</v>
      </c>
      <c r="C251" s="34">
        <v>354</v>
      </c>
      <c r="D251" s="34">
        <v>438</v>
      </c>
      <c r="E251" s="34">
        <v>792</v>
      </c>
      <c r="F251" s="34"/>
      <c r="G251" s="34">
        <v>154</v>
      </c>
      <c r="H251" s="34">
        <v>174</v>
      </c>
      <c r="I251" s="34">
        <v>328</v>
      </c>
      <c r="J251" s="87"/>
      <c r="K251" s="34">
        <v>5761.3</v>
      </c>
      <c r="L251" s="34">
        <v>6097.3900000000012</v>
      </c>
      <c r="M251" s="34">
        <v>11858.69</v>
      </c>
    </row>
    <row r="252" spans="1:13" x14ac:dyDescent="0.35">
      <c r="A252" s="9" t="s">
        <v>257</v>
      </c>
      <c r="C252" s="34">
        <v>212</v>
      </c>
      <c r="D252" s="34">
        <v>241</v>
      </c>
      <c r="E252" s="34">
        <v>453</v>
      </c>
      <c r="F252" s="34"/>
      <c r="G252" s="34">
        <v>85</v>
      </c>
      <c r="H252" s="34">
        <v>94</v>
      </c>
      <c r="I252" s="34">
        <v>179</v>
      </c>
      <c r="J252" s="87"/>
      <c r="K252" s="34">
        <v>3593.2300000000009</v>
      </c>
      <c r="L252" s="34">
        <v>3715.0400000000018</v>
      </c>
      <c r="M252" s="34">
        <v>7308.2700000000023</v>
      </c>
    </row>
    <row r="253" spans="1:13" x14ac:dyDescent="0.35">
      <c r="A253" s="9" t="s">
        <v>258</v>
      </c>
      <c r="C253" s="34">
        <v>129</v>
      </c>
      <c r="D253" s="34">
        <v>148</v>
      </c>
      <c r="E253" s="34">
        <v>277</v>
      </c>
      <c r="F253" s="34"/>
      <c r="G253" s="34">
        <v>53</v>
      </c>
      <c r="H253" s="34">
        <v>50</v>
      </c>
      <c r="I253" s="34">
        <v>103</v>
      </c>
      <c r="J253" s="87"/>
      <c r="K253" s="34">
        <v>2323.1000000000004</v>
      </c>
      <c r="L253" s="34">
        <v>2524.4100000000008</v>
      </c>
      <c r="M253" s="34">
        <v>4847.5100000000011</v>
      </c>
    </row>
    <row r="254" spans="1:13" x14ac:dyDescent="0.35">
      <c r="A254" s="9" t="s">
        <v>259</v>
      </c>
      <c r="C254" s="34">
        <v>78</v>
      </c>
      <c r="D254" s="34">
        <v>102</v>
      </c>
      <c r="E254" s="34">
        <v>180</v>
      </c>
      <c r="F254" s="34"/>
      <c r="G254" s="34">
        <v>36</v>
      </c>
      <c r="H254" s="34">
        <v>39</v>
      </c>
      <c r="I254" s="34">
        <v>75</v>
      </c>
      <c r="J254" s="87"/>
      <c r="K254" s="34">
        <v>1691.7400000000002</v>
      </c>
      <c r="L254" s="34">
        <v>1779.9300000000005</v>
      </c>
      <c r="M254" s="34">
        <v>3471.670000000001</v>
      </c>
    </row>
    <row r="255" spans="1:13" x14ac:dyDescent="0.35">
      <c r="A255" s="9" t="s">
        <v>260</v>
      </c>
      <c r="C255" s="34">
        <v>5002</v>
      </c>
      <c r="D255" s="34">
        <v>4643</v>
      </c>
      <c r="E255" s="34">
        <v>9645</v>
      </c>
      <c r="F255" s="34"/>
      <c r="G255" s="34">
        <v>1454</v>
      </c>
      <c r="H255" s="34">
        <v>1525</v>
      </c>
      <c r="I255" s="34">
        <v>2979</v>
      </c>
      <c r="J255" s="87"/>
      <c r="K255" s="34">
        <v>60190.13</v>
      </c>
      <c r="L255" s="34">
        <v>57175.49</v>
      </c>
      <c r="M255" s="34">
        <v>117365.62</v>
      </c>
    </row>
    <row r="256" spans="1:13" x14ac:dyDescent="0.35">
      <c r="A256" s="9" t="s">
        <v>261</v>
      </c>
      <c r="C256" s="34">
        <v>563</v>
      </c>
      <c r="D256" s="34">
        <v>618</v>
      </c>
      <c r="E256" s="34">
        <v>1181</v>
      </c>
      <c r="F256" s="34"/>
      <c r="G256" s="34">
        <v>236</v>
      </c>
      <c r="H256" s="34">
        <v>200</v>
      </c>
      <c r="I256" s="34">
        <v>436</v>
      </c>
      <c r="J256" s="87"/>
      <c r="K256" s="34">
        <v>8291.1600000000017</v>
      </c>
      <c r="L256" s="34">
        <v>8113.3200000000015</v>
      </c>
      <c r="M256" s="34">
        <v>16404.480000000003</v>
      </c>
    </row>
    <row r="257" spans="1:13" x14ac:dyDescent="0.35">
      <c r="A257" s="9" t="s">
        <v>262</v>
      </c>
      <c r="C257" s="34">
        <v>266</v>
      </c>
      <c r="D257" s="34">
        <v>280</v>
      </c>
      <c r="E257" s="34">
        <v>546</v>
      </c>
      <c r="F257" s="34"/>
      <c r="G257" s="34">
        <v>119</v>
      </c>
      <c r="H257" s="34">
        <v>101</v>
      </c>
      <c r="I257" s="34">
        <v>220</v>
      </c>
      <c r="J257" s="87"/>
      <c r="K257" s="34">
        <v>4442.5500000000011</v>
      </c>
      <c r="L257" s="34">
        <v>4619.76</v>
      </c>
      <c r="M257" s="34">
        <v>9062.3100000000013</v>
      </c>
    </row>
    <row r="258" spans="1:13" x14ac:dyDescent="0.35">
      <c r="A258" s="9" t="s">
        <v>263</v>
      </c>
      <c r="C258" s="34">
        <v>738</v>
      </c>
      <c r="D258" s="34">
        <v>867</v>
      </c>
      <c r="E258" s="34">
        <v>1605</v>
      </c>
      <c r="F258" s="34"/>
      <c r="G258" s="34">
        <v>257</v>
      </c>
      <c r="H258" s="34">
        <v>312</v>
      </c>
      <c r="I258" s="34">
        <v>569</v>
      </c>
      <c r="J258" s="87"/>
      <c r="K258" s="34">
        <v>11613.73</v>
      </c>
      <c r="L258" s="34">
        <v>11609.359999999999</v>
      </c>
      <c r="M258" s="34">
        <v>23223.089999999997</v>
      </c>
    </row>
    <row r="259" spans="1:13" x14ac:dyDescent="0.35">
      <c r="A259" s="9" t="s">
        <v>264</v>
      </c>
      <c r="C259" s="34">
        <v>230</v>
      </c>
      <c r="D259" s="34">
        <v>246</v>
      </c>
      <c r="E259" s="34">
        <v>476</v>
      </c>
      <c r="F259" s="34"/>
      <c r="G259" s="34">
        <v>111</v>
      </c>
      <c r="H259" s="34">
        <v>94</v>
      </c>
      <c r="I259" s="34">
        <v>205</v>
      </c>
      <c r="J259" s="87"/>
      <c r="K259" s="34">
        <v>4145.1800000000012</v>
      </c>
      <c r="L259" s="34">
        <v>4005.2100000000014</v>
      </c>
      <c r="M259" s="34">
        <v>8150.3900000000031</v>
      </c>
    </row>
    <row r="260" spans="1:13" x14ac:dyDescent="0.35">
      <c r="A260" s="9" t="s">
        <v>265</v>
      </c>
      <c r="C260" s="34">
        <v>567</v>
      </c>
      <c r="D260" s="34">
        <v>584</v>
      </c>
      <c r="E260" s="34">
        <v>1151</v>
      </c>
      <c r="F260" s="34"/>
      <c r="G260" s="34">
        <v>210</v>
      </c>
      <c r="H260" s="34">
        <v>218</v>
      </c>
      <c r="I260" s="34">
        <v>428</v>
      </c>
      <c r="J260" s="87"/>
      <c r="K260" s="34">
        <v>8723.1</v>
      </c>
      <c r="L260" s="34">
        <v>8925.989999999998</v>
      </c>
      <c r="M260" s="34">
        <v>17649.089999999997</v>
      </c>
    </row>
    <row r="261" spans="1:13" x14ac:dyDescent="0.35">
      <c r="A261" s="9"/>
      <c r="C261" s="34"/>
      <c r="D261" s="34"/>
      <c r="E261" s="34"/>
      <c r="F261" s="34"/>
      <c r="G261" s="34"/>
      <c r="H261" s="34"/>
      <c r="I261" s="34"/>
      <c r="J261" s="87"/>
      <c r="K261" s="61"/>
      <c r="L261" s="61"/>
      <c r="M261" s="61"/>
    </row>
    <row r="262" spans="1:13" s="62" customFormat="1" x14ac:dyDescent="0.35">
      <c r="A262" s="33" t="s">
        <v>44</v>
      </c>
      <c r="C262" s="53">
        <v>7104</v>
      </c>
      <c r="D262" s="53">
        <v>7684</v>
      </c>
      <c r="E262" s="53">
        <v>14788</v>
      </c>
      <c r="F262" s="53"/>
      <c r="G262" s="53">
        <v>2597</v>
      </c>
      <c r="H262" s="53">
        <v>2792</v>
      </c>
      <c r="I262" s="53">
        <v>5389</v>
      </c>
      <c r="J262" s="86"/>
      <c r="K262" s="53">
        <v>103100.84</v>
      </c>
      <c r="L262" s="53">
        <v>102350.37999999999</v>
      </c>
      <c r="M262" s="53">
        <v>205451.21999999997</v>
      </c>
    </row>
    <row r="263" spans="1:13" x14ac:dyDescent="0.35">
      <c r="A263" s="9"/>
      <c r="C263" s="34"/>
      <c r="D263" s="34"/>
      <c r="E263" s="34"/>
      <c r="F263" s="34"/>
      <c r="G263" s="34"/>
      <c r="H263" s="34"/>
      <c r="I263" s="34"/>
      <c r="J263" s="87"/>
      <c r="K263" s="61"/>
      <c r="L263" s="61"/>
      <c r="M263" s="61"/>
    </row>
    <row r="264" spans="1:13" x14ac:dyDescent="0.35">
      <c r="A264" s="9" t="s">
        <v>266</v>
      </c>
      <c r="C264" s="34">
        <v>104</v>
      </c>
      <c r="D264" s="34">
        <v>106</v>
      </c>
      <c r="E264" s="34">
        <v>210</v>
      </c>
      <c r="F264" s="34"/>
      <c r="G264" s="34">
        <v>50</v>
      </c>
      <c r="H264" s="34">
        <v>37</v>
      </c>
      <c r="I264" s="34">
        <v>87</v>
      </c>
      <c r="J264" s="87"/>
      <c r="K264" s="34">
        <v>1618.5900000000001</v>
      </c>
      <c r="L264" s="34">
        <v>1712.5200000000004</v>
      </c>
      <c r="M264" s="34">
        <v>3331.1100000000006</v>
      </c>
    </row>
    <row r="265" spans="1:13" x14ac:dyDescent="0.35">
      <c r="A265" s="9" t="s">
        <v>267</v>
      </c>
      <c r="C265" s="34">
        <v>232</v>
      </c>
      <c r="D265" s="34">
        <v>243</v>
      </c>
      <c r="E265" s="34">
        <v>475</v>
      </c>
      <c r="F265" s="34"/>
      <c r="G265" s="34">
        <v>92</v>
      </c>
      <c r="H265" s="34">
        <v>111</v>
      </c>
      <c r="I265" s="34">
        <v>203</v>
      </c>
      <c r="J265" s="87"/>
      <c r="K265" s="34">
        <v>3604.0400000000009</v>
      </c>
      <c r="L265" s="34">
        <v>3767.05</v>
      </c>
      <c r="M265" s="34">
        <v>7371.0900000000011</v>
      </c>
    </row>
    <row r="266" spans="1:13" x14ac:dyDescent="0.35">
      <c r="A266" s="9" t="s">
        <v>268</v>
      </c>
      <c r="C266" s="34">
        <v>218</v>
      </c>
      <c r="D266" s="34">
        <v>241</v>
      </c>
      <c r="E266" s="34">
        <v>459</v>
      </c>
      <c r="F266" s="34"/>
      <c r="G266" s="34">
        <v>84</v>
      </c>
      <c r="H266" s="34">
        <v>92</v>
      </c>
      <c r="I266" s="34">
        <v>176</v>
      </c>
      <c r="J266" s="87"/>
      <c r="K266" s="34">
        <v>3189.2700000000004</v>
      </c>
      <c r="L266" s="34">
        <v>3233.96</v>
      </c>
      <c r="M266" s="34">
        <v>6423.2300000000005</v>
      </c>
    </row>
    <row r="267" spans="1:13" x14ac:dyDescent="0.35">
      <c r="A267" s="9" t="s">
        <v>269</v>
      </c>
      <c r="C267" s="34">
        <v>423</v>
      </c>
      <c r="D267" s="34">
        <v>424</v>
      </c>
      <c r="E267" s="34">
        <v>847</v>
      </c>
      <c r="F267" s="34"/>
      <c r="G267" s="34">
        <v>161</v>
      </c>
      <c r="H267" s="34">
        <v>163</v>
      </c>
      <c r="I267" s="34">
        <v>324</v>
      </c>
      <c r="J267" s="87"/>
      <c r="K267" s="34">
        <v>6086.08</v>
      </c>
      <c r="L267" s="34">
        <v>6068.9200000000019</v>
      </c>
      <c r="M267" s="34">
        <v>12155.000000000004</v>
      </c>
    </row>
    <row r="268" spans="1:13" x14ac:dyDescent="0.35">
      <c r="A268" s="9" t="s">
        <v>270</v>
      </c>
      <c r="C268" s="34">
        <v>114</v>
      </c>
      <c r="D268" s="34">
        <v>136</v>
      </c>
      <c r="E268" s="34">
        <v>250</v>
      </c>
      <c r="F268" s="34"/>
      <c r="G268" s="34">
        <v>48</v>
      </c>
      <c r="H268" s="34">
        <v>52</v>
      </c>
      <c r="I268" s="34">
        <v>100</v>
      </c>
      <c r="J268" s="87"/>
      <c r="K268" s="34">
        <v>2093.4400000000005</v>
      </c>
      <c r="L268" s="34">
        <v>2155.7900000000009</v>
      </c>
      <c r="M268" s="34">
        <v>4249.2300000000014</v>
      </c>
    </row>
    <row r="269" spans="1:13" x14ac:dyDescent="0.35">
      <c r="A269" s="9" t="s">
        <v>271</v>
      </c>
      <c r="C269" s="34">
        <v>4202</v>
      </c>
      <c r="D269" s="34">
        <v>4521</v>
      </c>
      <c r="E269" s="34">
        <v>8723</v>
      </c>
      <c r="F269" s="34"/>
      <c r="G269" s="34">
        <v>1470</v>
      </c>
      <c r="H269" s="34">
        <v>1640</v>
      </c>
      <c r="I269" s="34">
        <v>3110</v>
      </c>
      <c r="J269" s="87"/>
      <c r="K269" s="34">
        <v>58203.740000000005</v>
      </c>
      <c r="L269" s="34">
        <v>56998.099999999991</v>
      </c>
      <c r="M269" s="34">
        <v>115201.84</v>
      </c>
    </row>
    <row r="270" spans="1:13" x14ac:dyDescent="0.35">
      <c r="A270" s="9" t="s">
        <v>272</v>
      </c>
      <c r="C270" s="34">
        <v>502</v>
      </c>
      <c r="D270" s="34">
        <v>546</v>
      </c>
      <c r="E270" s="34">
        <v>1048</v>
      </c>
      <c r="F270" s="34"/>
      <c r="G270" s="34">
        <v>188</v>
      </c>
      <c r="H270" s="34">
        <v>190</v>
      </c>
      <c r="I270" s="34">
        <v>378</v>
      </c>
      <c r="J270" s="87"/>
      <c r="K270" s="34">
        <v>8624.1400000000012</v>
      </c>
      <c r="L270" s="34">
        <v>8601.8600000000024</v>
      </c>
      <c r="M270" s="34">
        <v>17226</v>
      </c>
    </row>
    <row r="271" spans="1:13" x14ac:dyDescent="0.35">
      <c r="A271" s="9" t="s">
        <v>273</v>
      </c>
      <c r="C271" s="34">
        <v>317</v>
      </c>
      <c r="D271" s="34">
        <v>351</v>
      </c>
      <c r="E271" s="34">
        <v>668</v>
      </c>
      <c r="F271" s="34"/>
      <c r="G271" s="34">
        <v>127</v>
      </c>
      <c r="H271" s="34">
        <v>141</v>
      </c>
      <c r="I271" s="34">
        <v>268</v>
      </c>
      <c r="J271" s="87"/>
      <c r="K271" s="34">
        <v>4663.2800000000007</v>
      </c>
      <c r="L271" s="34">
        <v>4762.1400000000003</v>
      </c>
      <c r="M271" s="34">
        <v>9425.4200000000019</v>
      </c>
    </row>
    <row r="272" spans="1:13" x14ac:dyDescent="0.35">
      <c r="A272" s="9" t="s">
        <v>274</v>
      </c>
      <c r="C272" s="34">
        <v>636</v>
      </c>
      <c r="D272" s="34">
        <v>726</v>
      </c>
      <c r="E272" s="34">
        <v>1362</v>
      </c>
      <c r="F272" s="34"/>
      <c r="G272" s="34">
        <v>256</v>
      </c>
      <c r="H272" s="34">
        <v>240</v>
      </c>
      <c r="I272" s="34">
        <v>496</v>
      </c>
      <c r="J272" s="87"/>
      <c r="K272" s="34">
        <v>9626.14</v>
      </c>
      <c r="L272" s="34">
        <v>9656.31</v>
      </c>
      <c r="M272" s="34">
        <v>19282.449999999997</v>
      </c>
    </row>
    <row r="273" spans="1:13" x14ac:dyDescent="0.35">
      <c r="A273" s="9" t="s">
        <v>275</v>
      </c>
      <c r="C273" s="34">
        <v>356</v>
      </c>
      <c r="D273" s="34">
        <v>390</v>
      </c>
      <c r="E273" s="34">
        <v>746</v>
      </c>
      <c r="F273" s="34"/>
      <c r="G273" s="34">
        <v>121</v>
      </c>
      <c r="H273" s="34">
        <v>126</v>
      </c>
      <c r="I273" s="34">
        <v>247</v>
      </c>
      <c r="J273" s="87"/>
      <c r="K273" s="34">
        <v>5392.2600000000011</v>
      </c>
      <c r="L273" s="34">
        <v>5393.8399999999992</v>
      </c>
      <c r="M273" s="34">
        <v>10786.100000000002</v>
      </c>
    </row>
    <row r="274" spans="1:13" x14ac:dyDescent="0.35">
      <c r="A274" s="9"/>
      <c r="C274" s="34"/>
      <c r="D274" s="34"/>
      <c r="E274" s="34"/>
      <c r="F274" s="34"/>
      <c r="G274" s="34"/>
      <c r="H274" s="34"/>
      <c r="I274" s="34"/>
      <c r="J274" s="87"/>
      <c r="K274" s="61"/>
      <c r="L274" s="61"/>
      <c r="M274" s="61"/>
    </row>
    <row r="275" spans="1:13" s="62" customFormat="1" x14ac:dyDescent="0.35">
      <c r="A275" s="33" t="s">
        <v>45</v>
      </c>
      <c r="C275" s="53">
        <v>6987</v>
      </c>
      <c r="D275" s="53">
        <v>7712</v>
      </c>
      <c r="E275" s="53">
        <v>14699</v>
      </c>
      <c r="F275" s="53"/>
      <c r="G275" s="53">
        <v>2735</v>
      </c>
      <c r="H275" s="53">
        <v>2772</v>
      </c>
      <c r="I275" s="53">
        <v>5507</v>
      </c>
      <c r="J275" s="86"/>
      <c r="K275" s="53">
        <v>108507.93999999999</v>
      </c>
      <c r="L275" s="53">
        <v>109687.27000000002</v>
      </c>
      <c r="M275" s="53">
        <v>218195.21000000002</v>
      </c>
    </row>
    <row r="276" spans="1:13" x14ac:dyDescent="0.35">
      <c r="A276" s="9"/>
      <c r="C276" s="34"/>
      <c r="D276" s="34"/>
      <c r="E276" s="34"/>
      <c r="F276" s="34"/>
      <c r="G276" s="34"/>
      <c r="H276" s="34"/>
      <c r="I276" s="34"/>
      <c r="J276" s="87"/>
      <c r="K276" s="61"/>
      <c r="L276" s="61"/>
      <c r="M276" s="61"/>
    </row>
    <row r="277" spans="1:13" x14ac:dyDescent="0.35">
      <c r="A277" s="9" t="s">
        <v>276</v>
      </c>
      <c r="C277" s="34">
        <v>161</v>
      </c>
      <c r="D277" s="34">
        <v>180</v>
      </c>
      <c r="E277" s="34">
        <v>341</v>
      </c>
      <c r="F277" s="34"/>
      <c r="G277" s="34">
        <v>63</v>
      </c>
      <c r="H277" s="34">
        <v>62</v>
      </c>
      <c r="I277" s="34">
        <v>125</v>
      </c>
      <c r="J277" s="87"/>
      <c r="K277" s="34">
        <v>2578.25</v>
      </c>
      <c r="L277" s="34">
        <v>2650.4800000000005</v>
      </c>
      <c r="M277" s="34">
        <v>5228.7300000000014</v>
      </c>
    </row>
    <row r="278" spans="1:13" x14ac:dyDescent="0.35">
      <c r="A278" s="9" t="s">
        <v>277</v>
      </c>
      <c r="C278" s="34">
        <v>201</v>
      </c>
      <c r="D278" s="34">
        <v>247</v>
      </c>
      <c r="E278" s="34">
        <v>448</v>
      </c>
      <c r="F278" s="34"/>
      <c r="G278" s="34">
        <v>82</v>
      </c>
      <c r="H278" s="34">
        <v>83</v>
      </c>
      <c r="I278" s="34">
        <v>165</v>
      </c>
      <c r="J278" s="87"/>
      <c r="K278" s="34">
        <v>3713.3000000000011</v>
      </c>
      <c r="L278" s="34">
        <v>4108.2400000000025</v>
      </c>
      <c r="M278" s="34">
        <v>7821.5400000000027</v>
      </c>
    </row>
    <row r="279" spans="1:13" x14ac:dyDescent="0.35">
      <c r="A279" s="9" t="s">
        <v>278</v>
      </c>
      <c r="C279" s="34">
        <v>237</v>
      </c>
      <c r="D279" s="34">
        <v>257</v>
      </c>
      <c r="E279" s="34">
        <v>494</v>
      </c>
      <c r="F279" s="34"/>
      <c r="G279" s="34">
        <v>102</v>
      </c>
      <c r="H279" s="34">
        <v>94</v>
      </c>
      <c r="I279" s="34">
        <v>196</v>
      </c>
      <c r="J279" s="87"/>
      <c r="K279" s="34">
        <v>3887.9500000000016</v>
      </c>
      <c r="L279" s="34">
        <v>4007.2500000000014</v>
      </c>
      <c r="M279" s="34">
        <v>7895.2000000000035</v>
      </c>
    </row>
    <row r="280" spans="1:13" x14ac:dyDescent="0.35">
      <c r="A280" s="9" t="s">
        <v>279</v>
      </c>
      <c r="C280" s="34">
        <v>343</v>
      </c>
      <c r="D280" s="34">
        <v>410</v>
      </c>
      <c r="E280" s="34">
        <v>753</v>
      </c>
      <c r="F280" s="34"/>
      <c r="G280" s="34">
        <v>126</v>
      </c>
      <c r="H280" s="34">
        <v>150</v>
      </c>
      <c r="I280" s="34">
        <v>276</v>
      </c>
      <c r="J280" s="87"/>
      <c r="K280" s="34">
        <v>6262.3899999999994</v>
      </c>
      <c r="L280" s="34">
        <v>6208.6499999999987</v>
      </c>
      <c r="M280" s="34">
        <v>12471.039999999999</v>
      </c>
    </row>
    <row r="281" spans="1:13" x14ac:dyDescent="0.35">
      <c r="A281" s="9" t="s">
        <v>280</v>
      </c>
      <c r="C281" s="34">
        <v>243</v>
      </c>
      <c r="D281" s="34">
        <v>295</v>
      </c>
      <c r="E281" s="34">
        <v>538</v>
      </c>
      <c r="F281" s="34"/>
      <c r="G281" s="34">
        <v>101</v>
      </c>
      <c r="H281" s="34">
        <v>97</v>
      </c>
      <c r="I281" s="34">
        <v>198</v>
      </c>
      <c r="J281" s="87"/>
      <c r="K281" s="34">
        <v>4464.8600000000015</v>
      </c>
      <c r="L281" s="34">
        <v>4434.8200000000015</v>
      </c>
      <c r="M281" s="34">
        <v>8899.6800000000021</v>
      </c>
    </row>
    <row r="282" spans="1:13" x14ac:dyDescent="0.35">
      <c r="A282" s="9" t="s">
        <v>281</v>
      </c>
      <c r="C282" s="34">
        <v>154</v>
      </c>
      <c r="D282" s="34">
        <v>179</v>
      </c>
      <c r="E282" s="34">
        <v>333</v>
      </c>
      <c r="F282" s="34"/>
      <c r="G282" s="34">
        <v>47</v>
      </c>
      <c r="H282" s="34">
        <v>69</v>
      </c>
      <c r="I282" s="34">
        <v>116</v>
      </c>
      <c r="J282" s="87"/>
      <c r="K282" s="34">
        <v>2673.5700000000011</v>
      </c>
      <c r="L282" s="34">
        <v>2718.4000000000015</v>
      </c>
      <c r="M282" s="34">
        <v>5391.970000000003</v>
      </c>
    </row>
    <row r="283" spans="1:13" x14ac:dyDescent="0.35">
      <c r="A283" s="9" t="s">
        <v>282</v>
      </c>
      <c r="C283" s="34">
        <v>178</v>
      </c>
      <c r="D283" s="34">
        <v>192</v>
      </c>
      <c r="E283" s="34">
        <v>370</v>
      </c>
      <c r="F283" s="34"/>
      <c r="G283" s="34">
        <v>79</v>
      </c>
      <c r="H283" s="34">
        <v>58</v>
      </c>
      <c r="I283" s="34">
        <v>137</v>
      </c>
      <c r="J283" s="87"/>
      <c r="K283" s="34">
        <v>2583.4500000000007</v>
      </c>
      <c r="L283" s="34">
        <v>2789.8</v>
      </c>
      <c r="M283" s="34">
        <v>5373.2500000000009</v>
      </c>
    </row>
    <row r="284" spans="1:13" x14ac:dyDescent="0.35">
      <c r="A284" s="9" t="s">
        <v>283</v>
      </c>
      <c r="C284" s="34">
        <v>218</v>
      </c>
      <c r="D284" s="34">
        <v>255</v>
      </c>
      <c r="E284" s="34">
        <v>473</v>
      </c>
      <c r="F284" s="34"/>
      <c r="G284" s="34">
        <v>104</v>
      </c>
      <c r="H284" s="34">
        <v>104</v>
      </c>
      <c r="I284" s="34">
        <v>208</v>
      </c>
      <c r="J284" s="87"/>
      <c r="K284" s="34">
        <v>4206.5800000000008</v>
      </c>
      <c r="L284" s="34">
        <v>4337.4500000000007</v>
      </c>
      <c r="M284" s="34">
        <v>8544.0300000000025</v>
      </c>
    </row>
    <row r="285" spans="1:13" x14ac:dyDescent="0.35">
      <c r="A285" s="9" t="s">
        <v>284</v>
      </c>
      <c r="C285" s="34">
        <v>497</v>
      </c>
      <c r="D285" s="34">
        <v>541</v>
      </c>
      <c r="E285" s="34">
        <v>1038</v>
      </c>
      <c r="F285" s="34"/>
      <c r="G285" s="34">
        <v>199</v>
      </c>
      <c r="H285" s="34">
        <v>205</v>
      </c>
      <c r="I285" s="34">
        <v>404</v>
      </c>
      <c r="J285" s="87"/>
      <c r="K285" s="34">
        <v>7993.98</v>
      </c>
      <c r="L285" s="34">
        <v>8021.69</v>
      </c>
      <c r="M285" s="34">
        <v>16015.669999999998</v>
      </c>
    </row>
    <row r="286" spans="1:13" x14ac:dyDescent="0.35">
      <c r="A286" s="9" t="s">
        <v>285</v>
      </c>
      <c r="C286" s="34">
        <v>1591</v>
      </c>
      <c r="D286" s="34">
        <v>1730</v>
      </c>
      <c r="E286" s="34">
        <v>3321</v>
      </c>
      <c r="F286" s="34"/>
      <c r="G286" s="34">
        <v>594</v>
      </c>
      <c r="H286" s="34">
        <v>624</v>
      </c>
      <c r="I286" s="34">
        <v>1218</v>
      </c>
      <c r="J286" s="87"/>
      <c r="K286" s="34">
        <v>23056.889999999996</v>
      </c>
      <c r="L286" s="34">
        <v>22294.199999999997</v>
      </c>
      <c r="M286" s="34">
        <v>45351.09</v>
      </c>
    </row>
    <row r="287" spans="1:13" x14ac:dyDescent="0.35">
      <c r="A287" s="9" t="s">
        <v>286</v>
      </c>
      <c r="C287" s="34">
        <v>1501</v>
      </c>
      <c r="D287" s="34">
        <v>1561</v>
      </c>
      <c r="E287" s="34">
        <v>3062</v>
      </c>
      <c r="F287" s="34"/>
      <c r="G287" s="34">
        <v>546</v>
      </c>
      <c r="H287" s="34">
        <v>578</v>
      </c>
      <c r="I287" s="34">
        <v>1124</v>
      </c>
      <c r="J287" s="87"/>
      <c r="K287" s="34">
        <v>19147.349999999999</v>
      </c>
      <c r="L287" s="34">
        <v>19333.060000000005</v>
      </c>
      <c r="M287" s="34">
        <v>38480.410000000003</v>
      </c>
    </row>
    <row r="288" spans="1:13" x14ac:dyDescent="0.35">
      <c r="A288" s="9" t="s">
        <v>287</v>
      </c>
      <c r="C288" s="34">
        <v>223</v>
      </c>
      <c r="D288" s="34">
        <v>284</v>
      </c>
      <c r="E288" s="34">
        <v>507</v>
      </c>
      <c r="F288" s="34"/>
      <c r="G288" s="34">
        <v>104</v>
      </c>
      <c r="H288" s="34">
        <v>104</v>
      </c>
      <c r="I288" s="34">
        <v>208</v>
      </c>
      <c r="J288" s="87"/>
      <c r="K288" s="34">
        <v>4213.130000000001</v>
      </c>
      <c r="L288" s="34">
        <v>4437.6100000000006</v>
      </c>
      <c r="M288" s="34">
        <v>8650.7400000000016</v>
      </c>
    </row>
    <row r="289" spans="1:13" x14ac:dyDescent="0.35">
      <c r="A289" s="9" t="s">
        <v>288</v>
      </c>
      <c r="C289" s="34">
        <v>370</v>
      </c>
      <c r="D289" s="34">
        <v>354</v>
      </c>
      <c r="E289" s="34">
        <v>724</v>
      </c>
      <c r="F289" s="34"/>
      <c r="G289" s="34">
        <v>144</v>
      </c>
      <c r="H289" s="34">
        <v>122</v>
      </c>
      <c r="I289" s="34">
        <v>266</v>
      </c>
      <c r="J289" s="87"/>
      <c r="K289" s="34">
        <v>5771.1700000000019</v>
      </c>
      <c r="L289" s="34">
        <v>5905.2999999999993</v>
      </c>
      <c r="M289" s="34">
        <v>11676.470000000001</v>
      </c>
    </row>
    <row r="290" spans="1:13" x14ac:dyDescent="0.35">
      <c r="A290" s="9" t="s">
        <v>289</v>
      </c>
      <c r="C290" s="34">
        <v>467</v>
      </c>
      <c r="D290" s="34">
        <v>545</v>
      </c>
      <c r="E290" s="34">
        <v>1012</v>
      </c>
      <c r="F290" s="34"/>
      <c r="G290" s="34">
        <v>216</v>
      </c>
      <c r="H290" s="34">
        <v>184</v>
      </c>
      <c r="I290" s="34">
        <v>400</v>
      </c>
      <c r="J290" s="87"/>
      <c r="K290" s="34">
        <v>8462.5499999999993</v>
      </c>
      <c r="L290" s="34">
        <v>8646.4499999999989</v>
      </c>
      <c r="M290" s="34">
        <v>17109</v>
      </c>
    </row>
    <row r="291" spans="1:13" x14ac:dyDescent="0.35">
      <c r="A291" s="9" t="s">
        <v>290</v>
      </c>
      <c r="C291" s="34">
        <v>603</v>
      </c>
      <c r="D291" s="34">
        <v>682</v>
      </c>
      <c r="E291" s="34">
        <v>1285</v>
      </c>
      <c r="F291" s="34"/>
      <c r="G291" s="34">
        <v>228</v>
      </c>
      <c r="H291" s="34">
        <v>238</v>
      </c>
      <c r="I291" s="34">
        <v>466</v>
      </c>
      <c r="J291" s="87"/>
      <c r="K291" s="34">
        <v>9492.3499999999985</v>
      </c>
      <c r="L291" s="34">
        <v>9793.7700000000023</v>
      </c>
      <c r="M291" s="34">
        <v>19286.120000000003</v>
      </c>
    </row>
    <row r="292" spans="1:13" x14ac:dyDescent="0.35">
      <c r="A292" s="9"/>
      <c r="C292" s="34"/>
      <c r="D292" s="34"/>
      <c r="E292" s="34"/>
      <c r="F292" s="34"/>
      <c r="G292" s="34"/>
      <c r="H292" s="34"/>
      <c r="I292" s="34"/>
      <c r="J292" s="87"/>
      <c r="K292" s="61"/>
      <c r="L292" s="61"/>
      <c r="M292" s="61"/>
    </row>
    <row r="293" spans="1:13" s="62" customFormat="1" x14ac:dyDescent="0.35">
      <c r="A293" s="33" t="s">
        <v>46</v>
      </c>
      <c r="C293" s="53">
        <v>7267</v>
      </c>
      <c r="D293" s="53">
        <v>7968</v>
      </c>
      <c r="E293" s="53">
        <v>15235</v>
      </c>
      <c r="F293" s="53"/>
      <c r="G293" s="53">
        <v>2632</v>
      </c>
      <c r="H293" s="53">
        <v>2849</v>
      </c>
      <c r="I293" s="53">
        <v>5481</v>
      </c>
      <c r="J293" s="86"/>
      <c r="K293" s="53">
        <v>109588.12000000001</v>
      </c>
      <c r="L293" s="53">
        <v>109127.75</v>
      </c>
      <c r="M293" s="53">
        <v>218715.87</v>
      </c>
    </row>
    <row r="294" spans="1:13" x14ac:dyDescent="0.35">
      <c r="A294" s="9"/>
      <c r="C294" s="34"/>
      <c r="D294" s="34"/>
      <c r="E294" s="34"/>
      <c r="F294" s="34"/>
      <c r="G294" s="34"/>
      <c r="H294" s="34"/>
      <c r="I294" s="34"/>
      <c r="J294" s="87"/>
      <c r="K294" s="61"/>
      <c r="L294" s="61"/>
      <c r="M294" s="61"/>
    </row>
    <row r="295" spans="1:13" x14ac:dyDescent="0.35">
      <c r="A295" s="9" t="s">
        <v>291</v>
      </c>
      <c r="C295" s="34">
        <v>126</v>
      </c>
      <c r="D295" s="34">
        <v>123</v>
      </c>
      <c r="E295" s="34">
        <v>249</v>
      </c>
      <c r="F295" s="34"/>
      <c r="G295" s="34">
        <v>49</v>
      </c>
      <c r="H295" s="34">
        <v>43</v>
      </c>
      <c r="I295" s="34">
        <v>92</v>
      </c>
      <c r="J295" s="87"/>
      <c r="K295" s="34">
        <v>2227.4200000000005</v>
      </c>
      <c r="L295" s="34">
        <v>2279.0200000000004</v>
      </c>
      <c r="M295" s="34">
        <v>4506.4400000000005</v>
      </c>
    </row>
    <row r="296" spans="1:13" x14ac:dyDescent="0.35">
      <c r="A296" s="9" t="s">
        <v>292</v>
      </c>
      <c r="C296" s="34">
        <v>197</v>
      </c>
      <c r="D296" s="34">
        <v>228</v>
      </c>
      <c r="E296" s="34">
        <v>425</v>
      </c>
      <c r="F296" s="34"/>
      <c r="G296" s="34">
        <v>80</v>
      </c>
      <c r="H296" s="34">
        <v>83</v>
      </c>
      <c r="I296" s="34">
        <v>163</v>
      </c>
      <c r="J296" s="87"/>
      <c r="K296" s="34">
        <v>3541.7200000000003</v>
      </c>
      <c r="L296" s="34">
        <v>3706.0100000000011</v>
      </c>
      <c r="M296" s="34">
        <v>7247.7300000000014</v>
      </c>
    </row>
    <row r="297" spans="1:13" x14ac:dyDescent="0.35">
      <c r="A297" s="9" t="s">
        <v>293</v>
      </c>
      <c r="C297" s="34">
        <v>246</v>
      </c>
      <c r="D297" s="34">
        <v>277</v>
      </c>
      <c r="E297" s="34">
        <v>523</v>
      </c>
      <c r="F297" s="34"/>
      <c r="G297" s="34">
        <v>104</v>
      </c>
      <c r="H297" s="34">
        <v>115</v>
      </c>
      <c r="I297" s="34">
        <v>219</v>
      </c>
      <c r="J297" s="87"/>
      <c r="K297" s="34">
        <v>4360.6499999999996</v>
      </c>
      <c r="L297" s="34">
        <v>4517.3300000000017</v>
      </c>
      <c r="M297" s="34">
        <v>8877.98</v>
      </c>
    </row>
    <row r="298" spans="1:13" x14ac:dyDescent="0.35">
      <c r="A298" s="9" t="s">
        <v>294</v>
      </c>
      <c r="C298" s="34">
        <v>201</v>
      </c>
      <c r="D298" s="34">
        <v>241</v>
      </c>
      <c r="E298" s="34">
        <v>442</v>
      </c>
      <c r="F298" s="34"/>
      <c r="G298" s="34">
        <v>77</v>
      </c>
      <c r="H298" s="34">
        <v>89</v>
      </c>
      <c r="I298" s="34">
        <v>166</v>
      </c>
      <c r="J298" s="87"/>
      <c r="K298" s="34">
        <v>3518.3500000000004</v>
      </c>
      <c r="L298" s="34">
        <v>3725.0200000000004</v>
      </c>
      <c r="M298" s="34">
        <v>7243.3700000000008</v>
      </c>
    </row>
    <row r="299" spans="1:13" x14ac:dyDescent="0.35">
      <c r="A299" s="9" t="s">
        <v>295</v>
      </c>
      <c r="C299" s="34">
        <v>437</v>
      </c>
      <c r="D299" s="34">
        <v>548</v>
      </c>
      <c r="E299" s="34">
        <v>985</v>
      </c>
      <c r="F299" s="34"/>
      <c r="G299" s="34">
        <v>175</v>
      </c>
      <c r="H299" s="34">
        <v>200</v>
      </c>
      <c r="I299" s="34">
        <v>375</v>
      </c>
      <c r="J299" s="87"/>
      <c r="K299" s="34">
        <v>7211.5400000000009</v>
      </c>
      <c r="L299" s="34">
        <v>7368.04</v>
      </c>
      <c r="M299" s="34">
        <v>14579.58</v>
      </c>
    </row>
    <row r="300" spans="1:13" x14ac:dyDescent="0.35">
      <c r="A300" s="9" t="s">
        <v>296</v>
      </c>
      <c r="C300" s="34">
        <v>2898</v>
      </c>
      <c r="D300" s="34">
        <v>3047</v>
      </c>
      <c r="E300" s="34">
        <v>5945</v>
      </c>
      <c r="F300" s="34"/>
      <c r="G300" s="34">
        <v>980</v>
      </c>
      <c r="H300" s="34">
        <v>1037</v>
      </c>
      <c r="I300" s="34">
        <v>2017</v>
      </c>
      <c r="J300" s="87"/>
      <c r="K300" s="34">
        <v>39651.39</v>
      </c>
      <c r="L300" s="34">
        <v>38438.230000000003</v>
      </c>
      <c r="M300" s="34">
        <v>78089.62000000001</v>
      </c>
    </row>
    <row r="301" spans="1:13" x14ac:dyDescent="0.35">
      <c r="A301" s="9" t="s">
        <v>297</v>
      </c>
      <c r="C301" s="34">
        <v>988</v>
      </c>
      <c r="D301" s="34">
        <v>1112</v>
      </c>
      <c r="E301" s="34">
        <v>2100</v>
      </c>
      <c r="F301" s="34"/>
      <c r="G301" s="34">
        <v>379</v>
      </c>
      <c r="H301" s="34">
        <v>396</v>
      </c>
      <c r="I301" s="34">
        <v>775</v>
      </c>
      <c r="J301" s="87"/>
      <c r="K301" s="34">
        <v>14468.960000000003</v>
      </c>
      <c r="L301" s="34">
        <v>14738.97</v>
      </c>
      <c r="M301" s="34">
        <v>29207.93</v>
      </c>
    </row>
    <row r="302" spans="1:13" x14ac:dyDescent="0.35">
      <c r="A302" s="9" t="s">
        <v>298</v>
      </c>
      <c r="C302" s="34">
        <v>544</v>
      </c>
      <c r="D302" s="34">
        <v>633</v>
      </c>
      <c r="E302" s="34">
        <v>1177</v>
      </c>
      <c r="F302" s="34"/>
      <c r="G302" s="34">
        <v>216</v>
      </c>
      <c r="H302" s="34">
        <v>232</v>
      </c>
      <c r="I302" s="34">
        <v>448</v>
      </c>
      <c r="J302" s="87"/>
      <c r="K302" s="34">
        <v>9597.2599999999984</v>
      </c>
      <c r="L302" s="34">
        <v>9690.52</v>
      </c>
      <c r="M302" s="34">
        <v>19287.78</v>
      </c>
    </row>
    <row r="303" spans="1:13" x14ac:dyDescent="0.35">
      <c r="A303" s="9" t="s">
        <v>299</v>
      </c>
      <c r="C303" s="34">
        <v>679</v>
      </c>
      <c r="D303" s="34">
        <v>697</v>
      </c>
      <c r="E303" s="34">
        <v>1376</v>
      </c>
      <c r="F303" s="34"/>
      <c r="G303" s="34">
        <v>254</v>
      </c>
      <c r="H303" s="34">
        <v>255</v>
      </c>
      <c r="I303" s="34">
        <v>509</v>
      </c>
      <c r="J303" s="87"/>
      <c r="K303" s="34">
        <v>10257.09</v>
      </c>
      <c r="L303" s="34">
        <v>10135.84</v>
      </c>
      <c r="M303" s="34">
        <v>20392.93</v>
      </c>
    </row>
    <row r="304" spans="1:13" x14ac:dyDescent="0.35">
      <c r="A304" s="9" t="s">
        <v>300</v>
      </c>
      <c r="C304" s="34">
        <v>951</v>
      </c>
      <c r="D304" s="34">
        <v>1062</v>
      </c>
      <c r="E304" s="34">
        <v>2013</v>
      </c>
      <c r="F304" s="34"/>
      <c r="G304" s="34">
        <v>318</v>
      </c>
      <c r="H304" s="34">
        <v>399</v>
      </c>
      <c r="I304" s="34">
        <v>717</v>
      </c>
      <c r="J304" s="87"/>
      <c r="K304" s="34">
        <v>14753.83</v>
      </c>
      <c r="L304" s="34">
        <v>14528.910000000003</v>
      </c>
      <c r="M304" s="34">
        <v>29282.739999999998</v>
      </c>
    </row>
    <row r="305" spans="1:13" x14ac:dyDescent="0.35">
      <c r="A305" s="9"/>
      <c r="C305" s="34"/>
      <c r="D305" s="34"/>
      <c r="E305" s="34"/>
      <c r="F305" s="34"/>
      <c r="G305" s="34"/>
      <c r="H305" s="34"/>
      <c r="I305" s="34"/>
      <c r="J305" s="87"/>
      <c r="K305" s="61"/>
      <c r="L305" s="61"/>
      <c r="M305" s="61"/>
    </row>
    <row r="306" spans="1:13" s="62" customFormat="1" x14ac:dyDescent="0.35">
      <c r="A306" s="33" t="s">
        <v>47</v>
      </c>
      <c r="C306" s="53">
        <v>6173</v>
      </c>
      <c r="D306" s="53">
        <v>6770</v>
      </c>
      <c r="E306" s="53">
        <v>12943</v>
      </c>
      <c r="F306" s="53"/>
      <c r="G306" s="53">
        <v>2313</v>
      </c>
      <c r="H306" s="53">
        <v>2459</v>
      </c>
      <c r="I306" s="53">
        <v>4772</v>
      </c>
      <c r="J306" s="86"/>
      <c r="K306" s="53">
        <v>92781.85</v>
      </c>
      <c r="L306" s="53">
        <v>93382.290000000008</v>
      </c>
      <c r="M306" s="53">
        <v>186164.14</v>
      </c>
    </row>
    <row r="307" spans="1:13" x14ac:dyDescent="0.35">
      <c r="A307" s="9"/>
      <c r="C307" s="34"/>
      <c r="D307" s="34"/>
      <c r="E307" s="34"/>
      <c r="F307" s="34"/>
      <c r="G307" s="34"/>
      <c r="H307" s="34"/>
      <c r="I307" s="34"/>
      <c r="J307" s="87"/>
      <c r="K307" s="61"/>
      <c r="L307" s="61"/>
      <c r="M307" s="61"/>
    </row>
    <row r="308" spans="1:13" x14ac:dyDescent="0.35">
      <c r="A308" s="9" t="s">
        <v>301</v>
      </c>
      <c r="C308" s="34">
        <v>194</v>
      </c>
      <c r="D308" s="34">
        <v>242</v>
      </c>
      <c r="E308" s="34">
        <v>436</v>
      </c>
      <c r="F308" s="34"/>
      <c r="G308" s="34">
        <v>69</v>
      </c>
      <c r="H308" s="34">
        <v>95</v>
      </c>
      <c r="I308" s="34">
        <v>164</v>
      </c>
      <c r="J308" s="87"/>
      <c r="K308" s="34">
        <v>3461.4900000000007</v>
      </c>
      <c r="L308" s="34">
        <v>3714.6300000000019</v>
      </c>
      <c r="M308" s="34">
        <v>7176.1200000000026</v>
      </c>
    </row>
    <row r="309" spans="1:13" x14ac:dyDescent="0.35">
      <c r="A309" s="9" t="s">
        <v>302</v>
      </c>
      <c r="C309" s="34">
        <v>459</v>
      </c>
      <c r="D309" s="34">
        <v>483</v>
      </c>
      <c r="E309" s="34">
        <v>942</v>
      </c>
      <c r="F309" s="34"/>
      <c r="G309" s="34">
        <v>175</v>
      </c>
      <c r="H309" s="34">
        <v>177</v>
      </c>
      <c r="I309" s="34">
        <v>352</v>
      </c>
      <c r="J309" s="87"/>
      <c r="K309" s="34">
        <v>6813.8899999999985</v>
      </c>
      <c r="L309" s="34">
        <v>6919</v>
      </c>
      <c r="M309" s="34">
        <v>13732.89</v>
      </c>
    </row>
    <row r="310" spans="1:13" x14ac:dyDescent="0.35">
      <c r="A310" s="9" t="s">
        <v>303</v>
      </c>
      <c r="C310" s="34">
        <v>596</v>
      </c>
      <c r="D310" s="34">
        <v>639</v>
      </c>
      <c r="E310" s="34">
        <v>1235</v>
      </c>
      <c r="F310" s="34"/>
      <c r="G310" s="34">
        <v>234</v>
      </c>
      <c r="H310" s="34">
        <v>249</v>
      </c>
      <c r="I310" s="34">
        <v>483</v>
      </c>
      <c r="J310" s="87"/>
      <c r="K310" s="34">
        <v>9415.5399999999972</v>
      </c>
      <c r="L310" s="34">
        <v>9265.8499999999985</v>
      </c>
      <c r="M310" s="34">
        <v>18681.389999999996</v>
      </c>
    </row>
    <row r="311" spans="1:13" x14ac:dyDescent="0.35">
      <c r="A311" s="9" t="s">
        <v>304</v>
      </c>
      <c r="C311" s="34">
        <v>2764</v>
      </c>
      <c r="D311" s="34">
        <v>3044</v>
      </c>
      <c r="E311" s="34">
        <v>5808</v>
      </c>
      <c r="F311" s="34"/>
      <c r="G311" s="34">
        <v>994</v>
      </c>
      <c r="H311" s="34">
        <v>1059</v>
      </c>
      <c r="I311" s="34">
        <v>2053</v>
      </c>
      <c r="J311" s="87"/>
      <c r="K311" s="34">
        <v>38346.570000000007</v>
      </c>
      <c r="L311" s="34">
        <v>37859.550000000003</v>
      </c>
      <c r="M311" s="34">
        <v>76206.120000000024</v>
      </c>
    </row>
    <row r="312" spans="1:13" x14ac:dyDescent="0.35">
      <c r="A312" s="9" t="s">
        <v>305</v>
      </c>
      <c r="C312" s="34">
        <v>406</v>
      </c>
      <c r="D312" s="34">
        <v>440</v>
      </c>
      <c r="E312" s="34">
        <v>846</v>
      </c>
      <c r="F312" s="34"/>
      <c r="G312" s="34">
        <v>145</v>
      </c>
      <c r="H312" s="34">
        <v>156</v>
      </c>
      <c r="I312" s="34">
        <v>301</v>
      </c>
      <c r="J312" s="87"/>
      <c r="K312" s="34">
        <v>6684.6699999999992</v>
      </c>
      <c r="L312" s="34">
        <v>7012.7499999999982</v>
      </c>
      <c r="M312" s="34">
        <v>13697.419999999996</v>
      </c>
    </row>
    <row r="313" spans="1:13" x14ac:dyDescent="0.35">
      <c r="A313" s="9" t="s">
        <v>306</v>
      </c>
      <c r="C313" s="34">
        <v>399</v>
      </c>
      <c r="D313" s="34">
        <v>445</v>
      </c>
      <c r="E313" s="34">
        <v>844</v>
      </c>
      <c r="F313" s="34"/>
      <c r="G313" s="34">
        <v>160</v>
      </c>
      <c r="H313" s="34">
        <v>170</v>
      </c>
      <c r="I313" s="34">
        <v>330</v>
      </c>
      <c r="J313" s="87"/>
      <c r="K313" s="34">
        <v>7024.2400000000016</v>
      </c>
      <c r="L313" s="34">
        <v>7162.58</v>
      </c>
      <c r="M313" s="34">
        <v>14186.820000000002</v>
      </c>
    </row>
    <row r="314" spans="1:13" x14ac:dyDescent="0.35">
      <c r="A314" s="9" t="s">
        <v>307</v>
      </c>
      <c r="C314" s="34">
        <v>1355</v>
      </c>
      <c r="D314" s="34">
        <v>1477</v>
      </c>
      <c r="E314" s="34">
        <v>2832</v>
      </c>
      <c r="F314" s="34"/>
      <c r="G314" s="34">
        <v>536</v>
      </c>
      <c r="H314" s="34">
        <v>553</v>
      </c>
      <c r="I314" s="34">
        <v>1089</v>
      </c>
      <c r="J314" s="87"/>
      <c r="K314" s="34">
        <v>21035.4</v>
      </c>
      <c r="L314" s="34">
        <v>21448.020000000004</v>
      </c>
      <c r="M314" s="34">
        <v>42483.420000000006</v>
      </c>
    </row>
    <row r="315" spans="1:13" x14ac:dyDescent="0.35">
      <c r="A315" s="9"/>
      <c r="C315" s="34"/>
      <c r="D315" s="34"/>
      <c r="E315" s="34"/>
      <c r="F315" s="34"/>
      <c r="G315" s="34"/>
      <c r="H315" s="34"/>
      <c r="I315" s="34"/>
      <c r="J315" s="87"/>
      <c r="K315" s="61"/>
      <c r="L315" s="61"/>
      <c r="M315" s="61"/>
    </row>
    <row r="316" spans="1:13" s="62" customFormat="1" x14ac:dyDescent="0.35">
      <c r="A316" s="33" t="s">
        <v>48</v>
      </c>
      <c r="C316" s="53">
        <v>3412</v>
      </c>
      <c r="D316" s="53">
        <v>3503</v>
      </c>
      <c r="E316" s="53">
        <v>6915</v>
      </c>
      <c r="F316" s="53"/>
      <c r="G316" s="53">
        <v>1209</v>
      </c>
      <c r="H316" s="53">
        <v>1244</v>
      </c>
      <c r="I316" s="53">
        <v>2453</v>
      </c>
      <c r="J316" s="86"/>
      <c r="K316" s="53">
        <v>49837.210000000006</v>
      </c>
      <c r="L316" s="53">
        <v>50317.24</v>
      </c>
      <c r="M316" s="53">
        <v>100154.45000000001</v>
      </c>
    </row>
    <row r="317" spans="1:13" x14ac:dyDescent="0.35">
      <c r="A317" s="9"/>
      <c r="C317" s="34"/>
      <c r="D317" s="34"/>
      <c r="E317" s="34"/>
      <c r="F317" s="34"/>
      <c r="G317" s="34"/>
      <c r="H317" s="34"/>
      <c r="I317" s="34"/>
      <c r="J317" s="87"/>
      <c r="K317" s="61"/>
      <c r="L317" s="61"/>
      <c r="M317" s="61"/>
    </row>
    <row r="318" spans="1:13" x14ac:dyDescent="0.35">
      <c r="A318" s="9" t="s">
        <v>308</v>
      </c>
      <c r="C318" s="34">
        <v>101</v>
      </c>
      <c r="D318" s="34">
        <v>101</v>
      </c>
      <c r="E318" s="34">
        <v>202</v>
      </c>
      <c r="F318" s="34"/>
      <c r="G318" s="34">
        <v>39</v>
      </c>
      <c r="H318" s="34">
        <v>39</v>
      </c>
      <c r="I318" s="34">
        <v>78</v>
      </c>
      <c r="J318" s="87"/>
      <c r="K318" s="34">
        <v>1891.420000000001</v>
      </c>
      <c r="L318" s="34">
        <v>1990.0300000000002</v>
      </c>
      <c r="M318" s="34">
        <v>3881.4500000000016</v>
      </c>
    </row>
    <row r="319" spans="1:13" x14ac:dyDescent="0.35">
      <c r="A319" s="9" t="s">
        <v>309</v>
      </c>
      <c r="C319" s="34">
        <v>120</v>
      </c>
      <c r="D319" s="34">
        <v>168</v>
      </c>
      <c r="E319" s="34">
        <v>288</v>
      </c>
      <c r="F319" s="34"/>
      <c r="G319" s="34">
        <v>56</v>
      </c>
      <c r="H319" s="34">
        <v>57</v>
      </c>
      <c r="I319" s="34">
        <v>113</v>
      </c>
      <c r="J319" s="87"/>
      <c r="K319" s="34">
        <v>2233.17</v>
      </c>
      <c r="L319" s="34">
        <v>2485.9900000000007</v>
      </c>
      <c r="M319" s="34">
        <v>4719.1600000000008</v>
      </c>
    </row>
    <row r="320" spans="1:13" x14ac:dyDescent="0.35">
      <c r="A320" s="9" t="s">
        <v>310</v>
      </c>
      <c r="C320" s="34">
        <v>418</v>
      </c>
      <c r="D320" s="34">
        <v>426</v>
      </c>
      <c r="E320" s="34">
        <v>844</v>
      </c>
      <c r="F320" s="34"/>
      <c r="G320" s="34">
        <v>182</v>
      </c>
      <c r="H320" s="34">
        <v>174</v>
      </c>
      <c r="I320" s="34">
        <v>356</v>
      </c>
      <c r="J320" s="87"/>
      <c r="K320" s="34">
        <v>5467.3700000000008</v>
      </c>
      <c r="L320" s="34">
        <v>5891.39</v>
      </c>
      <c r="M320" s="34">
        <v>11358.760000000002</v>
      </c>
    </row>
    <row r="321" spans="1:13" x14ac:dyDescent="0.35">
      <c r="A321" s="9" t="s">
        <v>311</v>
      </c>
      <c r="C321" s="34">
        <v>235</v>
      </c>
      <c r="D321" s="34">
        <v>260</v>
      </c>
      <c r="E321" s="34">
        <v>495</v>
      </c>
      <c r="F321" s="34"/>
      <c r="G321" s="34">
        <v>78</v>
      </c>
      <c r="H321" s="34">
        <v>98</v>
      </c>
      <c r="I321" s="34">
        <v>176</v>
      </c>
      <c r="J321" s="87"/>
      <c r="K321" s="34">
        <v>4079.7400000000016</v>
      </c>
      <c r="L321" s="34">
        <v>4494.6500000000005</v>
      </c>
      <c r="M321" s="34">
        <v>8574.3900000000031</v>
      </c>
    </row>
    <row r="322" spans="1:13" x14ac:dyDescent="0.35">
      <c r="A322" s="9" t="s">
        <v>312</v>
      </c>
      <c r="C322" s="34">
        <v>275</v>
      </c>
      <c r="D322" s="34">
        <v>293</v>
      </c>
      <c r="E322" s="34">
        <v>568</v>
      </c>
      <c r="F322" s="34"/>
      <c r="G322" s="34">
        <v>103</v>
      </c>
      <c r="H322" s="34">
        <v>97</v>
      </c>
      <c r="I322" s="34">
        <v>200</v>
      </c>
      <c r="J322" s="87"/>
      <c r="K322" s="34">
        <v>4380.43</v>
      </c>
      <c r="L322" s="34">
        <v>4610.0999999999995</v>
      </c>
      <c r="M322" s="34">
        <v>8990.5299999999988</v>
      </c>
    </row>
    <row r="323" spans="1:13" x14ac:dyDescent="0.35">
      <c r="A323" s="9" t="s">
        <v>313</v>
      </c>
      <c r="C323" s="34">
        <v>177</v>
      </c>
      <c r="D323" s="34">
        <v>179</v>
      </c>
      <c r="E323" s="34">
        <v>356</v>
      </c>
      <c r="F323" s="34"/>
      <c r="G323" s="34">
        <v>70</v>
      </c>
      <c r="H323" s="34">
        <v>66</v>
      </c>
      <c r="I323" s="34">
        <v>136</v>
      </c>
      <c r="J323" s="87"/>
      <c r="K323" s="34">
        <v>2637.1900000000005</v>
      </c>
      <c r="L323" s="34">
        <v>2801.6200000000008</v>
      </c>
      <c r="M323" s="34">
        <v>5438.8100000000013</v>
      </c>
    </row>
    <row r="324" spans="1:13" x14ac:dyDescent="0.35">
      <c r="A324" s="9" t="s">
        <v>314</v>
      </c>
      <c r="C324" s="34">
        <v>220</v>
      </c>
      <c r="D324" s="34">
        <v>241</v>
      </c>
      <c r="E324" s="34">
        <v>461</v>
      </c>
      <c r="F324" s="34"/>
      <c r="G324" s="34">
        <v>77</v>
      </c>
      <c r="H324" s="34">
        <v>93</v>
      </c>
      <c r="I324" s="34">
        <v>170</v>
      </c>
      <c r="J324" s="87"/>
      <c r="K324" s="34">
        <v>3816.2000000000007</v>
      </c>
      <c r="L324" s="34">
        <v>4126.0400000000009</v>
      </c>
      <c r="M324" s="34">
        <v>7942.2400000000016</v>
      </c>
    </row>
    <row r="325" spans="1:13" x14ac:dyDescent="0.35">
      <c r="A325" s="9" t="s">
        <v>315</v>
      </c>
      <c r="C325" s="34">
        <v>1866</v>
      </c>
      <c r="D325" s="34">
        <v>1835</v>
      </c>
      <c r="E325" s="34">
        <v>3701</v>
      </c>
      <c r="F325" s="34"/>
      <c r="G325" s="34">
        <v>604</v>
      </c>
      <c r="H325" s="34">
        <v>620</v>
      </c>
      <c r="I325" s="34">
        <v>1224</v>
      </c>
      <c r="J325" s="87"/>
      <c r="K325" s="34">
        <v>25331.780000000002</v>
      </c>
      <c r="L325" s="34">
        <v>23917.32</v>
      </c>
      <c r="M325" s="34">
        <v>49249.1</v>
      </c>
    </row>
    <row r="326" spans="1:13" x14ac:dyDescent="0.35">
      <c r="A326" s="9"/>
      <c r="C326" s="34"/>
      <c r="D326" s="34"/>
      <c r="E326" s="34"/>
      <c r="F326" s="34"/>
      <c r="G326" s="34"/>
      <c r="H326" s="34"/>
      <c r="I326" s="34"/>
      <c r="J326" s="87"/>
      <c r="K326" s="61"/>
      <c r="L326" s="61"/>
      <c r="M326" s="61"/>
    </row>
    <row r="327" spans="1:13" s="62" customFormat="1" x14ac:dyDescent="0.35">
      <c r="A327" s="33" t="s">
        <v>49</v>
      </c>
      <c r="C327" s="53">
        <v>7697</v>
      </c>
      <c r="D327" s="53">
        <v>7700</v>
      </c>
      <c r="E327" s="53">
        <v>15397</v>
      </c>
      <c r="F327" s="53"/>
      <c r="G327" s="53">
        <v>2398</v>
      </c>
      <c r="H327" s="53">
        <v>2464</v>
      </c>
      <c r="I327" s="53">
        <v>4862</v>
      </c>
      <c r="J327" s="86"/>
      <c r="K327" s="53">
        <v>103198.98000000001</v>
      </c>
      <c r="L327" s="53">
        <v>104456.9</v>
      </c>
      <c r="M327" s="53">
        <v>207655.88</v>
      </c>
    </row>
    <row r="328" spans="1:13" x14ac:dyDescent="0.35">
      <c r="A328" s="9"/>
      <c r="C328" s="34"/>
      <c r="D328" s="34"/>
      <c r="E328" s="34"/>
      <c r="F328" s="34"/>
      <c r="G328" s="34"/>
      <c r="H328" s="34"/>
      <c r="I328" s="34"/>
      <c r="J328" s="87"/>
      <c r="K328" s="61"/>
      <c r="L328" s="61"/>
      <c r="M328" s="61"/>
    </row>
    <row r="329" spans="1:13" x14ac:dyDescent="0.35">
      <c r="A329" s="9" t="s">
        <v>316</v>
      </c>
      <c r="C329" s="34">
        <v>165</v>
      </c>
      <c r="D329" s="34">
        <v>207</v>
      </c>
      <c r="E329" s="34">
        <v>372</v>
      </c>
      <c r="F329" s="34"/>
      <c r="G329" s="34">
        <v>66</v>
      </c>
      <c r="H329" s="34">
        <v>77</v>
      </c>
      <c r="I329" s="34">
        <v>143</v>
      </c>
      <c r="J329" s="87"/>
      <c r="K329" s="34">
        <v>2669.3700000000008</v>
      </c>
      <c r="L329" s="34">
        <v>2778.6000000000004</v>
      </c>
      <c r="M329" s="34">
        <v>5447.9700000000012</v>
      </c>
    </row>
    <row r="330" spans="1:13" x14ac:dyDescent="0.35">
      <c r="A330" s="9" t="s">
        <v>317</v>
      </c>
      <c r="C330" s="34">
        <v>45</v>
      </c>
      <c r="D330" s="34">
        <v>60</v>
      </c>
      <c r="E330" s="34">
        <v>105</v>
      </c>
      <c r="F330" s="34"/>
      <c r="G330" s="34">
        <v>17</v>
      </c>
      <c r="H330" s="34">
        <v>23</v>
      </c>
      <c r="I330" s="34">
        <v>40</v>
      </c>
      <c r="J330" s="87"/>
      <c r="K330" s="34">
        <v>853.37000000000012</v>
      </c>
      <c r="L330" s="34">
        <v>917.1</v>
      </c>
      <c r="M330" s="34">
        <v>1770.4700000000003</v>
      </c>
    </row>
    <row r="331" spans="1:13" x14ac:dyDescent="0.35">
      <c r="A331" s="9" t="s">
        <v>318</v>
      </c>
      <c r="C331" s="34">
        <v>122</v>
      </c>
      <c r="D331" s="34">
        <v>118</v>
      </c>
      <c r="E331" s="34">
        <v>240</v>
      </c>
      <c r="F331" s="34"/>
      <c r="G331" s="34">
        <v>46</v>
      </c>
      <c r="H331" s="34">
        <v>40</v>
      </c>
      <c r="I331" s="34">
        <v>86</v>
      </c>
      <c r="J331" s="87"/>
      <c r="K331" s="34">
        <v>1940.2700000000007</v>
      </c>
      <c r="L331" s="34">
        <v>2089.0200000000004</v>
      </c>
      <c r="M331" s="34">
        <v>4029.2900000000009</v>
      </c>
    </row>
    <row r="332" spans="1:13" x14ac:dyDescent="0.35">
      <c r="A332" s="9" t="s">
        <v>319</v>
      </c>
      <c r="C332" s="34">
        <v>132</v>
      </c>
      <c r="D332" s="34">
        <v>173</v>
      </c>
      <c r="E332" s="34">
        <v>305</v>
      </c>
      <c r="F332" s="34"/>
      <c r="G332" s="34">
        <v>50</v>
      </c>
      <c r="H332" s="34">
        <v>72</v>
      </c>
      <c r="I332" s="34">
        <v>122</v>
      </c>
      <c r="J332" s="87"/>
      <c r="K332" s="34">
        <v>2475.9100000000008</v>
      </c>
      <c r="L332" s="34">
        <v>2634.6800000000003</v>
      </c>
      <c r="M332" s="34">
        <v>5110.5900000000011</v>
      </c>
    </row>
    <row r="333" spans="1:13" x14ac:dyDescent="0.35">
      <c r="A333" s="9" t="s">
        <v>320</v>
      </c>
      <c r="C333" s="34">
        <v>89</v>
      </c>
      <c r="D333" s="34">
        <v>93</v>
      </c>
      <c r="E333" s="34">
        <v>182</v>
      </c>
      <c r="F333" s="34"/>
      <c r="G333" s="34">
        <v>35</v>
      </c>
      <c r="H333" s="34">
        <v>32</v>
      </c>
      <c r="I333" s="34">
        <v>67</v>
      </c>
      <c r="J333" s="87"/>
      <c r="K333" s="34">
        <v>1431.94</v>
      </c>
      <c r="L333" s="34">
        <v>1555.5300000000002</v>
      </c>
      <c r="M333" s="34">
        <v>2987.4700000000003</v>
      </c>
    </row>
    <row r="334" spans="1:13" x14ac:dyDescent="0.35">
      <c r="A334" s="9" t="s">
        <v>321</v>
      </c>
      <c r="C334" s="34">
        <v>72</v>
      </c>
      <c r="D334" s="34">
        <v>64</v>
      </c>
      <c r="E334" s="34">
        <v>136</v>
      </c>
      <c r="F334" s="34"/>
      <c r="G334" s="34">
        <v>27</v>
      </c>
      <c r="H334" s="34">
        <v>16</v>
      </c>
      <c r="I334" s="34">
        <v>43</v>
      </c>
      <c r="J334" s="87"/>
      <c r="K334" s="34">
        <v>1072.9700000000005</v>
      </c>
      <c r="L334" s="34">
        <v>1128.7100000000003</v>
      </c>
      <c r="M334" s="34">
        <v>2201.6800000000007</v>
      </c>
    </row>
    <row r="335" spans="1:13" x14ac:dyDescent="0.35">
      <c r="A335" s="9" t="s">
        <v>322</v>
      </c>
      <c r="C335" s="34">
        <v>98</v>
      </c>
      <c r="D335" s="34">
        <v>115</v>
      </c>
      <c r="E335" s="34">
        <v>213</v>
      </c>
      <c r="F335" s="34"/>
      <c r="G335" s="34">
        <v>43</v>
      </c>
      <c r="H335" s="34">
        <v>41</v>
      </c>
      <c r="I335" s="34">
        <v>84</v>
      </c>
      <c r="J335" s="87"/>
      <c r="K335" s="34">
        <v>2072.0700000000006</v>
      </c>
      <c r="L335" s="34">
        <v>2265.9500000000012</v>
      </c>
      <c r="M335" s="34">
        <v>4338.0200000000023</v>
      </c>
    </row>
    <row r="336" spans="1:13" x14ac:dyDescent="0.35">
      <c r="A336" s="9" t="s">
        <v>323</v>
      </c>
      <c r="C336" s="34">
        <v>37</v>
      </c>
      <c r="D336" s="34">
        <v>39</v>
      </c>
      <c r="E336" s="34">
        <v>76</v>
      </c>
      <c r="F336" s="34"/>
      <c r="G336" s="34">
        <v>17</v>
      </c>
      <c r="H336" s="34">
        <v>15</v>
      </c>
      <c r="I336" s="34">
        <v>32</v>
      </c>
      <c r="J336" s="87"/>
      <c r="K336" s="34">
        <v>835.47</v>
      </c>
      <c r="L336" s="34">
        <v>935.56000000000006</v>
      </c>
      <c r="M336" s="34">
        <v>1771.0300000000002</v>
      </c>
    </row>
    <row r="337" spans="1:13" x14ac:dyDescent="0.35">
      <c r="A337" s="9" t="s">
        <v>324</v>
      </c>
      <c r="C337" s="34">
        <v>41</v>
      </c>
      <c r="D337" s="34">
        <v>45</v>
      </c>
      <c r="E337" s="34">
        <v>86</v>
      </c>
      <c r="F337" s="34"/>
      <c r="G337" s="34">
        <v>20</v>
      </c>
      <c r="H337" s="34">
        <v>17</v>
      </c>
      <c r="I337" s="34">
        <v>37</v>
      </c>
      <c r="J337" s="87"/>
      <c r="K337" s="34">
        <v>870.17000000000007</v>
      </c>
      <c r="L337" s="34">
        <v>1009.02</v>
      </c>
      <c r="M337" s="34">
        <v>1879.1900000000003</v>
      </c>
    </row>
    <row r="338" spans="1:13" x14ac:dyDescent="0.35">
      <c r="A338" s="9" t="s">
        <v>325</v>
      </c>
      <c r="C338" s="34">
        <v>230</v>
      </c>
      <c r="D338" s="34">
        <v>251</v>
      </c>
      <c r="E338" s="34">
        <v>481</v>
      </c>
      <c r="F338" s="34"/>
      <c r="G338" s="34">
        <v>82</v>
      </c>
      <c r="H338" s="34">
        <v>95</v>
      </c>
      <c r="I338" s="34">
        <v>177</v>
      </c>
      <c r="J338" s="87"/>
      <c r="K338" s="34">
        <v>3322.170000000001</v>
      </c>
      <c r="L338" s="34">
        <v>3313.9900000000016</v>
      </c>
      <c r="M338" s="34">
        <v>6636.1600000000017</v>
      </c>
    </row>
    <row r="339" spans="1:13" x14ac:dyDescent="0.35">
      <c r="A339" s="9" t="s">
        <v>326</v>
      </c>
      <c r="C339" s="34">
        <v>162</v>
      </c>
      <c r="D339" s="34">
        <v>169</v>
      </c>
      <c r="E339" s="34">
        <v>331</v>
      </c>
      <c r="F339" s="34"/>
      <c r="G339" s="34">
        <v>61</v>
      </c>
      <c r="H339" s="34">
        <v>52</v>
      </c>
      <c r="I339" s="34">
        <v>113</v>
      </c>
      <c r="J339" s="87"/>
      <c r="K339" s="34">
        <v>2385.8600000000006</v>
      </c>
      <c r="L339" s="34">
        <v>2547.88</v>
      </c>
      <c r="M339" s="34">
        <v>4933.7400000000016</v>
      </c>
    </row>
    <row r="340" spans="1:13" x14ac:dyDescent="0.35">
      <c r="A340" s="9" t="s">
        <v>327</v>
      </c>
      <c r="C340" s="34">
        <v>55</v>
      </c>
      <c r="D340" s="34">
        <v>72</v>
      </c>
      <c r="E340" s="34">
        <v>127</v>
      </c>
      <c r="F340" s="34"/>
      <c r="G340" s="34">
        <v>21</v>
      </c>
      <c r="H340" s="34">
        <v>22</v>
      </c>
      <c r="I340" s="34">
        <v>43</v>
      </c>
      <c r="J340" s="87"/>
      <c r="K340" s="34">
        <v>982.39000000000021</v>
      </c>
      <c r="L340" s="34">
        <v>1084.19</v>
      </c>
      <c r="M340" s="34">
        <v>2066.58</v>
      </c>
    </row>
    <row r="341" spans="1:13" x14ac:dyDescent="0.35">
      <c r="A341" s="9" t="s">
        <v>328</v>
      </c>
      <c r="C341" s="34">
        <v>4330</v>
      </c>
      <c r="D341" s="34">
        <v>3922</v>
      </c>
      <c r="E341" s="34">
        <v>8252</v>
      </c>
      <c r="F341" s="34"/>
      <c r="G341" s="34">
        <v>1118</v>
      </c>
      <c r="H341" s="34">
        <v>1129</v>
      </c>
      <c r="I341" s="34">
        <v>2247</v>
      </c>
      <c r="J341" s="87"/>
      <c r="K341" s="34">
        <v>49952.899999999987</v>
      </c>
      <c r="L341" s="34">
        <v>48934.509999999995</v>
      </c>
      <c r="M341" s="34">
        <v>98887.409999999989</v>
      </c>
    </row>
    <row r="342" spans="1:13" x14ac:dyDescent="0.35">
      <c r="A342" s="9" t="s">
        <v>329</v>
      </c>
      <c r="C342" s="34">
        <v>281</v>
      </c>
      <c r="D342" s="34">
        <v>290</v>
      </c>
      <c r="E342" s="34">
        <v>571</v>
      </c>
      <c r="F342" s="34"/>
      <c r="G342" s="34">
        <v>112</v>
      </c>
      <c r="H342" s="34">
        <v>95</v>
      </c>
      <c r="I342" s="34">
        <v>207</v>
      </c>
      <c r="J342" s="87"/>
      <c r="K342" s="34">
        <v>4507.130000000001</v>
      </c>
      <c r="L342" s="34">
        <v>4584.2300000000014</v>
      </c>
      <c r="M342" s="34">
        <v>9091.3600000000042</v>
      </c>
    </row>
    <row r="343" spans="1:13" x14ac:dyDescent="0.35">
      <c r="A343" s="9" t="s">
        <v>330</v>
      </c>
      <c r="C343" s="34">
        <v>1838</v>
      </c>
      <c r="D343" s="34">
        <v>2082</v>
      </c>
      <c r="E343" s="34">
        <v>3920</v>
      </c>
      <c r="F343" s="34"/>
      <c r="G343" s="34">
        <v>683</v>
      </c>
      <c r="H343" s="34">
        <v>738</v>
      </c>
      <c r="I343" s="34">
        <v>1421</v>
      </c>
      <c r="J343" s="87"/>
      <c r="K343" s="34">
        <v>27827.060000000005</v>
      </c>
      <c r="L343" s="34">
        <v>28678.150000000005</v>
      </c>
      <c r="M343" s="34">
        <v>56505.210000000006</v>
      </c>
    </row>
    <row r="344" spans="1:13" x14ac:dyDescent="0.35">
      <c r="A344" s="9"/>
      <c r="C344" s="34"/>
      <c r="D344" s="34"/>
      <c r="E344" s="34"/>
      <c r="F344" s="34"/>
      <c r="G344" s="34"/>
      <c r="H344" s="34"/>
      <c r="I344" s="34"/>
      <c r="J344" s="87"/>
      <c r="K344" s="61"/>
      <c r="L344" s="61"/>
      <c r="M344" s="61"/>
    </row>
    <row r="345" spans="1:13" s="62" customFormat="1" x14ac:dyDescent="0.35">
      <c r="A345" s="33" t="s">
        <v>50</v>
      </c>
      <c r="C345" s="53">
        <v>6003</v>
      </c>
      <c r="D345" s="53">
        <v>6732</v>
      </c>
      <c r="E345" s="53">
        <v>12735</v>
      </c>
      <c r="F345" s="53"/>
      <c r="G345" s="53">
        <v>2110</v>
      </c>
      <c r="H345" s="53">
        <v>2222</v>
      </c>
      <c r="I345" s="53">
        <v>4332</v>
      </c>
      <c r="J345" s="86"/>
      <c r="K345" s="53">
        <v>92633.150000000009</v>
      </c>
      <c r="L345" s="53">
        <v>96871.280000000013</v>
      </c>
      <c r="M345" s="53">
        <v>189504.43</v>
      </c>
    </row>
    <row r="346" spans="1:13" x14ac:dyDescent="0.35">
      <c r="A346" s="9"/>
      <c r="C346" s="34"/>
      <c r="D346" s="34"/>
      <c r="E346" s="34"/>
      <c r="F346" s="34"/>
      <c r="G346" s="34"/>
      <c r="H346" s="34"/>
      <c r="I346" s="34"/>
      <c r="J346" s="87"/>
      <c r="K346" s="61"/>
      <c r="L346" s="61"/>
      <c r="M346" s="61"/>
    </row>
    <row r="347" spans="1:13" x14ac:dyDescent="0.35">
      <c r="A347" s="9" t="s">
        <v>331</v>
      </c>
      <c r="C347" s="34">
        <v>137</v>
      </c>
      <c r="D347" s="34">
        <v>143</v>
      </c>
      <c r="E347" s="34">
        <v>280</v>
      </c>
      <c r="F347" s="34"/>
      <c r="G347" s="34">
        <v>50</v>
      </c>
      <c r="H347" s="34">
        <v>44</v>
      </c>
      <c r="I347" s="34">
        <v>94</v>
      </c>
      <c r="J347" s="87"/>
      <c r="K347" s="34">
        <v>2254.7000000000007</v>
      </c>
      <c r="L347" s="34">
        <v>2412.0300000000002</v>
      </c>
      <c r="M347" s="34">
        <v>4666.7300000000014</v>
      </c>
    </row>
    <row r="348" spans="1:13" x14ac:dyDescent="0.35">
      <c r="A348" s="9" t="s">
        <v>332</v>
      </c>
      <c r="C348" s="34">
        <v>52</v>
      </c>
      <c r="D348" s="34">
        <v>57</v>
      </c>
      <c r="E348" s="34">
        <v>109</v>
      </c>
      <c r="F348" s="34"/>
      <c r="G348" s="34">
        <v>19</v>
      </c>
      <c r="H348" s="34">
        <v>20</v>
      </c>
      <c r="I348" s="34">
        <v>39</v>
      </c>
      <c r="J348" s="87"/>
      <c r="K348" s="34">
        <v>972.35000000000036</v>
      </c>
      <c r="L348" s="34">
        <v>1063.5700000000002</v>
      </c>
      <c r="M348" s="34">
        <v>2035.9200000000005</v>
      </c>
    </row>
    <row r="349" spans="1:13" x14ac:dyDescent="0.35">
      <c r="A349" s="9" t="s">
        <v>333</v>
      </c>
      <c r="C349" s="34">
        <v>76</v>
      </c>
      <c r="D349" s="34">
        <v>91</v>
      </c>
      <c r="E349" s="34">
        <v>167</v>
      </c>
      <c r="F349" s="34"/>
      <c r="G349" s="34">
        <v>30</v>
      </c>
      <c r="H349" s="34">
        <v>31</v>
      </c>
      <c r="I349" s="34">
        <v>61</v>
      </c>
      <c r="J349" s="87"/>
      <c r="K349" s="34">
        <v>1781.8000000000002</v>
      </c>
      <c r="L349" s="34">
        <v>1867.5100000000007</v>
      </c>
      <c r="M349" s="34">
        <v>3649.3100000000013</v>
      </c>
    </row>
    <row r="350" spans="1:13" x14ac:dyDescent="0.35">
      <c r="A350" s="9" t="s">
        <v>334</v>
      </c>
      <c r="C350" s="34">
        <v>50</v>
      </c>
      <c r="D350" s="34">
        <v>63</v>
      </c>
      <c r="E350" s="34">
        <v>113</v>
      </c>
      <c r="F350" s="34"/>
      <c r="G350" s="34">
        <v>18</v>
      </c>
      <c r="H350" s="34">
        <v>17</v>
      </c>
      <c r="I350" s="34">
        <v>35</v>
      </c>
      <c r="J350" s="87"/>
      <c r="K350" s="34">
        <v>1182.0200000000004</v>
      </c>
      <c r="L350" s="34">
        <v>1295.3000000000002</v>
      </c>
      <c r="M350" s="34">
        <v>2477.3200000000002</v>
      </c>
    </row>
    <row r="351" spans="1:13" x14ac:dyDescent="0.35">
      <c r="A351" s="9" t="s">
        <v>335</v>
      </c>
      <c r="C351" s="34">
        <v>354</v>
      </c>
      <c r="D351" s="34">
        <v>396</v>
      </c>
      <c r="E351" s="34">
        <v>750</v>
      </c>
      <c r="F351" s="34"/>
      <c r="G351" s="34">
        <v>143</v>
      </c>
      <c r="H351" s="34">
        <v>146</v>
      </c>
      <c r="I351" s="34">
        <v>289</v>
      </c>
      <c r="J351" s="87"/>
      <c r="K351" s="34">
        <v>5954.5499999999993</v>
      </c>
      <c r="L351" s="34">
        <v>6211.6299999999992</v>
      </c>
      <c r="M351" s="34">
        <v>12166.179999999998</v>
      </c>
    </row>
    <row r="352" spans="1:13" x14ac:dyDescent="0.35">
      <c r="A352" s="9" t="s">
        <v>336</v>
      </c>
      <c r="C352" s="34">
        <v>75</v>
      </c>
      <c r="D352" s="34">
        <v>79</v>
      </c>
      <c r="E352" s="34">
        <v>154</v>
      </c>
      <c r="F352" s="34"/>
      <c r="G352" s="34">
        <v>31</v>
      </c>
      <c r="H352" s="34">
        <v>31</v>
      </c>
      <c r="I352" s="34">
        <v>62</v>
      </c>
      <c r="J352" s="87"/>
      <c r="K352" s="34">
        <v>1369.94</v>
      </c>
      <c r="L352" s="34">
        <v>1644.48</v>
      </c>
      <c r="M352" s="34">
        <v>3014.42</v>
      </c>
    </row>
    <row r="353" spans="1:13" x14ac:dyDescent="0.35">
      <c r="A353" s="9" t="s">
        <v>337</v>
      </c>
      <c r="C353" s="34">
        <v>120</v>
      </c>
      <c r="D353" s="34">
        <v>151</v>
      </c>
      <c r="E353" s="34">
        <v>271</v>
      </c>
      <c r="F353" s="34"/>
      <c r="G353" s="34">
        <v>48</v>
      </c>
      <c r="H353" s="34">
        <v>56</v>
      </c>
      <c r="I353" s="34">
        <v>104</v>
      </c>
      <c r="J353" s="87"/>
      <c r="K353" s="34">
        <v>2045.4299999999998</v>
      </c>
      <c r="L353" s="34">
        <v>2444.46</v>
      </c>
      <c r="M353" s="34">
        <v>4489.8899999999994</v>
      </c>
    </row>
    <row r="354" spans="1:13" x14ac:dyDescent="0.35">
      <c r="A354" s="9" t="s">
        <v>338</v>
      </c>
      <c r="C354" s="34">
        <v>345</v>
      </c>
      <c r="D354" s="34">
        <v>382</v>
      </c>
      <c r="E354" s="34">
        <v>727</v>
      </c>
      <c r="F354" s="34"/>
      <c r="G354" s="34">
        <v>134</v>
      </c>
      <c r="H354" s="34">
        <v>136</v>
      </c>
      <c r="I354" s="34">
        <v>270</v>
      </c>
      <c r="J354" s="87"/>
      <c r="K354" s="34">
        <v>6420.5399999999972</v>
      </c>
      <c r="L354" s="34">
        <v>6928.58</v>
      </c>
      <c r="M354" s="34">
        <v>13349.119999999997</v>
      </c>
    </row>
    <row r="355" spans="1:13" x14ac:dyDescent="0.35">
      <c r="A355" s="9" t="s">
        <v>339</v>
      </c>
      <c r="C355" s="34">
        <v>177</v>
      </c>
      <c r="D355" s="34">
        <v>210</v>
      </c>
      <c r="E355" s="34">
        <v>387</v>
      </c>
      <c r="F355" s="34"/>
      <c r="G355" s="34">
        <v>69</v>
      </c>
      <c r="H355" s="34">
        <v>66</v>
      </c>
      <c r="I355" s="34">
        <v>135</v>
      </c>
      <c r="J355" s="87"/>
      <c r="K355" s="34">
        <v>2949.0099999999998</v>
      </c>
      <c r="L355" s="34">
        <v>3091.9300000000003</v>
      </c>
      <c r="M355" s="34">
        <v>6040.94</v>
      </c>
    </row>
    <row r="356" spans="1:13" x14ac:dyDescent="0.35">
      <c r="A356" s="9" t="s">
        <v>340</v>
      </c>
      <c r="C356" s="34">
        <v>2169</v>
      </c>
      <c r="D356" s="34">
        <v>2430</v>
      </c>
      <c r="E356" s="34">
        <v>4599</v>
      </c>
      <c r="F356" s="34"/>
      <c r="G356" s="34">
        <v>706</v>
      </c>
      <c r="H356" s="34">
        <v>712</v>
      </c>
      <c r="I356" s="34">
        <v>1418</v>
      </c>
      <c r="J356" s="87"/>
      <c r="K356" s="34">
        <v>29879.37</v>
      </c>
      <c r="L356" s="34">
        <v>30683.339999999997</v>
      </c>
      <c r="M356" s="34">
        <v>60562.709999999992</v>
      </c>
    </row>
    <row r="357" spans="1:13" x14ac:dyDescent="0.35">
      <c r="A357" s="9" t="s">
        <v>341</v>
      </c>
      <c r="C357" s="34">
        <v>1060</v>
      </c>
      <c r="D357" s="34">
        <v>1176</v>
      </c>
      <c r="E357" s="34">
        <v>2236</v>
      </c>
      <c r="F357" s="34"/>
      <c r="G357" s="34">
        <v>356</v>
      </c>
      <c r="H357" s="34">
        <v>413</v>
      </c>
      <c r="I357" s="34">
        <v>769</v>
      </c>
      <c r="J357" s="87"/>
      <c r="K357" s="34">
        <v>16515.79</v>
      </c>
      <c r="L357" s="34">
        <v>16517.77</v>
      </c>
      <c r="M357" s="34">
        <v>33033.56</v>
      </c>
    </row>
    <row r="358" spans="1:13" x14ac:dyDescent="0.35">
      <c r="A358" s="9" t="s">
        <v>342</v>
      </c>
      <c r="C358" s="34">
        <v>696</v>
      </c>
      <c r="D358" s="34">
        <v>746</v>
      </c>
      <c r="E358" s="34">
        <v>1442</v>
      </c>
      <c r="F358" s="34"/>
      <c r="G358" s="34">
        <v>230</v>
      </c>
      <c r="H358" s="34">
        <v>242</v>
      </c>
      <c r="I358" s="34">
        <v>472</v>
      </c>
      <c r="J358" s="87"/>
      <c r="K358" s="34">
        <v>10752.010000000002</v>
      </c>
      <c r="L358" s="34">
        <v>10966.989999999998</v>
      </c>
      <c r="M358" s="34">
        <v>21718.999999999996</v>
      </c>
    </row>
    <row r="359" spans="1:13" x14ac:dyDescent="0.35">
      <c r="A359" s="9" t="s">
        <v>343</v>
      </c>
      <c r="C359" s="34">
        <v>185</v>
      </c>
      <c r="D359" s="34">
        <v>222</v>
      </c>
      <c r="E359" s="34">
        <v>407</v>
      </c>
      <c r="F359" s="34"/>
      <c r="G359" s="34">
        <v>78</v>
      </c>
      <c r="H359" s="34">
        <v>91</v>
      </c>
      <c r="I359" s="34">
        <v>169</v>
      </c>
      <c r="J359" s="87"/>
      <c r="K359" s="34">
        <v>2730.92</v>
      </c>
      <c r="L359" s="34">
        <v>3052.1799999999994</v>
      </c>
      <c r="M359" s="34">
        <v>5783.1</v>
      </c>
    </row>
    <row r="360" spans="1:13" x14ac:dyDescent="0.35">
      <c r="A360" s="9" t="s">
        <v>344</v>
      </c>
      <c r="C360" s="34">
        <v>507</v>
      </c>
      <c r="D360" s="34">
        <v>586</v>
      </c>
      <c r="E360" s="34">
        <v>1093</v>
      </c>
      <c r="F360" s="34"/>
      <c r="G360" s="34">
        <v>198</v>
      </c>
      <c r="H360" s="34">
        <v>217</v>
      </c>
      <c r="I360" s="34">
        <v>415</v>
      </c>
      <c r="J360" s="87"/>
      <c r="K360" s="34">
        <v>7824.6099999999988</v>
      </c>
      <c r="L360" s="34">
        <v>8691.61</v>
      </c>
      <c r="M360" s="34">
        <v>16516.219999999998</v>
      </c>
    </row>
    <row r="361" spans="1:13" x14ac:dyDescent="0.35">
      <c r="A361" s="55"/>
      <c r="B361" s="83"/>
      <c r="C361" s="89"/>
      <c r="D361" s="89"/>
      <c r="E361" s="89"/>
      <c r="F361" s="89"/>
      <c r="G361" s="89"/>
      <c r="H361" s="89"/>
      <c r="I361" s="89"/>
      <c r="J361" s="13"/>
      <c r="K361" s="13"/>
      <c r="L361" s="13"/>
      <c r="M361" s="13"/>
    </row>
    <row r="362" spans="1:13" x14ac:dyDescent="0.35">
      <c r="B362" s="27"/>
      <c r="C362" s="87"/>
      <c r="D362" s="87"/>
      <c r="E362" s="87"/>
      <c r="F362" s="87"/>
      <c r="G362" s="87"/>
      <c r="H362" s="87"/>
      <c r="I362" s="87"/>
    </row>
    <row r="363" spans="1:13" x14ac:dyDescent="0.35">
      <c r="B363" s="27"/>
      <c r="C363" s="87"/>
      <c r="D363" s="87"/>
      <c r="E363" s="87"/>
      <c r="F363" s="87"/>
      <c r="G363" s="87"/>
      <c r="H363" s="87"/>
      <c r="I363" s="87"/>
    </row>
    <row r="364" spans="1:13" x14ac:dyDescent="0.35">
      <c r="B364" s="27"/>
      <c r="C364" s="87"/>
      <c r="D364" s="87"/>
      <c r="E364" s="87"/>
      <c r="F364" s="87"/>
      <c r="G364" s="87"/>
      <c r="H364" s="87"/>
      <c r="I364" s="87"/>
    </row>
    <row r="365" spans="1:13" x14ac:dyDescent="0.35">
      <c r="B365" s="27"/>
      <c r="C365" s="87"/>
      <c r="D365" s="87"/>
      <c r="E365" s="87"/>
      <c r="F365" s="87"/>
      <c r="G365" s="87"/>
      <c r="H365" s="87"/>
      <c r="I365" s="87"/>
    </row>
    <row r="366" spans="1:13" x14ac:dyDescent="0.35">
      <c r="B366" s="88"/>
      <c r="C366" s="86"/>
      <c r="D366" s="86"/>
      <c r="E366" s="86"/>
      <c r="F366" s="86"/>
      <c r="G366" s="86"/>
      <c r="H366" s="86"/>
      <c r="I366" s="86"/>
    </row>
    <row r="367" spans="1:13" x14ac:dyDescent="0.35">
      <c r="B367" s="27"/>
      <c r="C367" s="87"/>
      <c r="D367" s="87"/>
      <c r="E367" s="87"/>
      <c r="F367" s="87"/>
      <c r="G367" s="87"/>
      <c r="H367" s="87"/>
      <c r="I367" s="87"/>
    </row>
    <row r="368" spans="1:13" x14ac:dyDescent="0.35">
      <c r="B368" s="27"/>
      <c r="C368" s="87"/>
      <c r="D368" s="87"/>
      <c r="E368" s="87"/>
      <c r="F368" s="87"/>
      <c r="G368" s="87"/>
      <c r="H368" s="87"/>
      <c r="I368" s="87"/>
    </row>
    <row r="369" spans="2:9" x14ac:dyDescent="0.35">
      <c r="B369" s="27"/>
      <c r="C369" s="87"/>
      <c r="D369" s="87"/>
      <c r="E369" s="87"/>
      <c r="F369" s="87"/>
      <c r="G369" s="87"/>
      <c r="H369" s="87"/>
      <c r="I369" s="87"/>
    </row>
    <row r="370" spans="2:9" x14ac:dyDescent="0.35">
      <c r="B370" s="27"/>
      <c r="C370" s="87"/>
      <c r="D370" s="87"/>
      <c r="E370" s="87"/>
      <c r="F370" s="87"/>
      <c r="G370" s="87"/>
      <c r="H370" s="87"/>
      <c r="I370" s="87"/>
    </row>
    <row r="371" spans="2:9" x14ac:dyDescent="0.35">
      <c r="B371" s="27"/>
      <c r="C371" s="87"/>
      <c r="D371" s="87"/>
      <c r="E371" s="87"/>
      <c r="F371" s="87"/>
      <c r="G371" s="87"/>
      <c r="H371" s="87"/>
      <c r="I371" s="87"/>
    </row>
    <row r="372" spans="2:9" x14ac:dyDescent="0.35">
      <c r="B372" s="27"/>
      <c r="C372" s="87"/>
      <c r="D372" s="87"/>
      <c r="E372" s="87"/>
      <c r="F372" s="87"/>
      <c r="G372" s="87"/>
      <c r="H372" s="87"/>
      <c r="I372" s="87"/>
    </row>
    <row r="373" spans="2:9" x14ac:dyDescent="0.35">
      <c r="B373" s="27"/>
      <c r="C373" s="87"/>
      <c r="D373" s="87"/>
      <c r="E373" s="87"/>
      <c r="F373" s="87"/>
      <c r="G373" s="87"/>
      <c r="H373" s="87"/>
      <c r="I373" s="87"/>
    </row>
    <row r="374" spans="2:9" x14ac:dyDescent="0.35">
      <c r="B374" s="27"/>
      <c r="C374" s="87"/>
      <c r="D374" s="87"/>
      <c r="E374" s="87"/>
      <c r="F374" s="87"/>
      <c r="G374" s="87"/>
      <c r="H374" s="87"/>
      <c r="I374" s="87"/>
    </row>
    <row r="375" spans="2:9" x14ac:dyDescent="0.35">
      <c r="B375" s="27"/>
      <c r="C375" s="87"/>
      <c r="D375" s="87"/>
      <c r="E375" s="87"/>
      <c r="F375" s="87"/>
      <c r="G375" s="87"/>
      <c r="H375" s="87"/>
      <c r="I375" s="87"/>
    </row>
    <row r="376" spans="2:9" x14ac:dyDescent="0.35">
      <c r="B376" s="88"/>
      <c r="C376" s="86"/>
      <c r="D376" s="86"/>
      <c r="E376" s="86"/>
      <c r="F376" s="86"/>
      <c r="G376" s="86"/>
      <c r="H376" s="86"/>
      <c r="I376" s="86"/>
    </row>
    <row r="377" spans="2:9" x14ac:dyDescent="0.35">
      <c r="B377" s="27"/>
      <c r="C377" s="87"/>
      <c r="D377" s="87"/>
      <c r="E377" s="87"/>
      <c r="F377" s="87"/>
      <c r="G377" s="87"/>
      <c r="H377" s="87"/>
      <c r="I377" s="87"/>
    </row>
    <row r="378" spans="2:9" x14ac:dyDescent="0.35">
      <c r="B378" s="27"/>
      <c r="C378" s="87"/>
      <c r="D378" s="87"/>
      <c r="E378" s="87"/>
      <c r="F378" s="87"/>
      <c r="G378" s="87"/>
      <c r="H378" s="87"/>
      <c r="I378" s="87"/>
    </row>
    <row r="379" spans="2:9" x14ac:dyDescent="0.35">
      <c r="B379" s="27"/>
      <c r="C379" s="87"/>
      <c r="D379" s="87"/>
      <c r="E379" s="87"/>
      <c r="F379" s="87"/>
      <c r="G379" s="87"/>
      <c r="H379" s="87"/>
      <c r="I379" s="87"/>
    </row>
    <row r="380" spans="2:9" x14ac:dyDescent="0.35">
      <c r="B380" s="27"/>
      <c r="C380" s="87"/>
      <c r="D380" s="87"/>
      <c r="E380" s="87"/>
      <c r="F380" s="87"/>
      <c r="G380" s="87"/>
      <c r="H380" s="87"/>
      <c r="I380" s="87"/>
    </row>
    <row r="381" spans="2:9" x14ac:dyDescent="0.35">
      <c r="B381" s="27"/>
      <c r="C381" s="87"/>
      <c r="D381" s="87"/>
      <c r="E381" s="87"/>
      <c r="F381" s="87"/>
      <c r="G381" s="87"/>
      <c r="H381" s="87"/>
      <c r="I381" s="87"/>
    </row>
    <row r="382" spans="2:9" x14ac:dyDescent="0.35">
      <c r="B382" s="27"/>
      <c r="C382" s="87"/>
      <c r="D382" s="87"/>
      <c r="E382" s="87"/>
      <c r="F382" s="87"/>
      <c r="G382" s="87"/>
      <c r="H382" s="87"/>
      <c r="I382" s="87"/>
    </row>
    <row r="383" spans="2:9" x14ac:dyDescent="0.35">
      <c r="B383" s="27"/>
      <c r="C383" s="87"/>
      <c r="D383" s="87"/>
      <c r="E383" s="87"/>
      <c r="F383" s="87"/>
      <c r="G383" s="87"/>
      <c r="H383" s="87"/>
      <c r="I383" s="87"/>
    </row>
    <row r="384" spans="2:9" x14ac:dyDescent="0.35">
      <c r="B384" s="27"/>
      <c r="C384" s="87"/>
      <c r="D384" s="87"/>
      <c r="E384" s="87"/>
      <c r="F384" s="87"/>
      <c r="G384" s="87"/>
      <c r="H384" s="87"/>
      <c r="I384" s="87"/>
    </row>
    <row r="385" spans="2:9" x14ac:dyDescent="0.35">
      <c r="B385" s="27"/>
      <c r="C385" s="87"/>
      <c r="D385" s="87"/>
      <c r="E385" s="87"/>
      <c r="F385" s="87"/>
      <c r="G385" s="87"/>
      <c r="H385" s="87"/>
      <c r="I385" s="87"/>
    </row>
    <row r="386" spans="2:9" x14ac:dyDescent="0.35">
      <c r="B386" s="27"/>
      <c r="C386" s="87"/>
      <c r="D386" s="87"/>
      <c r="E386" s="87"/>
      <c r="F386" s="87"/>
      <c r="G386" s="87"/>
      <c r="H386" s="87"/>
      <c r="I386" s="87"/>
    </row>
    <row r="387" spans="2:9" x14ac:dyDescent="0.35">
      <c r="B387" s="88"/>
      <c r="C387" s="86"/>
      <c r="D387" s="86"/>
      <c r="E387" s="86"/>
      <c r="F387" s="86"/>
      <c r="G387" s="86"/>
      <c r="H387" s="86"/>
      <c r="I387" s="86"/>
    </row>
    <row r="388" spans="2:9" x14ac:dyDescent="0.35">
      <c r="B388" s="27"/>
      <c r="C388" s="87"/>
      <c r="D388" s="87"/>
      <c r="E388" s="87"/>
      <c r="F388" s="87"/>
      <c r="G388" s="87"/>
      <c r="H388" s="87"/>
      <c r="I388" s="87"/>
    </row>
    <row r="389" spans="2:9" x14ac:dyDescent="0.35">
      <c r="B389" s="27"/>
      <c r="C389" s="87"/>
      <c r="D389" s="87"/>
      <c r="E389" s="87"/>
      <c r="F389" s="87"/>
      <c r="G389" s="87"/>
      <c r="H389" s="87"/>
      <c r="I389" s="87"/>
    </row>
    <row r="390" spans="2:9" x14ac:dyDescent="0.35">
      <c r="B390" s="27"/>
      <c r="C390" s="87"/>
      <c r="D390" s="87"/>
      <c r="E390" s="87"/>
      <c r="F390" s="87"/>
      <c r="G390" s="87"/>
      <c r="H390" s="87"/>
      <c r="I390" s="87"/>
    </row>
    <row r="391" spans="2:9" x14ac:dyDescent="0.35">
      <c r="B391" s="27"/>
      <c r="C391" s="87"/>
      <c r="D391" s="87"/>
      <c r="E391" s="87"/>
      <c r="F391" s="87"/>
      <c r="G391" s="87"/>
      <c r="H391" s="87"/>
      <c r="I391" s="87"/>
    </row>
    <row r="392" spans="2:9" x14ac:dyDescent="0.35">
      <c r="B392" s="27"/>
      <c r="C392" s="87"/>
      <c r="D392" s="87"/>
      <c r="E392" s="87"/>
      <c r="F392" s="87"/>
      <c r="G392" s="87"/>
      <c r="H392" s="87"/>
      <c r="I392" s="87"/>
    </row>
    <row r="393" spans="2:9" x14ac:dyDescent="0.35">
      <c r="B393" s="27"/>
      <c r="C393" s="87"/>
      <c r="D393" s="87"/>
      <c r="E393" s="87"/>
      <c r="F393" s="87"/>
      <c r="G393" s="87"/>
      <c r="H393" s="87"/>
      <c r="I393" s="87"/>
    </row>
    <row r="394" spans="2:9" x14ac:dyDescent="0.35">
      <c r="B394" s="27"/>
      <c r="C394" s="87"/>
      <c r="D394" s="87"/>
      <c r="E394" s="87"/>
      <c r="F394" s="87"/>
      <c r="G394" s="87"/>
      <c r="H394" s="87"/>
      <c r="I394" s="87"/>
    </row>
    <row r="395" spans="2:9" x14ac:dyDescent="0.35">
      <c r="B395" s="27"/>
      <c r="C395" s="87"/>
      <c r="D395" s="87"/>
      <c r="E395" s="87"/>
      <c r="F395" s="87"/>
      <c r="G395" s="87"/>
      <c r="H395" s="87"/>
      <c r="I395" s="87"/>
    </row>
    <row r="396" spans="2:9" x14ac:dyDescent="0.35">
      <c r="B396" s="27"/>
      <c r="C396" s="87"/>
      <c r="D396" s="87"/>
      <c r="E396" s="87"/>
      <c r="F396" s="87"/>
      <c r="G396" s="87"/>
      <c r="H396" s="87"/>
      <c r="I396" s="87"/>
    </row>
    <row r="397" spans="2:9" x14ac:dyDescent="0.35">
      <c r="B397" s="27"/>
      <c r="C397" s="87"/>
      <c r="D397" s="87"/>
      <c r="E397" s="87"/>
      <c r="F397" s="87"/>
      <c r="G397" s="87"/>
      <c r="H397" s="87"/>
      <c r="I397" s="87"/>
    </row>
    <row r="398" spans="2:9" x14ac:dyDescent="0.35">
      <c r="B398" s="27"/>
      <c r="C398" s="87"/>
      <c r="D398" s="87"/>
      <c r="E398" s="87"/>
      <c r="F398" s="87"/>
      <c r="G398" s="87"/>
      <c r="H398" s="87"/>
      <c r="I398" s="87"/>
    </row>
    <row r="399" spans="2:9" x14ac:dyDescent="0.35">
      <c r="B399" s="27"/>
      <c r="C399" s="87"/>
      <c r="D399" s="87"/>
      <c r="E399" s="87"/>
      <c r="F399" s="87"/>
      <c r="G399" s="87"/>
      <c r="H399" s="87"/>
      <c r="I399" s="87"/>
    </row>
    <row r="400" spans="2:9" x14ac:dyDescent="0.35">
      <c r="B400" s="27"/>
      <c r="C400" s="87"/>
      <c r="D400" s="87"/>
      <c r="E400" s="87"/>
      <c r="F400" s="87"/>
      <c r="G400" s="87"/>
      <c r="H400" s="87"/>
      <c r="I400" s="87"/>
    </row>
    <row r="401" spans="2:9" x14ac:dyDescent="0.35">
      <c r="B401" s="27"/>
      <c r="C401" s="87"/>
      <c r="D401" s="87"/>
      <c r="E401" s="87"/>
      <c r="F401" s="87"/>
      <c r="G401" s="87"/>
      <c r="H401" s="87"/>
      <c r="I401" s="87"/>
    </row>
    <row r="402" spans="2:9" x14ac:dyDescent="0.35">
      <c r="B402" s="27"/>
      <c r="C402" s="87"/>
      <c r="D402" s="87"/>
      <c r="E402" s="87"/>
      <c r="F402" s="87"/>
      <c r="G402" s="87"/>
      <c r="H402" s="87"/>
      <c r="I402" s="87"/>
    </row>
    <row r="403" spans="2:9" x14ac:dyDescent="0.35">
      <c r="B403" s="27"/>
      <c r="C403" s="87"/>
      <c r="D403" s="87"/>
      <c r="E403" s="87"/>
      <c r="F403" s="87"/>
      <c r="G403" s="87"/>
      <c r="H403" s="87"/>
      <c r="I403" s="87"/>
    </row>
    <row r="404" spans="2:9" x14ac:dyDescent="0.35">
      <c r="B404" s="27"/>
      <c r="C404" s="87"/>
      <c r="D404" s="87"/>
      <c r="E404" s="87"/>
      <c r="F404" s="87"/>
      <c r="G404" s="87"/>
      <c r="H404" s="87"/>
      <c r="I404" s="87"/>
    </row>
    <row r="405" spans="2:9" x14ac:dyDescent="0.35">
      <c r="B405" s="88"/>
      <c r="C405" s="86"/>
      <c r="D405" s="86"/>
      <c r="E405" s="86"/>
      <c r="F405" s="86"/>
      <c r="G405" s="86"/>
      <c r="H405" s="86"/>
      <c r="I405" s="86"/>
    </row>
    <row r="406" spans="2:9" x14ac:dyDescent="0.35">
      <c r="B406" s="27"/>
      <c r="C406" s="87"/>
      <c r="D406" s="87"/>
      <c r="E406" s="87"/>
      <c r="F406" s="87"/>
      <c r="G406" s="87"/>
      <c r="H406" s="87"/>
      <c r="I406" s="87"/>
    </row>
    <row r="407" spans="2:9" x14ac:dyDescent="0.35">
      <c r="B407" s="27"/>
      <c r="C407" s="87"/>
      <c r="D407" s="87"/>
      <c r="E407" s="87"/>
      <c r="F407" s="87"/>
      <c r="G407" s="87"/>
      <c r="H407" s="87"/>
      <c r="I407" s="87"/>
    </row>
    <row r="408" spans="2:9" x14ac:dyDescent="0.35">
      <c r="B408" s="27"/>
      <c r="C408" s="87"/>
      <c r="D408" s="87"/>
      <c r="E408" s="87"/>
      <c r="F408" s="87"/>
      <c r="G408" s="87"/>
      <c r="H408" s="87"/>
      <c r="I408" s="87"/>
    </row>
    <row r="409" spans="2:9" x14ac:dyDescent="0.35">
      <c r="B409" s="27"/>
      <c r="C409" s="87"/>
      <c r="D409" s="87"/>
      <c r="E409" s="87"/>
      <c r="F409" s="87"/>
      <c r="G409" s="87"/>
      <c r="H409" s="87"/>
      <c r="I409" s="87"/>
    </row>
    <row r="410" spans="2:9" x14ac:dyDescent="0.35">
      <c r="B410" s="27"/>
      <c r="C410" s="87"/>
      <c r="D410" s="87"/>
      <c r="E410" s="87"/>
      <c r="F410" s="87"/>
      <c r="G410" s="87"/>
      <c r="H410" s="87"/>
      <c r="I410" s="87"/>
    </row>
    <row r="411" spans="2:9" x14ac:dyDescent="0.35">
      <c r="B411" s="27"/>
      <c r="C411" s="87"/>
      <c r="D411" s="87"/>
      <c r="E411" s="87"/>
      <c r="F411" s="87"/>
      <c r="G411" s="87"/>
      <c r="H411" s="87"/>
      <c r="I411" s="87"/>
    </row>
    <row r="412" spans="2:9" x14ac:dyDescent="0.35">
      <c r="B412" s="27"/>
      <c r="C412" s="87"/>
      <c r="D412" s="87"/>
      <c r="E412" s="87"/>
      <c r="F412" s="87"/>
      <c r="G412" s="87"/>
      <c r="H412" s="87"/>
      <c r="I412" s="87"/>
    </row>
    <row r="413" spans="2:9" x14ac:dyDescent="0.35">
      <c r="B413" s="27"/>
      <c r="C413" s="87"/>
      <c r="D413" s="87"/>
      <c r="E413" s="87"/>
      <c r="F413" s="87"/>
      <c r="G413" s="87"/>
      <c r="H413" s="87"/>
      <c r="I413" s="87"/>
    </row>
    <row r="414" spans="2:9" x14ac:dyDescent="0.35">
      <c r="B414" s="27"/>
      <c r="C414" s="87"/>
      <c r="D414" s="87"/>
      <c r="E414" s="87"/>
      <c r="F414" s="87"/>
      <c r="G414" s="87"/>
      <c r="H414" s="87"/>
      <c r="I414" s="87"/>
    </row>
    <row r="415" spans="2:9" x14ac:dyDescent="0.35">
      <c r="B415" s="27"/>
      <c r="C415" s="87"/>
      <c r="D415" s="87"/>
      <c r="E415" s="87"/>
      <c r="F415" s="87"/>
      <c r="G415" s="87"/>
      <c r="H415" s="87"/>
      <c r="I415" s="87"/>
    </row>
    <row r="416" spans="2:9" x14ac:dyDescent="0.35">
      <c r="B416" s="27"/>
      <c r="C416" s="87"/>
      <c r="D416" s="87"/>
      <c r="E416" s="87"/>
      <c r="F416" s="87"/>
      <c r="G416" s="87"/>
      <c r="H416" s="87"/>
      <c r="I416" s="87"/>
    </row>
    <row r="417" spans="2:9" x14ac:dyDescent="0.35">
      <c r="B417" s="27"/>
      <c r="C417" s="87"/>
      <c r="D417" s="87"/>
      <c r="E417" s="87"/>
      <c r="F417" s="87"/>
      <c r="G417" s="87"/>
      <c r="H417" s="87"/>
      <c r="I417" s="87"/>
    </row>
    <row r="418" spans="2:9" x14ac:dyDescent="0.35">
      <c r="B418" s="27"/>
      <c r="C418" s="87"/>
      <c r="D418" s="87"/>
      <c r="E418" s="87"/>
      <c r="F418" s="87"/>
      <c r="G418" s="87"/>
      <c r="H418" s="87"/>
      <c r="I418" s="87"/>
    </row>
    <row r="419" spans="2:9" x14ac:dyDescent="0.35">
      <c r="B419" s="27"/>
      <c r="C419" s="87"/>
      <c r="D419" s="87"/>
      <c r="E419" s="87"/>
      <c r="F419" s="87"/>
      <c r="G419" s="87"/>
      <c r="H419" s="87"/>
      <c r="I419" s="87"/>
    </row>
    <row r="420" spans="2:9" x14ac:dyDescent="0.35">
      <c r="B420" s="27"/>
      <c r="C420" s="87"/>
      <c r="D420" s="87"/>
      <c r="E420" s="87"/>
      <c r="F420" s="87"/>
      <c r="G420" s="87"/>
      <c r="H420" s="87"/>
      <c r="I420" s="87"/>
    </row>
    <row r="421" spans="2:9" x14ac:dyDescent="0.35">
      <c r="B421" s="83"/>
      <c r="C421" s="13"/>
      <c r="D421" s="13"/>
      <c r="E421" s="13"/>
      <c r="F421" s="13"/>
      <c r="G421" s="13"/>
      <c r="H421" s="13"/>
      <c r="I421" s="13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F88E-6900-4706-B35C-4E0F2DF5B4F9}">
  <dimension ref="A1:R360"/>
  <sheetViews>
    <sheetView zoomScaleNormal="100" workbookViewId="0">
      <pane ySplit="3" topLeftCell="A4" activePane="bottomLeft" state="frozen"/>
      <selection pane="bottomLeft" sqref="A1:P1"/>
    </sheetView>
  </sheetViews>
  <sheetFormatPr defaultRowHeight="14.5" x14ac:dyDescent="0.35"/>
  <cols>
    <col min="1" max="1" width="15.26953125" customWidth="1"/>
    <col min="2" max="2" width="4.81640625" customWidth="1"/>
    <col min="3" max="5" width="11.1796875" bestFit="1" customWidth="1"/>
    <col min="6" max="6" width="10.1796875" bestFit="1" customWidth="1"/>
    <col min="7" max="7" width="5.81640625" customWidth="1"/>
    <col min="8" max="9" width="11.1796875" bestFit="1" customWidth="1"/>
    <col min="10" max="10" width="8.81640625" bestFit="1" customWidth="1"/>
    <col min="11" max="11" width="13.26953125" bestFit="1" customWidth="1"/>
    <col min="12" max="12" width="4.54296875" customWidth="1"/>
    <col min="13" max="16" width="9.26953125" bestFit="1" customWidth="1"/>
    <col min="18" max="18" width="12.26953125" bestFit="1" customWidth="1"/>
  </cols>
  <sheetData>
    <row r="1" spans="1:18" x14ac:dyDescent="0.35">
      <c r="A1" s="130" t="s">
        <v>347</v>
      </c>
      <c r="B1" s="130"/>
      <c r="C1" s="131"/>
      <c r="D1" s="13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8" x14ac:dyDescent="0.35">
      <c r="A2" s="15" t="s">
        <v>25</v>
      </c>
      <c r="B2" s="16"/>
      <c r="C2" s="133" t="s">
        <v>1</v>
      </c>
      <c r="D2" s="134"/>
      <c r="E2" s="134"/>
      <c r="F2" s="134"/>
      <c r="G2" s="56"/>
      <c r="H2" s="135" t="s">
        <v>2</v>
      </c>
      <c r="I2" s="136"/>
      <c r="J2" s="136"/>
      <c r="K2" s="136"/>
      <c r="L2" s="57"/>
      <c r="M2" s="133" t="s">
        <v>26</v>
      </c>
      <c r="N2" s="134"/>
      <c r="O2" s="134"/>
      <c r="P2" s="127"/>
    </row>
    <row r="3" spans="1:18" x14ac:dyDescent="0.35">
      <c r="A3" s="29" t="s">
        <v>0</v>
      </c>
      <c r="B3" s="20"/>
      <c r="C3" s="58" t="s">
        <v>16</v>
      </c>
      <c r="D3" s="58" t="s">
        <v>17</v>
      </c>
      <c r="E3" s="58" t="s">
        <v>18</v>
      </c>
      <c r="F3" s="58" t="s">
        <v>27</v>
      </c>
      <c r="G3" s="58"/>
      <c r="H3" s="58" t="s">
        <v>16</v>
      </c>
      <c r="I3" s="58" t="s">
        <v>17</v>
      </c>
      <c r="J3" s="58" t="s">
        <v>18</v>
      </c>
      <c r="K3" s="58" t="s">
        <v>28</v>
      </c>
      <c r="L3" s="58"/>
      <c r="M3" s="58" t="s">
        <v>16</v>
      </c>
      <c r="N3" s="58" t="s">
        <v>17</v>
      </c>
      <c r="O3" s="58" t="s">
        <v>18</v>
      </c>
      <c r="P3" s="58" t="s">
        <v>27</v>
      </c>
    </row>
    <row r="4" spans="1:18" x14ac:dyDescent="0.35">
      <c r="A4" s="22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8" s="62" customFormat="1" x14ac:dyDescent="0.35">
      <c r="A5" s="22" t="s">
        <v>29</v>
      </c>
      <c r="C5" s="53">
        <v>590345.76</v>
      </c>
      <c r="D5" s="53">
        <v>2105861.69</v>
      </c>
      <c r="E5" s="53">
        <v>1155484.3999999999</v>
      </c>
      <c r="F5" s="53">
        <v>3851692.1900000013</v>
      </c>
      <c r="G5" s="53"/>
      <c r="H5" s="53">
        <v>631792.03</v>
      </c>
      <c r="I5" s="53">
        <v>2142615.0500000003</v>
      </c>
      <c r="J5" s="53">
        <v>1022412.3999999999</v>
      </c>
      <c r="K5" s="53">
        <v>3796819.24</v>
      </c>
      <c r="L5" s="53"/>
      <c r="M5" s="53">
        <v>1222137.79</v>
      </c>
      <c r="N5" s="53">
        <v>4248476.74</v>
      </c>
      <c r="O5" s="53">
        <v>2177896.7999999998</v>
      </c>
      <c r="P5" s="53">
        <v>7648511.0999999987</v>
      </c>
      <c r="R5" s="118"/>
    </row>
    <row r="6" spans="1:18" x14ac:dyDescent="0.35">
      <c r="A6" s="22"/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8" s="62" customFormat="1" x14ac:dyDescent="0.35">
      <c r="A7" s="22" t="s">
        <v>30</v>
      </c>
      <c r="C7" s="53">
        <v>136359.66</v>
      </c>
      <c r="D7" s="53">
        <v>509560.56000000011</v>
      </c>
      <c r="E7" s="53">
        <v>218042.65</v>
      </c>
      <c r="F7" s="53">
        <v>863962.87000000011</v>
      </c>
      <c r="G7" s="53"/>
      <c r="H7" s="53">
        <v>140637.49</v>
      </c>
      <c r="I7" s="53">
        <v>507940.03999999986</v>
      </c>
      <c r="J7" s="53">
        <v>185716.05999999988</v>
      </c>
      <c r="K7" s="53">
        <v>834293.58999999962</v>
      </c>
      <c r="L7" s="53"/>
      <c r="M7" s="53">
        <f>C7+H7</f>
        <v>276997.15000000002</v>
      </c>
      <c r="N7" s="53">
        <f>D7+I7</f>
        <v>1017500.6</v>
      </c>
      <c r="O7" s="53">
        <f>E7+J7</f>
        <v>403758.70999999985</v>
      </c>
      <c r="P7" s="53">
        <v>1698256.4599999997</v>
      </c>
    </row>
    <row r="8" spans="1:18" x14ac:dyDescent="0.35">
      <c r="A8" s="2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8" x14ac:dyDescent="0.35">
      <c r="A9" s="9" t="s">
        <v>55</v>
      </c>
      <c r="C9" s="34">
        <v>2547.7900000000004</v>
      </c>
      <c r="D9" s="34">
        <v>9705.7899999999954</v>
      </c>
      <c r="E9" s="34">
        <v>4296.7100000000028</v>
      </c>
      <c r="F9" s="34">
        <v>16550.29</v>
      </c>
      <c r="G9" s="34"/>
      <c r="H9" s="34">
        <v>2807.3599999999992</v>
      </c>
      <c r="I9" s="34">
        <v>9908.99</v>
      </c>
      <c r="J9" s="34">
        <v>3581.619999999999</v>
      </c>
      <c r="K9" s="34">
        <v>16297.969999999998</v>
      </c>
      <c r="L9" s="34"/>
      <c r="M9" s="34">
        <v>5355.15</v>
      </c>
      <c r="N9" s="34">
        <v>19614.779999999995</v>
      </c>
      <c r="O9" s="34">
        <v>7878.3300000000017</v>
      </c>
      <c r="P9" s="34">
        <v>32848.259999999995</v>
      </c>
    </row>
    <row r="10" spans="1:18" x14ac:dyDescent="0.35">
      <c r="A10" s="9" t="s">
        <v>56</v>
      </c>
      <c r="C10" s="34">
        <v>1754.6700000000003</v>
      </c>
      <c r="D10" s="34">
        <v>7579.7</v>
      </c>
      <c r="E10" s="34">
        <v>3031.6299999999983</v>
      </c>
      <c r="F10" s="34">
        <v>12366</v>
      </c>
      <c r="G10" s="34"/>
      <c r="H10" s="34">
        <v>2044.4399999999996</v>
      </c>
      <c r="I10" s="34">
        <v>7503.89</v>
      </c>
      <c r="J10" s="34">
        <v>2697.3799999999983</v>
      </c>
      <c r="K10" s="34">
        <v>12245.71</v>
      </c>
      <c r="L10" s="34"/>
      <c r="M10" s="34">
        <v>3799.1099999999997</v>
      </c>
      <c r="N10" s="34">
        <v>15083.59</v>
      </c>
      <c r="O10" s="34">
        <v>5729.0099999999966</v>
      </c>
      <c r="P10" s="34">
        <v>24611.71</v>
      </c>
    </row>
    <row r="11" spans="1:18" x14ac:dyDescent="0.35">
      <c r="A11" s="9" t="s">
        <v>57</v>
      </c>
      <c r="C11" s="34">
        <v>2375.46</v>
      </c>
      <c r="D11" s="34">
        <v>10196.65</v>
      </c>
      <c r="E11" s="34">
        <v>4718.1000000000004</v>
      </c>
      <c r="F11" s="34">
        <v>17290.21</v>
      </c>
      <c r="G11" s="34"/>
      <c r="H11" s="34">
        <v>2722.2</v>
      </c>
      <c r="I11" s="34">
        <v>10257.69</v>
      </c>
      <c r="J11" s="34">
        <v>4307.0199999999995</v>
      </c>
      <c r="K11" s="34">
        <v>17286.91</v>
      </c>
      <c r="L11" s="34"/>
      <c r="M11" s="34">
        <v>5097.66</v>
      </c>
      <c r="N11" s="34">
        <v>20454.34</v>
      </c>
      <c r="O11" s="34">
        <v>9025.119999999999</v>
      </c>
      <c r="P11" s="34">
        <v>34577.119999999995</v>
      </c>
    </row>
    <row r="12" spans="1:18" x14ac:dyDescent="0.35">
      <c r="A12" s="9" t="s">
        <v>58</v>
      </c>
      <c r="C12" s="34">
        <v>2337.2100000000005</v>
      </c>
      <c r="D12" s="34">
        <v>10193.789999999997</v>
      </c>
      <c r="E12" s="34">
        <v>4377.4900000000007</v>
      </c>
      <c r="F12" s="34">
        <v>16908.489999999998</v>
      </c>
      <c r="G12" s="34"/>
      <c r="H12" s="34">
        <v>2527.2100000000009</v>
      </c>
      <c r="I12" s="34">
        <v>9945.4400000000023</v>
      </c>
      <c r="J12" s="34">
        <v>4301.0099999999993</v>
      </c>
      <c r="K12" s="34">
        <v>16773.660000000003</v>
      </c>
      <c r="L12" s="34"/>
      <c r="M12" s="34">
        <v>4864.4200000000019</v>
      </c>
      <c r="N12" s="34">
        <v>20139.23</v>
      </c>
      <c r="O12" s="34">
        <v>8678.5</v>
      </c>
      <c r="P12" s="34">
        <v>33682.15</v>
      </c>
    </row>
    <row r="13" spans="1:18" x14ac:dyDescent="0.35">
      <c r="A13" s="9" t="s">
        <v>59</v>
      </c>
      <c r="C13" s="34">
        <v>4933.6800000000012</v>
      </c>
      <c r="D13" s="34">
        <v>16633.170000000002</v>
      </c>
      <c r="E13" s="34">
        <v>7295.9699999999993</v>
      </c>
      <c r="F13" s="34">
        <v>28862.82</v>
      </c>
      <c r="G13" s="34"/>
      <c r="H13" s="34">
        <v>5302.88</v>
      </c>
      <c r="I13" s="34">
        <v>17248.869999999992</v>
      </c>
      <c r="J13" s="34">
        <v>6254.4899999999989</v>
      </c>
      <c r="K13" s="34">
        <v>28806.239999999991</v>
      </c>
      <c r="L13" s="34"/>
      <c r="M13" s="34">
        <v>10236.560000000001</v>
      </c>
      <c r="N13" s="34">
        <v>33882.039999999994</v>
      </c>
      <c r="O13" s="34">
        <v>13550.46</v>
      </c>
      <c r="P13" s="34">
        <v>57669.05999999999</v>
      </c>
    </row>
    <row r="14" spans="1:18" x14ac:dyDescent="0.35">
      <c r="A14" s="9" t="s">
        <v>60</v>
      </c>
      <c r="C14" s="34">
        <v>1263.47</v>
      </c>
      <c r="D14" s="34">
        <v>6120.76</v>
      </c>
      <c r="E14" s="34">
        <v>2725.0499999999988</v>
      </c>
      <c r="F14" s="34">
        <v>10109.279999999999</v>
      </c>
      <c r="G14" s="34"/>
      <c r="H14" s="34">
        <v>1474.55</v>
      </c>
      <c r="I14" s="34">
        <v>5848.04</v>
      </c>
      <c r="J14" s="34">
        <v>2619.64</v>
      </c>
      <c r="K14" s="34">
        <v>9942.23</v>
      </c>
      <c r="L14" s="34"/>
      <c r="M14" s="34">
        <v>2738.02</v>
      </c>
      <c r="N14" s="34">
        <v>11968.8</v>
      </c>
      <c r="O14" s="34">
        <v>5344.6899999999987</v>
      </c>
      <c r="P14" s="34">
        <v>20051.509999999998</v>
      </c>
    </row>
    <row r="15" spans="1:18" x14ac:dyDescent="0.35">
      <c r="A15" s="9" t="s">
        <v>61</v>
      </c>
      <c r="C15" s="34">
        <v>6467.47</v>
      </c>
      <c r="D15" s="34">
        <v>23063.98</v>
      </c>
      <c r="E15" s="34">
        <v>8456.2599999999984</v>
      </c>
      <c r="F15" s="34">
        <v>37987.71</v>
      </c>
      <c r="G15" s="34"/>
      <c r="H15" s="34">
        <v>6692.63</v>
      </c>
      <c r="I15" s="34">
        <v>22972.820000000007</v>
      </c>
      <c r="J15" s="34">
        <v>7550.9499999999971</v>
      </c>
      <c r="K15" s="34">
        <v>37216.400000000009</v>
      </c>
      <c r="L15" s="34"/>
      <c r="M15" s="34">
        <v>13160.1</v>
      </c>
      <c r="N15" s="34">
        <v>46036.800000000003</v>
      </c>
      <c r="O15" s="34">
        <v>16007.209999999995</v>
      </c>
      <c r="P15" s="34">
        <v>75204.11</v>
      </c>
    </row>
    <row r="16" spans="1:18" x14ac:dyDescent="0.35">
      <c r="A16" s="9" t="s">
        <v>62</v>
      </c>
      <c r="C16" s="34">
        <v>5302.57</v>
      </c>
      <c r="D16" s="34">
        <v>17826.849999999999</v>
      </c>
      <c r="E16" s="34">
        <v>7076</v>
      </c>
      <c r="F16" s="34">
        <v>30205.42</v>
      </c>
      <c r="G16" s="34"/>
      <c r="H16" s="34">
        <v>5768.9899999999989</v>
      </c>
      <c r="I16" s="34">
        <v>17794.010000000006</v>
      </c>
      <c r="J16" s="34">
        <v>6367.8300000000017</v>
      </c>
      <c r="K16" s="34">
        <v>29930.830000000005</v>
      </c>
      <c r="L16" s="34"/>
      <c r="M16" s="34">
        <v>11071.559999999998</v>
      </c>
      <c r="N16" s="34">
        <v>35620.86</v>
      </c>
      <c r="O16" s="34">
        <v>13443.830000000002</v>
      </c>
      <c r="P16" s="34">
        <v>60136.25</v>
      </c>
    </row>
    <row r="17" spans="1:16" x14ac:dyDescent="0.35">
      <c r="A17" s="9" t="s">
        <v>63</v>
      </c>
      <c r="C17" s="34">
        <v>995.75999999999965</v>
      </c>
      <c r="D17" s="34">
        <v>3550.9900000000011</v>
      </c>
      <c r="E17" s="34">
        <v>1615.5500000000004</v>
      </c>
      <c r="F17" s="34">
        <v>6162.3000000000011</v>
      </c>
      <c r="G17" s="34"/>
      <c r="H17" s="34">
        <v>1012.8299999999999</v>
      </c>
      <c r="I17" s="34">
        <v>3472.3</v>
      </c>
      <c r="J17" s="34">
        <v>1347.4300000000003</v>
      </c>
      <c r="K17" s="34">
        <v>5832.56</v>
      </c>
      <c r="L17" s="34"/>
      <c r="M17" s="34">
        <v>2008.5899999999997</v>
      </c>
      <c r="N17" s="34">
        <v>7023.2900000000009</v>
      </c>
      <c r="O17" s="34">
        <v>2962.9800000000005</v>
      </c>
      <c r="P17" s="34">
        <v>11994.86</v>
      </c>
    </row>
    <row r="18" spans="1:16" x14ac:dyDescent="0.35">
      <c r="A18" s="9" t="s">
        <v>64</v>
      </c>
      <c r="C18" s="34">
        <v>5575.7299999999987</v>
      </c>
      <c r="D18" s="34">
        <v>19330.529999999995</v>
      </c>
      <c r="E18" s="34">
        <v>7566.47</v>
      </c>
      <c r="F18" s="34">
        <v>32472.729999999996</v>
      </c>
      <c r="G18" s="34"/>
      <c r="H18" s="34">
        <v>5871.8100000000022</v>
      </c>
      <c r="I18" s="34">
        <v>19807.830000000002</v>
      </c>
      <c r="J18" s="34">
        <v>6741.0400000000009</v>
      </c>
      <c r="K18" s="34">
        <v>32420.680000000004</v>
      </c>
      <c r="L18" s="34"/>
      <c r="M18" s="34">
        <v>11447.54</v>
      </c>
      <c r="N18" s="34">
        <v>39138.36</v>
      </c>
      <c r="O18" s="34">
        <v>14307.510000000002</v>
      </c>
      <c r="P18" s="34">
        <v>64893.41</v>
      </c>
    </row>
    <row r="19" spans="1:16" x14ac:dyDescent="0.35">
      <c r="A19" s="9" t="s">
        <v>65</v>
      </c>
      <c r="C19" s="34">
        <v>2539.8000000000006</v>
      </c>
      <c r="D19" s="34">
        <v>10566.01</v>
      </c>
      <c r="E19" s="34">
        <v>4648.4699999999984</v>
      </c>
      <c r="F19" s="34">
        <v>17754.28</v>
      </c>
      <c r="G19" s="34"/>
      <c r="H19" s="34">
        <v>2963.2200000000003</v>
      </c>
      <c r="I19" s="34">
        <v>10367.079999999996</v>
      </c>
      <c r="J19" s="34">
        <v>3790.5600000000004</v>
      </c>
      <c r="K19" s="34">
        <v>17120.859999999997</v>
      </c>
      <c r="L19" s="34"/>
      <c r="M19" s="34">
        <v>5503.02</v>
      </c>
      <c r="N19" s="34">
        <v>20933.089999999997</v>
      </c>
      <c r="O19" s="34">
        <v>8439.0299999999988</v>
      </c>
      <c r="P19" s="34">
        <v>34875.14</v>
      </c>
    </row>
    <row r="20" spans="1:16" x14ac:dyDescent="0.35">
      <c r="A20" s="9" t="s">
        <v>66</v>
      </c>
      <c r="C20" s="34">
        <v>1650.3200000000002</v>
      </c>
      <c r="D20" s="34">
        <v>5976.1700000000019</v>
      </c>
      <c r="E20" s="34">
        <v>2487.1899999999996</v>
      </c>
      <c r="F20" s="34">
        <v>10113.68</v>
      </c>
      <c r="G20" s="34"/>
      <c r="H20" s="34">
        <v>1877.0099999999998</v>
      </c>
      <c r="I20" s="34">
        <v>6204.3300000000017</v>
      </c>
      <c r="J20" s="34">
        <v>2211.0700000000011</v>
      </c>
      <c r="K20" s="34">
        <v>10292.410000000003</v>
      </c>
      <c r="L20" s="34"/>
      <c r="M20" s="34">
        <v>3527.33</v>
      </c>
      <c r="N20" s="34">
        <v>12180.500000000004</v>
      </c>
      <c r="O20" s="34">
        <v>4698.26</v>
      </c>
      <c r="P20" s="34">
        <v>20406.090000000004</v>
      </c>
    </row>
    <row r="21" spans="1:16" x14ac:dyDescent="0.35">
      <c r="A21" s="9" t="s">
        <v>67</v>
      </c>
      <c r="C21" s="34">
        <v>589.45999999999992</v>
      </c>
      <c r="D21" s="34">
        <v>2556.0300000000011</v>
      </c>
      <c r="E21" s="34">
        <v>1028.8000000000002</v>
      </c>
      <c r="F21" s="34">
        <v>4174.2900000000009</v>
      </c>
      <c r="G21" s="34"/>
      <c r="H21" s="34">
        <v>722.14999999999986</v>
      </c>
      <c r="I21" s="34">
        <v>2590.8399999999992</v>
      </c>
      <c r="J21" s="34">
        <v>935.78999999999974</v>
      </c>
      <c r="K21" s="34">
        <v>4248.7799999999988</v>
      </c>
      <c r="L21" s="34"/>
      <c r="M21" s="34">
        <v>1311.6099999999997</v>
      </c>
      <c r="N21" s="34">
        <v>5146.8700000000008</v>
      </c>
      <c r="O21" s="34">
        <v>1964.59</v>
      </c>
      <c r="P21" s="34">
        <v>8423.07</v>
      </c>
    </row>
    <row r="22" spans="1:16" x14ac:dyDescent="0.35">
      <c r="A22" s="9" t="s">
        <v>68</v>
      </c>
      <c r="C22" s="34">
        <v>4169.6799999999994</v>
      </c>
      <c r="D22" s="34">
        <v>15343.500000000002</v>
      </c>
      <c r="E22" s="34">
        <v>7771.329999999999</v>
      </c>
      <c r="F22" s="34">
        <v>27284.51</v>
      </c>
      <c r="G22" s="34"/>
      <c r="H22" s="34">
        <v>4630.6900000000005</v>
      </c>
      <c r="I22" s="34">
        <v>15182.42</v>
      </c>
      <c r="J22" s="34">
        <v>6530.0199999999977</v>
      </c>
      <c r="K22" s="34">
        <v>26343.129999999997</v>
      </c>
      <c r="L22" s="34"/>
      <c r="M22" s="34">
        <v>8800.369999999999</v>
      </c>
      <c r="N22" s="34">
        <v>30525.920000000002</v>
      </c>
      <c r="O22" s="34">
        <v>14301.349999999997</v>
      </c>
      <c r="P22" s="34">
        <v>53627.64</v>
      </c>
    </row>
    <row r="23" spans="1:16" x14ac:dyDescent="0.35">
      <c r="A23" s="9" t="s">
        <v>69</v>
      </c>
      <c r="C23" s="34">
        <v>1851.9899999999998</v>
      </c>
      <c r="D23" s="34">
        <v>6375.0199999999977</v>
      </c>
      <c r="E23" s="34">
        <v>3652.0799999999995</v>
      </c>
      <c r="F23" s="34">
        <v>11879.089999999998</v>
      </c>
      <c r="G23" s="34"/>
      <c r="H23" s="34">
        <v>2120.0799999999995</v>
      </c>
      <c r="I23" s="34">
        <v>5978.4599999999991</v>
      </c>
      <c r="J23" s="34">
        <v>2956.8700000000003</v>
      </c>
      <c r="K23" s="34">
        <v>11055.41</v>
      </c>
      <c r="L23" s="34"/>
      <c r="M23" s="34">
        <v>3972.0699999999993</v>
      </c>
      <c r="N23" s="34">
        <v>12353.479999999996</v>
      </c>
      <c r="O23" s="34">
        <v>6608.95</v>
      </c>
      <c r="P23" s="34">
        <v>22934.499999999996</v>
      </c>
    </row>
    <row r="24" spans="1:16" x14ac:dyDescent="0.35">
      <c r="A24" s="9" t="s">
        <v>70</v>
      </c>
      <c r="C24" s="34">
        <v>3988.5</v>
      </c>
      <c r="D24" s="34">
        <v>15470.760000000007</v>
      </c>
      <c r="E24" s="34">
        <v>6569.2900000000018</v>
      </c>
      <c r="F24" s="34">
        <v>26028.55000000001</v>
      </c>
      <c r="G24" s="34"/>
      <c r="H24" s="34">
        <v>4557.6499999999996</v>
      </c>
      <c r="I24" s="34">
        <v>15266.099999999995</v>
      </c>
      <c r="J24" s="34">
        <v>5644.59</v>
      </c>
      <c r="K24" s="34">
        <v>25468.339999999993</v>
      </c>
      <c r="L24" s="34"/>
      <c r="M24" s="34">
        <v>8546.15</v>
      </c>
      <c r="N24" s="34">
        <v>30736.86</v>
      </c>
      <c r="O24" s="34">
        <v>12213.880000000001</v>
      </c>
      <c r="P24" s="34">
        <v>51496.89</v>
      </c>
    </row>
    <row r="25" spans="1:16" x14ac:dyDescent="0.35">
      <c r="A25" s="9" t="s">
        <v>71</v>
      </c>
      <c r="C25" s="34">
        <v>58797.739999999991</v>
      </c>
      <c r="D25" s="34">
        <v>217261.51999999996</v>
      </c>
      <c r="E25" s="34">
        <v>86725.479999999938</v>
      </c>
      <c r="F25" s="34">
        <v>362784.73999999987</v>
      </c>
      <c r="G25" s="34"/>
      <c r="H25" s="34">
        <v>56616.63</v>
      </c>
      <c r="I25" s="34">
        <v>213688.22999999995</v>
      </c>
      <c r="J25" s="34">
        <v>71495.079999999958</v>
      </c>
      <c r="K25" s="34">
        <v>341799.93999999989</v>
      </c>
      <c r="L25" s="34"/>
      <c r="M25" s="34">
        <v>115414.37</v>
      </c>
      <c r="N25" s="34">
        <v>430949.74999999988</v>
      </c>
      <c r="O25" s="34">
        <v>158220.55999999988</v>
      </c>
      <c r="P25" s="34">
        <v>704584.6799999997</v>
      </c>
    </row>
    <row r="26" spans="1:16" x14ac:dyDescent="0.35">
      <c r="A26" s="9" t="s">
        <v>72</v>
      </c>
      <c r="C26" s="34">
        <v>5522.2</v>
      </c>
      <c r="D26" s="34">
        <v>18580.439999999999</v>
      </c>
      <c r="E26" s="34">
        <v>8599.85</v>
      </c>
      <c r="F26" s="34">
        <v>32702.489999999998</v>
      </c>
      <c r="G26" s="34"/>
      <c r="H26" s="34">
        <v>5995.7399999999989</v>
      </c>
      <c r="I26" s="34">
        <v>19944.91</v>
      </c>
      <c r="J26" s="34">
        <v>7419.6200000000017</v>
      </c>
      <c r="K26" s="34">
        <v>33360.269999999997</v>
      </c>
      <c r="L26" s="34"/>
      <c r="M26" s="34">
        <v>11517.939999999999</v>
      </c>
      <c r="N26" s="34">
        <v>38525.35</v>
      </c>
      <c r="O26" s="34">
        <v>16019.470000000001</v>
      </c>
      <c r="P26" s="34">
        <v>66062.759999999995</v>
      </c>
    </row>
    <row r="27" spans="1:16" x14ac:dyDescent="0.35">
      <c r="A27" s="9" t="s">
        <v>73</v>
      </c>
      <c r="C27" s="34">
        <v>5747.69</v>
      </c>
      <c r="D27" s="34">
        <v>23640.120000000003</v>
      </c>
      <c r="E27" s="34">
        <v>10006.279999999993</v>
      </c>
      <c r="F27" s="34">
        <v>39394.089999999997</v>
      </c>
      <c r="G27" s="34"/>
      <c r="H27" s="34">
        <v>6222.5</v>
      </c>
      <c r="I27" s="34">
        <v>22689.83</v>
      </c>
      <c r="J27" s="34">
        <v>8453.6299999999956</v>
      </c>
      <c r="K27" s="34">
        <v>37365.96</v>
      </c>
      <c r="L27" s="34"/>
      <c r="M27" s="34">
        <v>11970.189999999999</v>
      </c>
      <c r="N27" s="34">
        <v>46329.950000000004</v>
      </c>
      <c r="O27" s="34">
        <v>18459.909999999989</v>
      </c>
      <c r="P27" s="34">
        <v>76760.049999999988</v>
      </c>
    </row>
    <row r="28" spans="1:16" x14ac:dyDescent="0.35">
      <c r="A28" s="9" t="s">
        <v>74</v>
      </c>
      <c r="C28" s="34">
        <v>3276.83</v>
      </c>
      <c r="D28" s="34">
        <v>12033.19</v>
      </c>
      <c r="E28" s="34">
        <v>3870.16</v>
      </c>
      <c r="F28" s="34">
        <v>19180.18</v>
      </c>
      <c r="G28" s="34"/>
      <c r="H28" s="34">
        <v>3033.8400000000006</v>
      </c>
      <c r="I28" s="34">
        <v>12318.220000000008</v>
      </c>
      <c r="J28" s="34">
        <v>3362.190000000001</v>
      </c>
      <c r="K28" s="34">
        <v>18714.250000000011</v>
      </c>
      <c r="L28" s="34"/>
      <c r="M28" s="34">
        <v>6310.67</v>
      </c>
      <c r="N28" s="34">
        <v>24351.410000000011</v>
      </c>
      <c r="O28" s="34">
        <v>7232.35</v>
      </c>
      <c r="P28" s="34">
        <v>37894.430000000008</v>
      </c>
    </row>
    <row r="29" spans="1:16" x14ac:dyDescent="0.35">
      <c r="A29" s="9" t="s">
        <v>75</v>
      </c>
      <c r="C29" s="34">
        <v>4717.2800000000007</v>
      </c>
      <c r="D29" s="34">
        <v>17263.96</v>
      </c>
      <c r="E29" s="34">
        <v>7289.420000000001</v>
      </c>
      <c r="F29" s="34">
        <v>29270.66</v>
      </c>
      <c r="G29" s="34"/>
      <c r="H29" s="34">
        <v>4670.71</v>
      </c>
      <c r="I29" s="34">
        <v>18270.629999999997</v>
      </c>
      <c r="J29" s="34">
        <v>5712.119999999999</v>
      </c>
      <c r="K29" s="34">
        <v>28653.459999999995</v>
      </c>
      <c r="L29" s="34"/>
      <c r="M29" s="34">
        <v>9387.9900000000016</v>
      </c>
      <c r="N29" s="34">
        <v>35534.589999999997</v>
      </c>
      <c r="O29" s="34">
        <v>13001.54</v>
      </c>
      <c r="P29" s="34">
        <v>57924.12</v>
      </c>
    </row>
    <row r="30" spans="1:16" x14ac:dyDescent="0.35">
      <c r="A30" s="9" t="s">
        <v>76</v>
      </c>
      <c r="C30" s="34">
        <v>2436.3000000000011</v>
      </c>
      <c r="D30" s="34">
        <v>9828.1399999999958</v>
      </c>
      <c r="E30" s="34">
        <v>5633.2400000000016</v>
      </c>
      <c r="F30" s="34">
        <v>17897.68</v>
      </c>
      <c r="G30" s="34"/>
      <c r="H30" s="34">
        <v>2772.71</v>
      </c>
      <c r="I30" s="34">
        <v>9216.7000000000025</v>
      </c>
      <c r="J30" s="34">
        <v>4527.2699999999995</v>
      </c>
      <c r="K30" s="34">
        <v>16516.680000000004</v>
      </c>
      <c r="L30" s="34"/>
      <c r="M30" s="34">
        <v>5209.0100000000011</v>
      </c>
      <c r="N30" s="34">
        <v>19044.839999999997</v>
      </c>
      <c r="O30" s="34">
        <v>10160.510000000002</v>
      </c>
      <c r="P30" s="34">
        <v>34414.36</v>
      </c>
    </row>
    <row r="31" spans="1:16" x14ac:dyDescent="0.35">
      <c r="A31" s="9" t="s">
        <v>77</v>
      </c>
      <c r="C31" s="34">
        <v>590.87000000000023</v>
      </c>
      <c r="D31" s="34">
        <v>2502.11</v>
      </c>
      <c r="E31" s="34">
        <v>1475.8399999999995</v>
      </c>
      <c r="F31" s="34">
        <v>4568.82</v>
      </c>
      <c r="G31" s="34"/>
      <c r="H31" s="34">
        <v>623.68999999999994</v>
      </c>
      <c r="I31" s="34">
        <v>2331.0200000000004</v>
      </c>
      <c r="J31" s="34">
        <v>1359.7200000000007</v>
      </c>
      <c r="K31" s="34">
        <v>4314.4300000000012</v>
      </c>
      <c r="L31" s="34"/>
      <c r="M31" s="34">
        <v>1214.5600000000002</v>
      </c>
      <c r="N31" s="34">
        <v>4833.130000000001</v>
      </c>
      <c r="O31" s="34">
        <v>2835.5600000000004</v>
      </c>
      <c r="P31" s="34">
        <v>8883.2500000000018</v>
      </c>
    </row>
    <row r="32" spans="1:16" x14ac:dyDescent="0.35">
      <c r="A32" s="9" t="s">
        <v>78</v>
      </c>
      <c r="C32" s="34">
        <v>2932.4</v>
      </c>
      <c r="D32" s="34">
        <v>12650.299999999996</v>
      </c>
      <c r="E32" s="34">
        <v>9554.0799999999963</v>
      </c>
      <c r="F32" s="34">
        <v>25136.779999999992</v>
      </c>
      <c r="G32" s="34"/>
      <c r="H32" s="34">
        <v>3223.8199999999993</v>
      </c>
      <c r="I32" s="34">
        <v>13010.510000000002</v>
      </c>
      <c r="J32" s="34">
        <v>8898.6799999999967</v>
      </c>
      <c r="K32" s="34">
        <v>25133.01</v>
      </c>
      <c r="L32" s="34"/>
      <c r="M32" s="34">
        <v>6156.2199999999993</v>
      </c>
      <c r="N32" s="34">
        <v>25660.809999999998</v>
      </c>
      <c r="O32" s="34">
        <v>18452.759999999995</v>
      </c>
      <c r="P32" s="34">
        <v>50269.789999999994</v>
      </c>
    </row>
    <row r="33" spans="1:16" x14ac:dyDescent="0.35">
      <c r="A33" s="9" t="s">
        <v>79</v>
      </c>
      <c r="C33" s="34">
        <v>2616.4899999999998</v>
      </c>
      <c r="D33" s="34">
        <v>9574.1299999999974</v>
      </c>
      <c r="E33" s="34">
        <v>4008.95</v>
      </c>
      <c r="F33" s="34">
        <v>16199.569999999996</v>
      </c>
      <c r="G33" s="34"/>
      <c r="H33" s="34">
        <v>2846.98</v>
      </c>
      <c r="I33" s="34">
        <v>10191.340000000002</v>
      </c>
      <c r="J33" s="34">
        <v>3449.3800000000006</v>
      </c>
      <c r="K33" s="34">
        <v>16487.7</v>
      </c>
      <c r="L33" s="34"/>
      <c r="M33" s="34">
        <v>5463.4699999999993</v>
      </c>
      <c r="N33" s="34">
        <v>19765.47</v>
      </c>
      <c r="O33" s="34">
        <v>7458.33</v>
      </c>
      <c r="P33" s="34">
        <v>32687.270000000004</v>
      </c>
    </row>
    <row r="34" spans="1:16" x14ac:dyDescent="0.35">
      <c r="A34" s="9" t="s">
        <v>80</v>
      </c>
      <c r="C34" s="34">
        <v>1378.34</v>
      </c>
      <c r="D34" s="34">
        <v>5737.08</v>
      </c>
      <c r="E34" s="34">
        <v>3563.0999999999985</v>
      </c>
      <c r="F34" s="34">
        <v>10678.519999999999</v>
      </c>
      <c r="G34" s="34"/>
      <c r="H34" s="34">
        <v>1535.1499999999999</v>
      </c>
      <c r="I34" s="34">
        <v>5929.5699999999988</v>
      </c>
      <c r="J34" s="34">
        <v>3200.8399999999997</v>
      </c>
      <c r="K34" s="34">
        <v>10665.559999999998</v>
      </c>
      <c r="L34" s="34"/>
      <c r="M34" s="34">
        <v>2913.49</v>
      </c>
      <c r="N34" s="34">
        <v>11666.649999999998</v>
      </c>
      <c r="O34" s="34">
        <v>6763.9399999999987</v>
      </c>
      <c r="P34" s="34">
        <v>21344.079999999994</v>
      </c>
    </row>
    <row r="35" spans="1:16" x14ac:dyDescent="0.35">
      <c r="A35" s="9"/>
      <c r="B35" s="9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s="62" customFormat="1" x14ac:dyDescent="0.35">
      <c r="A36" s="5" t="s">
        <v>31</v>
      </c>
      <c r="C36" s="53">
        <v>28124.57</v>
      </c>
      <c r="D36" s="53">
        <v>78337.069999999992</v>
      </c>
      <c r="E36" s="53">
        <v>40806.670000000006</v>
      </c>
      <c r="F36" s="53">
        <v>147268.31</v>
      </c>
      <c r="G36" s="53"/>
      <c r="H36" s="53">
        <v>27651.909999999996</v>
      </c>
      <c r="I36" s="53">
        <v>79472.869999999981</v>
      </c>
      <c r="J36" s="53">
        <v>36069.510000000024</v>
      </c>
      <c r="K36" s="53">
        <v>143194.28999999998</v>
      </c>
      <c r="L36" s="53"/>
      <c r="M36" s="53">
        <f>C36+H36</f>
        <v>55776.479999999996</v>
      </c>
      <c r="N36" s="53">
        <f>D36+I36</f>
        <v>157809.93999999997</v>
      </c>
      <c r="O36" s="53">
        <f>E36+J36</f>
        <v>76876.180000000022</v>
      </c>
      <c r="P36" s="53">
        <v>290462.59999999998</v>
      </c>
    </row>
    <row r="37" spans="1:16" x14ac:dyDescent="0.35">
      <c r="A37" s="9"/>
      <c r="B37" s="9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x14ac:dyDescent="0.35">
      <c r="A38" s="9" t="s">
        <v>81</v>
      </c>
      <c r="C38" s="34">
        <v>1210.25</v>
      </c>
      <c r="D38" s="34">
        <v>4778.07</v>
      </c>
      <c r="E38" s="34">
        <v>2159.7999999999997</v>
      </c>
      <c r="F38" s="34">
        <v>8148.119999999999</v>
      </c>
      <c r="G38" s="34"/>
      <c r="H38" s="34">
        <v>1358.3599999999997</v>
      </c>
      <c r="I38" s="34">
        <v>4963.6799999999994</v>
      </c>
      <c r="J38" s="34">
        <v>1900.7999999999995</v>
      </c>
      <c r="K38" s="34">
        <v>8222.8399999999983</v>
      </c>
      <c r="L38" s="34"/>
      <c r="M38" s="34">
        <v>2568.6099999999997</v>
      </c>
      <c r="N38" s="34">
        <v>9741.75</v>
      </c>
      <c r="O38" s="34">
        <v>4060.5999999999995</v>
      </c>
      <c r="P38" s="34">
        <v>16370.96</v>
      </c>
    </row>
    <row r="39" spans="1:16" x14ac:dyDescent="0.35">
      <c r="A39" s="9" t="s">
        <v>82</v>
      </c>
      <c r="C39" s="34">
        <v>413.15999999999997</v>
      </c>
      <c r="D39" s="34">
        <v>1904.2400000000009</v>
      </c>
      <c r="E39" s="34">
        <v>1265.4699999999996</v>
      </c>
      <c r="F39" s="34">
        <v>3582.8700000000008</v>
      </c>
      <c r="G39" s="34"/>
      <c r="H39" s="34">
        <v>491.00000000000006</v>
      </c>
      <c r="I39" s="34">
        <v>1979.4900000000014</v>
      </c>
      <c r="J39" s="34">
        <v>1172.0300000000004</v>
      </c>
      <c r="K39" s="34">
        <v>3642.5200000000023</v>
      </c>
      <c r="L39" s="34"/>
      <c r="M39" s="34">
        <v>904.16000000000008</v>
      </c>
      <c r="N39" s="34">
        <v>3883.7300000000023</v>
      </c>
      <c r="O39" s="34">
        <v>2437.5</v>
      </c>
      <c r="P39" s="34">
        <v>7225.3900000000021</v>
      </c>
    </row>
    <row r="40" spans="1:16" x14ac:dyDescent="0.35">
      <c r="A40" s="9" t="s">
        <v>83</v>
      </c>
      <c r="C40" s="34">
        <v>1094.7099999999998</v>
      </c>
      <c r="D40" s="34">
        <v>4311.6000000000004</v>
      </c>
      <c r="E40" s="34">
        <v>1461.4799999999998</v>
      </c>
      <c r="F40" s="34">
        <v>6867.79</v>
      </c>
      <c r="G40" s="34"/>
      <c r="H40" s="34">
        <v>1141.5600000000002</v>
      </c>
      <c r="I40" s="34">
        <v>4349.6000000000022</v>
      </c>
      <c r="J40" s="34">
        <v>1395.99</v>
      </c>
      <c r="K40" s="34">
        <v>6887.1500000000024</v>
      </c>
      <c r="L40" s="34"/>
      <c r="M40" s="34">
        <v>2236.27</v>
      </c>
      <c r="N40" s="34">
        <v>8661.2000000000025</v>
      </c>
      <c r="O40" s="34">
        <v>2857.47</v>
      </c>
      <c r="P40" s="34">
        <v>13754.940000000002</v>
      </c>
    </row>
    <row r="41" spans="1:16" x14ac:dyDescent="0.35">
      <c r="A41" s="9" t="s">
        <v>84</v>
      </c>
      <c r="C41" s="34">
        <v>650.98</v>
      </c>
      <c r="D41" s="34">
        <v>2761.0499999999997</v>
      </c>
      <c r="E41" s="34">
        <v>1856.7099999999998</v>
      </c>
      <c r="F41" s="34">
        <v>5268.74</v>
      </c>
      <c r="G41" s="34"/>
      <c r="H41" s="34">
        <v>743.86</v>
      </c>
      <c r="I41" s="34">
        <v>2926.07</v>
      </c>
      <c r="J41" s="34">
        <v>1836.3199999999993</v>
      </c>
      <c r="K41" s="34">
        <v>5506.25</v>
      </c>
      <c r="L41" s="34"/>
      <c r="M41" s="34">
        <v>1394.8400000000001</v>
      </c>
      <c r="N41" s="34">
        <v>5687.12</v>
      </c>
      <c r="O41" s="34">
        <v>3693.0299999999988</v>
      </c>
      <c r="P41" s="34">
        <v>10774.989999999998</v>
      </c>
    </row>
    <row r="42" spans="1:16" x14ac:dyDescent="0.35">
      <c r="A42" s="9" t="s">
        <v>85</v>
      </c>
      <c r="C42" s="34">
        <v>970.58999999999969</v>
      </c>
      <c r="D42" s="34">
        <v>4190.2</v>
      </c>
      <c r="E42" s="34">
        <v>2733.5699999999988</v>
      </c>
      <c r="F42" s="34">
        <v>7894.3599999999979</v>
      </c>
      <c r="G42" s="34"/>
      <c r="H42" s="34">
        <v>1165.58</v>
      </c>
      <c r="I42" s="34">
        <v>4318.7600000000011</v>
      </c>
      <c r="J42" s="34">
        <v>2590.2300000000005</v>
      </c>
      <c r="K42" s="34">
        <v>8074.5700000000015</v>
      </c>
      <c r="L42" s="34"/>
      <c r="M42" s="34">
        <v>2136.1699999999996</v>
      </c>
      <c r="N42" s="34">
        <v>8508.9600000000009</v>
      </c>
      <c r="O42" s="34">
        <v>5323.7999999999993</v>
      </c>
      <c r="P42" s="34">
        <v>15968.93</v>
      </c>
    </row>
    <row r="43" spans="1:16" x14ac:dyDescent="0.35">
      <c r="A43" s="9" t="s">
        <v>86</v>
      </c>
      <c r="C43" s="34">
        <v>20415.070000000003</v>
      </c>
      <c r="D43" s="34">
        <v>46621.07</v>
      </c>
      <c r="E43" s="34">
        <v>22741.700000000004</v>
      </c>
      <c r="F43" s="34">
        <v>89777.84</v>
      </c>
      <c r="G43" s="34"/>
      <c r="H43" s="34">
        <v>18735.560000000001</v>
      </c>
      <c r="I43" s="34">
        <v>46591.289999999994</v>
      </c>
      <c r="J43" s="34">
        <v>19219.070000000007</v>
      </c>
      <c r="K43" s="34">
        <v>84545.919999999998</v>
      </c>
      <c r="L43" s="34"/>
      <c r="M43" s="34">
        <v>39150.630000000005</v>
      </c>
      <c r="N43" s="34">
        <v>93212.359999999986</v>
      </c>
      <c r="O43" s="34">
        <v>41960.770000000011</v>
      </c>
      <c r="P43" s="34">
        <v>174323.76</v>
      </c>
    </row>
    <row r="44" spans="1:16" x14ac:dyDescent="0.35">
      <c r="A44" s="9" t="s">
        <v>87</v>
      </c>
      <c r="C44" s="34">
        <v>2440.61</v>
      </c>
      <c r="D44" s="34">
        <v>9557.7300000000014</v>
      </c>
      <c r="E44" s="34">
        <v>5315.3200000000015</v>
      </c>
      <c r="F44" s="34">
        <v>17313.660000000003</v>
      </c>
      <c r="G44" s="34"/>
      <c r="H44" s="34">
        <v>2859.23</v>
      </c>
      <c r="I44" s="34">
        <v>9894.5500000000011</v>
      </c>
      <c r="J44" s="34">
        <v>4790.1799999999994</v>
      </c>
      <c r="K44" s="34">
        <v>17543.96</v>
      </c>
      <c r="L44" s="34"/>
      <c r="M44" s="34">
        <v>5299.84</v>
      </c>
      <c r="N44" s="34">
        <v>19452.280000000002</v>
      </c>
      <c r="O44" s="34">
        <v>10105.5</v>
      </c>
      <c r="P44" s="34">
        <v>34857.620000000003</v>
      </c>
    </row>
    <row r="45" spans="1:16" x14ac:dyDescent="0.35">
      <c r="A45" s="9" t="s">
        <v>88</v>
      </c>
      <c r="C45" s="34">
        <v>929.22999999999979</v>
      </c>
      <c r="D45" s="34">
        <v>4213.1499999999987</v>
      </c>
      <c r="E45" s="34">
        <v>3272.3999999999992</v>
      </c>
      <c r="F45" s="34">
        <v>8414.779999999997</v>
      </c>
      <c r="G45" s="34"/>
      <c r="H45" s="34">
        <v>1156.77</v>
      </c>
      <c r="I45" s="34">
        <v>4449.4999999999982</v>
      </c>
      <c r="J45" s="34">
        <v>3165.0599999999986</v>
      </c>
      <c r="K45" s="34">
        <v>8771.3299999999981</v>
      </c>
      <c r="L45" s="34"/>
      <c r="M45" s="34">
        <v>2086</v>
      </c>
      <c r="N45" s="34">
        <v>8662.6499999999978</v>
      </c>
      <c r="O45" s="34">
        <v>6437.4599999999973</v>
      </c>
      <c r="P45" s="34">
        <v>17186.109999999993</v>
      </c>
    </row>
    <row r="46" spans="1:16" x14ac:dyDescent="0.35">
      <c r="A46" s="9"/>
      <c r="B46" s="9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s="62" customFormat="1" x14ac:dyDescent="0.35">
      <c r="A47" s="5" t="s">
        <v>32</v>
      </c>
      <c r="C47" s="53">
        <v>15432.81</v>
      </c>
      <c r="D47" s="53">
        <v>58950.09</v>
      </c>
      <c r="E47" s="53">
        <v>37094.459999999992</v>
      </c>
      <c r="F47" s="53">
        <v>111477.35999999999</v>
      </c>
      <c r="G47" s="53"/>
      <c r="H47" s="53">
        <v>17188.330000000002</v>
      </c>
      <c r="I47" s="53">
        <v>59327.999999999993</v>
      </c>
      <c r="J47" s="53">
        <v>33154.950000000004</v>
      </c>
      <c r="K47" s="53">
        <v>109671.28</v>
      </c>
      <c r="L47" s="53"/>
      <c r="M47" s="53">
        <f>C47+H47</f>
        <v>32621.14</v>
      </c>
      <c r="N47" s="53">
        <f>D47+I47</f>
        <v>118278.09</v>
      </c>
      <c r="O47" s="53">
        <f>E47+J47</f>
        <v>70249.41</v>
      </c>
      <c r="P47" s="53">
        <v>221148.63999999998</v>
      </c>
    </row>
    <row r="48" spans="1:16" x14ac:dyDescent="0.35">
      <c r="A48" s="9"/>
      <c r="B48" s="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6" x14ac:dyDescent="0.35">
      <c r="A49" s="9" t="s">
        <v>89</v>
      </c>
      <c r="C49" s="34">
        <v>412.9899999999999</v>
      </c>
      <c r="D49" s="34">
        <v>1660.5300000000009</v>
      </c>
      <c r="E49" s="34">
        <v>1236.4900000000007</v>
      </c>
      <c r="F49" s="34">
        <v>3310.0100000000016</v>
      </c>
      <c r="G49" s="34"/>
      <c r="H49" s="34">
        <v>513.93999999999994</v>
      </c>
      <c r="I49" s="34">
        <v>1718.950000000001</v>
      </c>
      <c r="J49" s="34">
        <v>1251.2900000000002</v>
      </c>
      <c r="K49" s="34">
        <v>3484.1800000000012</v>
      </c>
      <c r="L49" s="34"/>
      <c r="M49" s="34">
        <v>926.92999999999984</v>
      </c>
      <c r="N49" s="34">
        <v>3379.4800000000018</v>
      </c>
      <c r="O49" s="34">
        <v>2487.7800000000007</v>
      </c>
      <c r="P49" s="34">
        <v>6794.1900000000023</v>
      </c>
    </row>
    <row r="50" spans="1:16" x14ac:dyDescent="0.35">
      <c r="A50" s="9" t="s">
        <v>90</v>
      </c>
      <c r="C50" s="34">
        <v>483.68999999999994</v>
      </c>
      <c r="D50" s="34">
        <v>2310.9100000000012</v>
      </c>
      <c r="E50" s="34">
        <v>1502.3100000000004</v>
      </c>
      <c r="F50" s="34">
        <v>4296.9100000000017</v>
      </c>
      <c r="G50" s="34"/>
      <c r="H50" s="34">
        <v>522.36999999999989</v>
      </c>
      <c r="I50" s="34">
        <v>2309.9500000000007</v>
      </c>
      <c r="J50" s="34">
        <v>1328.7699999999995</v>
      </c>
      <c r="K50" s="34">
        <v>4161.09</v>
      </c>
      <c r="L50" s="34"/>
      <c r="M50" s="34">
        <v>1006.0599999999998</v>
      </c>
      <c r="N50" s="34">
        <v>4620.8600000000024</v>
      </c>
      <c r="O50" s="34">
        <v>2831.08</v>
      </c>
      <c r="P50" s="34">
        <v>8458.0000000000018</v>
      </c>
    </row>
    <row r="51" spans="1:16" x14ac:dyDescent="0.35">
      <c r="A51" s="9" t="s">
        <v>91</v>
      </c>
      <c r="C51" s="34">
        <v>3021.52</v>
      </c>
      <c r="D51" s="34">
        <v>11508.200000000003</v>
      </c>
      <c r="E51" s="34">
        <v>7547.5000000000009</v>
      </c>
      <c r="F51" s="34">
        <v>22077.220000000005</v>
      </c>
      <c r="G51" s="34"/>
      <c r="H51" s="34">
        <v>3215.67</v>
      </c>
      <c r="I51" s="34">
        <v>11326.66</v>
      </c>
      <c r="J51" s="34">
        <v>6527.12</v>
      </c>
      <c r="K51" s="34">
        <v>21069.45</v>
      </c>
      <c r="L51" s="34"/>
      <c r="M51" s="34">
        <v>6237.1900000000005</v>
      </c>
      <c r="N51" s="34">
        <v>22834.86</v>
      </c>
      <c r="O51" s="34">
        <v>14074.62</v>
      </c>
      <c r="P51" s="34">
        <v>43146.670000000006</v>
      </c>
    </row>
    <row r="52" spans="1:16" x14ac:dyDescent="0.35">
      <c r="A52" s="9" t="s">
        <v>92</v>
      </c>
      <c r="C52" s="34">
        <v>478.81999999999994</v>
      </c>
      <c r="D52" s="34">
        <v>2156.2900000000004</v>
      </c>
      <c r="E52" s="34">
        <v>1777.4899999999998</v>
      </c>
      <c r="F52" s="34">
        <v>4412.6000000000004</v>
      </c>
      <c r="G52" s="34"/>
      <c r="H52" s="34">
        <v>606.5</v>
      </c>
      <c r="I52" s="34">
        <v>2364.2400000000002</v>
      </c>
      <c r="J52" s="34">
        <v>1606.88</v>
      </c>
      <c r="K52" s="34">
        <v>4577.6200000000008</v>
      </c>
      <c r="L52" s="34"/>
      <c r="M52" s="34">
        <v>1085.32</v>
      </c>
      <c r="N52" s="34">
        <v>4520.5300000000007</v>
      </c>
      <c r="O52" s="34">
        <v>3384.37</v>
      </c>
      <c r="P52" s="34">
        <v>8990.2200000000012</v>
      </c>
    </row>
    <row r="53" spans="1:16" x14ac:dyDescent="0.35">
      <c r="A53" s="9" t="s">
        <v>93</v>
      </c>
      <c r="C53" s="34">
        <v>637.17000000000007</v>
      </c>
      <c r="D53" s="34">
        <v>2752.47</v>
      </c>
      <c r="E53" s="34">
        <v>2388.2400000000002</v>
      </c>
      <c r="F53" s="34">
        <v>5777.88</v>
      </c>
      <c r="G53" s="34"/>
      <c r="H53" s="34">
        <v>813.87999999999977</v>
      </c>
      <c r="I53" s="34">
        <v>2813.9799999999996</v>
      </c>
      <c r="J53" s="34">
        <v>2288.9999999999995</v>
      </c>
      <c r="K53" s="34">
        <v>5916.8599999999988</v>
      </c>
      <c r="L53" s="34"/>
      <c r="M53" s="34">
        <v>1451.0499999999997</v>
      </c>
      <c r="N53" s="34">
        <v>5566.4499999999989</v>
      </c>
      <c r="O53" s="34">
        <v>4677.24</v>
      </c>
      <c r="P53" s="34">
        <v>11694.739999999998</v>
      </c>
    </row>
    <row r="54" spans="1:16" x14ac:dyDescent="0.35">
      <c r="A54" s="9" t="s">
        <v>94</v>
      </c>
      <c r="C54" s="34">
        <v>1835.8899999999999</v>
      </c>
      <c r="D54" s="34">
        <v>6691.5299999999988</v>
      </c>
      <c r="E54" s="34">
        <v>4386.1199999999981</v>
      </c>
      <c r="F54" s="34">
        <v>12913.539999999997</v>
      </c>
      <c r="G54" s="34"/>
      <c r="H54" s="34">
        <v>2141.08</v>
      </c>
      <c r="I54" s="34">
        <v>6649.4700000000021</v>
      </c>
      <c r="J54" s="34">
        <v>3950.610000000001</v>
      </c>
      <c r="K54" s="34">
        <v>12741.160000000003</v>
      </c>
      <c r="L54" s="34"/>
      <c r="M54" s="34">
        <v>3976.97</v>
      </c>
      <c r="N54" s="34">
        <v>13341</v>
      </c>
      <c r="O54" s="34">
        <v>8336.73</v>
      </c>
      <c r="P54" s="34">
        <v>25654.7</v>
      </c>
    </row>
    <row r="55" spans="1:16" x14ac:dyDescent="0.35">
      <c r="A55" s="9" t="s">
        <v>95</v>
      </c>
      <c r="C55" s="34">
        <v>6229.0899999999983</v>
      </c>
      <c r="D55" s="34">
        <v>21241.54</v>
      </c>
      <c r="E55" s="34">
        <v>11572.040000000005</v>
      </c>
      <c r="F55" s="34">
        <v>39042.67</v>
      </c>
      <c r="G55" s="34"/>
      <c r="H55" s="34">
        <v>6645.420000000001</v>
      </c>
      <c r="I55" s="34">
        <v>21527.329999999994</v>
      </c>
      <c r="J55" s="34">
        <v>10209.200000000001</v>
      </c>
      <c r="K55" s="34">
        <v>38381.949999999997</v>
      </c>
      <c r="L55" s="34"/>
      <c r="M55" s="34">
        <v>12874.509999999998</v>
      </c>
      <c r="N55" s="34">
        <v>42768.869999999995</v>
      </c>
      <c r="O55" s="34">
        <v>21781.240000000005</v>
      </c>
      <c r="P55" s="34">
        <v>77424.62</v>
      </c>
    </row>
    <row r="56" spans="1:16" x14ac:dyDescent="0.35">
      <c r="A56" s="9" t="s">
        <v>96</v>
      </c>
      <c r="C56" s="34">
        <v>1756.9799999999996</v>
      </c>
      <c r="D56" s="34">
        <v>7682.2899999999981</v>
      </c>
      <c r="E56" s="34">
        <v>4731.5299999999988</v>
      </c>
      <c r="F56" s="34">
        <v>14170.799999999996</v>
      </c>
      <c r="G56" s="34"/>
      <c r="H56" s="34">
        <v>2016.6399999999999</v>
      </c>
      <c r="I56" s="34">
        <v>7723.6500000000005</v>
      </c>
      <c r="J56" s="34">
        <v>4220.7800000000007</v>
      </c>
      <c r="K56" s="34">
        <v>13961.070000000002</v>
      </c>
      <c r="L56" s="34"/>
      <c r="M56" s="34">
        <v>3773.6199999999994</v>
      </c>
      <c r="N56" s="34">
        <v>15405.939999999999</v>
      </c>
      <c r="O56" s="34">
        <v>8952.31</v>
      </c>
      <c r="P56" s="34">
        <v>28131.869999999995</v>
      </c>
    </row>
    <row r="57" spans="1:16" x14ac:dyDescent="0.35">
      <c r="A57" s="9" t="s">
        <v>97</v>
      </c>
      <c r="C57" s="34">
        <v>576.61999999999989</v>
      </c>
      <c r="D57" s="34">
        <v>2946.3900000000012</v>
      </c>
      <c r="E57" s="34">
        <v>1952.74</v>
      </c>
      <c r="F57" s="34">
        <v>5475.7500000000009</v>
      </c>
      <c r="G57" s="34"/>
      <c r="H57" s="34">
        <v>712.94999999999993</v>
      </c>
      <c r="I57" s="34">
        <v>2893.82</v>
      </c>
      <c r="J57" s="34">
        <v>1771.38</v>
      </c>
      <c r="K57" s="34">
        <v>5378.15</v>
      </c>
      <c r="L57" s="34"/>
      <c r="M57" s="34">
        <v>1289.5699999999997</v>
      </c>
      <c r="N57" s="34">
        <v>5840.2100000000009</v>
      </c>
      <c r="O57" s="34">
        <v>3724.12</v>
      </c>
      <c r="P57" s="34">
        <v>10853.900000000001</v>
      </c>
    </row>
    <row r="58" spans="1:16" x14ac:dyDescent="0.35">
      <c r="A58" s="9"/>
      <c r="B58" s="9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59" spans="1:16" s="62" customFormat="1" x14ac:dyDescent="0.35">
      <c r="A59" s="5" t="s">
        <v>33</v>
      </c>
      <c r="C59" s="53">
        <v>29155.299999999996</v>
      </c>
      <c r="D59" s="53">
        <v>93203.83</v>
      </c>
      <c r="E59" s="53">
        <v>53505.029999999984</v>
      </c>
      <c r="F59" s="53">
        <v>175864.15999999997</v>
      </c>
      <c r="G59" s="53"/>
      <c r="H59" s="53">
        <v>31999.93</v>
      </c>
      <c r="I59" s="53">
        <v>97418.719999999958</v>
      </c>
      <c r="J59" s="53">
        <v>47438.580000000024</v>
      </c>
      <c r="K59" s="53">
        <v>176857.22999999998</v>
      </c>
      <c r="L59" s="53"/>
      <c r="M59" s="53">
        <f>C59+H59</f>
        <v>61155.229999999996</v>
      </c>
      <c r="N59" s="53">
        <f>D59+I59</f>
        <v>190622.54999999996</v>
      </c>
      <c r="O59" s="53">
        <f>E59+J59</f>
        <v>100943.61000000002</v>
      </c>
      <c r="P59" s="53">
        <v>352721.38999999996</v>
      </c>
    </row>
    <row r="60" spans="1:16" x14ac:dyDescent="0.35">
      <c r="A60" s="9"/>
      <c r="B60" s="9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spans="1:16" x14ac:dyDescent="0.35">
      <c r="A61" s="9" t="s">
        <v>98</v>
      </c>
      <c r="C61" s="34">
        <v>245.03999999999994</v>
      </c>
      <c r="D61" s="34">
        <v>980.96000000000049</v>
      </c>
      <c r="E61" s="34">
        <v>772.83000000000027</v>
      </c>
      <c r="F61" s="34">
        <v>1998.8300000000008</v>
      </c>
      <c r="G61" s="34"/>
      <c r="H61" s="34">
        <v>257.13999999999993</v>
      </c>
      <c r="I61" s="34">
        <v>1035.0400000000009</v>
      </c>
      <c r="J61" s="34">
        <v>750.49000000000058</v>
      </c>
      <c r="K61" s="34">
        <v>2042.6700000000014</v>
      </c>
      <c r="L61" s="34"/>
      <c r="M61" s="34">
        <v>502.17999999999984</v>
      </c>
      <c r="N61" s="34">
        <v>2016.0000000000014</v>
      </c>
      <c r="O61" s="34">
        <v>1523.3200000000008</v>
      </c>
      <c r="P61" s="34">
        <v>4041.5000000000018</v>
      </c>
    </row>
    <row r="62" spans="1:16" x14ac:dyDescent="0.35">
      <c r="A62" s="9" t="s">
        <v>99</v>
      </c>
      <c r="C62" s="34">
        <v>126.85999999999999</v>
      </c>
      <c r="D62" s="34">
        <v>652.49000000000012</v>
      </c>
      <c r="E62" s="34">
        <v>592.15</v>
      </c>
      <c r="F62" s="34">
        <v>1371.5</v>
      </c>
      <c r="G62" s="34"/>
      <c r="H62" s="34">
        <v>170.03999999999994</v>
      </c>
      <c r="I62" s="34">
        <v>689.51</v>
      </c>
      <c r="J62" s="34">
        <v>593.6099999999999</v>
      </c>
      <c r="K62" s="34">
        <v>1453.1599999999999</v>
      </c>
      <c r="L62" s="34"/>
      <c r="M62" s="34">
        <v>296.89999999999992</v>
      </c>
      <c r="N62" s="34">
        <v>1342</v>
      </c>
      <c r="O62" s="34">
        <v>1185.7599999999998</v>
      </c>
      <c r="P62" s="34">
        <v>2824.66</v>
      </c>
    </row>
    <row r="63" spans="1:16" x14ac:dyDescent="0.35">
      <c r="A63" s="9" t="s">
        <v>100</v>
      </c>
      <c r="C63" s="34">
        <v>435.65999999999997</v>
      </c>
      <c r="D63" s="34">
        <v>1930.5900000000006</v>
      </c>
      <c r="E63" s="34">
        <v>1418.5300000000002</v>
      </c>
      <c r="F63" s="34">
        <v>3784.7800000000007</v>
      </c>
      <c r="G63" s="34"/>
      <c r="H63" s="34">
        <v>465.53999999999996</v>
      </c>
      <c r="I63" s="34">
        <v>2002.9400000000007</v>
      </c>
      <c r="J63" s="34">
        <v>1398.3200000000002</v>
      </c>
      <c r="K63" s="34">
        <v>3866.8000000000006</v>
      </c>
      <c r="L63" s="34"/>
      <c r="M63" s="34">
        <v>901.19999999999993</v>
      </c>
      <c r="N63" s="34">
        <v>3933.5300000000016</v>
      </c>
      <c r="O63" s="34">
        <v>2816.8500000000004</v>
      </c>
      <c r="P63" s="34">
        <v>7651.5800000000017</v>
      </c>
    </row>
    <row r="64" spans="1:16" x14ac:dyDescent="0.35">
      <c r="A64" s="9" t="s">
        <v>101</v>
      </c>
      <c r="C64" s="34">
        <v>234.01</v>
      </c>
      <c r="D64" s="34">
        <v>1038.9600000000005</v>
      </c>
      <c r="E64" s="34">
        <v>744.17000000000019</v>
      </c>
      <c r="F64" s="34">
        <v>2017.1400000000008</v>
      </c>
      <c r="G64" s="34"/>
      <c r="H64" s="34">
        <v>262.27999999999997</v>
      </c>
      <c r="I64" s="34">
        <v>1164.5600000000006</v>
      </c>
      <c r="J64" s="34">
        <v>763.65</v>
      </c>
      <c r="K64" s="34">
        <v>2190.4900000000007</v>
      </c>
      <c r="L64" s="34"/>
      <c r="M64" s="34">
        <v>496.28999999999996</v>
      </c>
      <c r="N64" s="34">
        <v>2203.5200000000013</v>
      </c>
      <c r="O64" s="34">
        <v>1507.8200000000002</v>
      </c>
      <c r="P64" s="34">
        <v>4207.630000000001</v>
      </c>
    </row>
    <row r="65" spans="1:16" x14ac:dyDescent="0.35">
      <c r="A65" s="9" t="s">
        <v>102</v>
      </c>
      <c r="C65" s="34">
        <v>522.07999999999993</v>
      </c>
      <c r="D65" s="34">
        <v>2245.9500000000007</v>
      </c>
      <c r="E65" s="34">
        <v>1623.0300000000002</v>
      </c>
      <c r="F65" s="34">
        <v>4391.0600000000013</v>
      </c>
      <c r="G65" s="34"/>
      <c r="H65" s="34">
        <v>570.41</v>
      </c>
      <c r="I65" s="34">
        <v>2411.7000000000003</v>
      </c>
      <c r="J65" s="34">
        <v>1510.9900000000002</v>
      </c>
      <c r="K65" s="34">
        <v>4493.1000000000004</v>
      </c>
      <c r="L65" s="34"/>
      <c r="M65" s="34">
        <v>1092.4899999999998</v>
      </c>
      <c r="N65" s="34">
        <v>4657.6500000000015</v>
      </c>
      <c r="O65" s="34">
        <v>3134.0200000000004</v>
      </c>
      <c r="P65" s="34">
        <v>8884.1600000000017</v>
      </c>
    </row>
    <row r="66" spans="1:16" x14ac:dyDescent="0.35">
      <c r="A66" s="9" t="s">
        <v>103</v>
      </c>
      <c r="C66" s="34">
        <v>952.60999999999979</v>
      </c>
      <c r="D66" s="34">
        <v>4147.1800000000012</v>
      </c>
      <c r="E66" s="34">
        <v>2856.69</v>
      </c>
      <c r="F66" s="34">
        <v>7956.4800000000014</v>
      </c>
      <c r="G66" s="34"/>
      <c r="H66" s="34">
        <v>1185.3999999999999</v>
      </c>
      <c r="I66" s="34">
        <v>4543.6800000000021</v>
      </c>
      <c r="J66" s="34">
        <v>2666.9299999999994</v>
      </c>
      <c r="K66" s="34">
        <v>8396.010000000002</v>
      </c>
      <c r="L66" s="34"/>
      <c r="M66" s="34">
        <v>2138.0099999999998</v>
      </c>
      <c r="N66" s="34">
        <v>8690.8600000000042</v>
      </c>
      <c r="O66" s="34">
        <v>5523.619999999999</v>
      </c>
      <c r="P66" s="34">
        <v>16352.490000000003</v>
      </c>
    </row>
    <row r="67" spans="1:16" x14ac:dyDescent="0.35">
      <c r="A67" s="9" t="s">
        <v>104</v>
      </c>
      <c r="C67" s="34">
        <v>284.87</v>
      </c>
      <c r="D67" s="34">
        <v>1408.7100000000005</v>
      </c>
      <c r="E67" s="34">
        <v>1271.9600000000005</v>
      </c>
      <c r="F67" s="34">
        <v>2965.5400000000009</v>
      </c>
      <c r="G67" s="34"/>
      <c r="H67" s="34">
        <v>338.79</v>
      </c>
      <c r="I67" s="34">
        <v>1486.1400000000006</v>
      </c>
      <c r="J67" s="34">
        <v>1248.2800000000007</v>
      </c>
      <c r="K67" s="34">
        <v>3073.2100000000009</v>
      </c>
      <c r="L67" s="34"/>
      <c r="M67" s="34">
        <v>623.66000000000008</v>
      </c>
      <c r="N67" s="34">
        <v>2894.8500000000013</v>
      </c>
      <c r="O67" s="34">
        <v>2520.2400000000011</v>
      </c>
      <c r="P67" s="34">
        <v>6038.7500000000018</v>
      </c>
    </row>
    <row r="68" spans="1:16" x14ac:dyDescent="0.35">
      <c r="A68" s="9" t="s">
        <v>105</v>
      </c>
      <c r="C68" s="34">
        <v>12808.209999999995</v>
      </c>
      <c r="D68" s="34">
        <v>32041.55</v>
      </c>
      <c r="E68" s="34">
        <v>16306.190000000002</v>
      </c>
      <c r="F68" s="34">
        <v>61155.95</v>
      </c>
      <c r="G68" s="34"/>
      <c r="H68" s="34">
        <v>14188.039999999997</v>
      </c>
      <c r="I68" s="34">
        <v>33988.899999999994</v>
      </c>
      <c r="J68" s="34">
        <v>14013.039999999997</v>
      </c>
      <c r="K68" s="34">
        <v>62189.979999999981</v>
      </c>
      <c r="L68" s="34"/>
      <c r="M68" s="34">
        <v>26996.249999999993</v>
      </c>
      <c r="N68" s="34">
        <v>66030.45</v>
      </c>
      <c r="O68" s="34">
        <v>30319.23</v>
      </c>
      <c r="P68" s="34">
        <v>123345.92999999998</v>
      </c>
    </row>
    <row r="69" spans="1:16" x14ac:dyDescent="0.35">
      <c r="A69" s="9" t="s">
        <v>106</v>
      </c>
      <c r="C69" s="34">
        <v>9132.1799999999985</v>
      </c>
      <c r="D69" s="34">
        <v>29810.109999999997</v>
      </c>
      <c r="E69" s="34">
        <v>15518.640000000003</v>
      </c>
      <c r="F69" s="34">
        <v>54460.929999999993</v>
      </c>
      <c r="G69" s="34"/>
      <c r="H69" s="34">
        <v>9480.24</v>
      </c>
      <c r="I69" s="34">
        <v>30382.360000000004</v>
      </c>
      <c r="J69" s="34">
        <v>13311.900000000009</v>
      </c>
      <c r="K69" s="34">
        <v>53174.500000000015</v>
      </c>
      <c r="L69" s="34"/>
      <c r="M69" s="34">
        <v>18612.419999999998</v>
      </c>
      <c r="N69" s="34">
        <v>60192.47</v>
      </c>
      <c r="O69" s="34">
        <v>28830.540000000012</v>
      </c>
      <c r="P69" s="34">
        <v>107635.43000000001</v>
      </c>
    </row>
    <row r="70" spans="1:16" x14ac:dyDescent="0.35">
      <c r="A70" s="9" t="s">
        <v>107</v>
      </c>
      <c r="C70" s="34">
        <v>583.22</v>
      </c>
      <c r="D70" s="34">
        <v>3070.0699999999993</v>
      </c>
      <c r="E70" s="34">
        <v>2040.06</v>
      </c>
      <c r="F70" s="34">
        <v>5693.3499999999985</v>
      </c>
      <c r="G70" s="34"/>
      <c r="H70" s="34">
        <v>680.97999999999979</v>
      </c>
      <c r="I70" s="34">
        <v>3061.7399999999993</v>
      </c>
      <c r="J70" s="34">
        <v>1891.4699999999991</v>
      </c>
      <c r="K70" s="34">
        <v>5634.1899999999987</v>
      </c>
      <c r="L70" s="34"/>
      <c r="M70" s="34">
        <v>1264.1999999999998</v>
      </c>
      <c r="N70" s="34">
        <v>6131.8099999999986</v>
      </c>
      <c r="O70" s="34">
        <v>3931.5299999999988</v>
      </c>
      <c r="P70" s="34">
        <v>11327.539999999997</v>
      </c>
    </row>
    <row r="71" spans="1:16" x14ac:dyDescent="0.35">
      <c r="A71" s="9" t="s">
        <v>108</v>
      </c>
      <c r="C71" s="34">
        <v>2079.69</v>
      </c>
      <c r="D71" s="34">
        <v>8707.5899999999983</v>
      </c>
      <c r="E71" s="34">
        <v>5701.57</v>
      </c>
      <c r="F71" s="34">
        <v>16488.849999999999</v>
      </c>
      <c r="G71" s="34"/>
      <c r="H71" s="34">
        <v>2431.27</v>
      </c>
      <c r="I71" s="34">
        <v>9086.4400000000023</v>
      </c>
      <c r="J71" s="34">
        <v>5126.0600000000004</v>
      </c>
      <c r="K71" s="34">
        <v>16643.770000000004</v>
      </c>
      <c r="L71" s="34"/>
      <c r="M71" s="34">
        <v>4510.96</v>
      </c>
      <c r="N71" s="34">
        <v>17794.03</v>
      </c>
      <c r="O71" s="34">
        <v>10827.630000000001</v>
      </c>
      <c r="P71" s="34">
        <v>33132.619999999995</v>
      </c>
    </row>
    <row r="72" spans="1:16" x14ac:dyDescent="0.35">
      <c r="A72" s="9" t="s">
        <v>109</v>
      </c>
      <c r="C72" s="34">
        <v>286</v>
      </c>
      <c r="D72" s="34">
        <v>1432.0200000000004</v>
      </c>
      <c r="E72" s="34">
        <v>1324.5300000000002</v>
      </c>
      <c r="F72" s="34">
        <v>3042.5500000000006</v>
      </c>
      <c r="G72" s="34"/>
      <c r="H72" s="34">
        <v>320.53000000000003</v>
      </c>
      <c r="I72" s="34">
        <v>1428.5200000000004</v>
      </c>
      <c r="J72" s="34">
        <v>1174.6400000000006</v>
      </c>
      <c r="K72" s="34">
        <v>2923.690000000001</v>
      </c>
      <c r="L72" s="34"/>
      <c r="M72" s="34">
        <v>606.53</v>
      </c>
      <c r="N72" s="34">
        <v>2860.5400000000009</v>
      </c>
      <c r="O72" s="34">
        <v>2499.170000000001</v>
      </c>
      <c r="P72" s="34">
        <v>5966.2400000000016</v>
      </c>
    </row>
    <row r="73" spans="1:16" x14ac:dyDescent="0.35">
      <c r="A73" s="9" t="s">
        <v>110</v>
      </c>
      <c r="C73" s="34">
        <v>1464.8</v>
      </c>
      <c r="D73" s="34">
        <v>5737.6600000000008</v>
      </c>
      <c r="E73" s="34">
        <v>3334.6800000000007</v>
      </c>
      <c r="F73" s="34">
        <v>10537.140000000001</v>
      </c>
      <c r="G73" s="34"/>
      <c r="H73" s="34">
        <v>1649.2899999999997</v>
      </c>
      <c r="I73" s="34">
        <v>6137.2200000000012</v>
      </c>
      <c r="J73" s="34">
        <v>2989.25</v>
      </c>
      <c r="K73" s="34">
        <v>10775.760000000002</v>
      </c>
      <c r="L73" s="34"/>
      <c r="M73" s="34">
        <v>3114.0899999999997</v>
      </c>
      <c r="N73" s="34">
        <v>11874.880000000001</v>
      </c>
      <c r="O73" s="34">
        <v>6323.93</v>
      </c>
      <c r="P73" s="34">
        <v>21312.9</v>
      </c>
    </row>
    <row r="74" spans="1:16" x14ac:dyDescent="0.35">
      <c r="A74" s="9"/>
      <c r="B74" s="9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1:16" s="62" customFormat="1" x14ac:dyDescent="0.35">
      <c r="A75" s="5" t="s">
        <v>34</v>
      </c>
      <c r="C75" s="53">
        <v>20342.55</v>
      </c>
      <c r="D75" s="53">
        <v>71697.409999999974</v>
      </c>
      <c r="E75" s="53">
        <v>41779.840000000011</v>
      </c>
      <c r="F75" s="53">
        <v>133819.79999999999</v>
      </c>
      <c r="G75" s="53"/>
      <c r="H75" s="53">
        <v>22792.210000000003</v>
      </c>
      <c r="I75" s="53">
        <v>74965.22</v>
      </c>
      <c r="J75" s="53">
        <v>37512.869999999981</v>
      </c>
      <c r="K75" s="53">
        <v>135270.29999999999</v>
      </c>
      <c r="L75" s="53"/>
      <c r="M75" s="53">
        <f>C75+H75</f>
        <v>43134.76</v>
      </c>
      <c r="N75" s="53">
        <f>D75+I75</f>
        <v>146662.62999999998</v>
      </c>
      <c r="O75" s="53">
        <f>E75+J75</f>
        <v>79292.709999999992</v>
      </c>
      <c r="P75" s="53">
        <v>269090.09999999998</v>
      </c>
    </row>
    <row r="76" spans="1:16" x14ac:dyDescent="0.35">
      <c r="A76" s="9"/>
      <c r="B76" s="9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spans="1:16" x14ac:dyDescent="0.35">
      <c r="A77" s="9" t="s">
        <v>111</v>
      </c>
      <c r="C77" s="34">
        <v>273.60999999999996</v>
      </c>
      <c r="D77" s="34">
        <v>1339.6100000000006</v>
      </c>
      <c r="E77" s="34">
        <v>840.66000000000008</v>
      </c>
      <c r="F77" s="34">
        <v>2453.8800000000006</v>
      </c>
      <c r="G77" s="34"/>
      <c r="H77" s="34">
        <v>324.69999999999993</v>
      </c>
      <c r="I77" s="34">
        <v>1415.3900000000006</v>
      </c>
      <c r="J77" s="34">
        <v>835.14</v>
      </c>
      <c r="K77" s="34">
        <v>2575.2300000000005</v>
      </c>
      <c r="L77" s="34"/>
      <c r="M77" s="34">
        <v>598.30999999999995</v>
      </c>
      <c r="N77" s="34">
        <v>2755.0000000000009</v>
      </c>
      <c r="O77" s="34">
        <v>1675.8000000000002</v>
      </c>
      <c r="P77" s="34">
        <v>5029.1100000000006</v>
      </c>
    </row>
    <row r="78" spans="1:16" x14ac:dyDescent="0.35">
      <c r="A78" s="9" t="s">
        <v>112</v>
      </c>
      <c r="C78" s="34">
        <v>431.69000000000005</v>
      </c>
      <c r="D78" s="34">
        <v>1773.1299999999999</v>
      </c>
      <c r="E78" s="34">
        <v>1067.7299999999996</v>
      </c>
      <c r="F78" s="34">
        <v>3272.5499999999993</v>
      </c>
      <c r="G78" s="34"/>
      <c r="H78" s="34">
        <v>563.96999999999991</v>
      </c>
      <c r="I78" s="34">
        <v>1902.9799999999996</v>
      </c>
      <c r="J78" s="34">
        <v>1006.6500000000001</v>
      </c>
      <c r="K78" s="34">
        <v>3473.5999999999995</v>
      </c>
      <c r="L78" s="34"/>
      <c r="M78" s="34">
        <v>995.66</v>
      </c>
      <c r="N78" s="34">
        <v>3676.1099999999997</v>
      </c>
      <c r="O78" s="34">
        <v>2074.3799999999997</v>
      </c>
      <c r="P78" s="34">
        <v>6746.15</v>
      </c>
    </row>
    <row r="79" spans="1:16" x14ac:dyDescent="0.35">
      <c r="A79" s="9" t="s">
        <v>113</v>
      </c>
      <c r="C79" s="34">
        <v>343.06000000000006</v>
      </c>
      <c r="D79" s="34">
        <v>1446.600000000001</v>
      </c>
      <c r="E79" s="34">
        <v>998.62000000000023</v>
      </c>
      <c r="F79" s="34">
        <v>2788.2800000000016</v>
      </c>
      <c r="G79" s="34"/>
      <c r="H79" s="34">
        <v>377.71000000000004</v>
      </c>
      <c r="I79" s="34">
        <v>1518.2900000000006</v>
      </c>
      <c r="J79" s="34">
        <v>875.81000000000029</v>
      </c>
      <c r="K79" s="34">
        <v>2771.8100000000009</v>
      </c>
      <c r="L79" s="34"/>
      <c r="M79" s="34">
        <v>720.7700000000001</v>
      </c>
      <c r="N79" s="34">
        <v>2964.8900000000017</v>
      </c>
      <c r="O79" s="34">
        <v>1874.4300000000005</v>
      </c>
      <c r="P79" s="34">
        <v>5560.090000000002</v>
      </c>
    </row>
    <row r="80" spans="1:16" x14ac:dyDescent="0.35">
      <c r="A80" s="9" t="s">
        <v>114</v>
      </c>
      <c r="C80" s="34">
        <v>559.05999999999995</v>
      </c>
      <c r="D80" s="34">
        <v>2796.7399999999989</v>
      </c>
      <c r="E80" s="34">
        <v>1298.18</v>
      </c>
      <c r="F80" s="34">
        <v>4653.9799999999987</v>
      </c>
      <c r="G80" s="34"/>
      <c r="H80" s="34">
        <v>645.54000000000008</v>
      </c>
      <c r="I80" s="34">
        <v>2813.69</v>
      </c>
      <c r="J80" s="34">
        <v>1193.3800000000003</v>
      </c>
      <c r="K80" s="34">
        <v>4652.6100000000006</v>
      </c>
      <c r="L80" s="34"/>
      <c r="M80" s="34">
        <v>1204.5999999999999</v>
      </c>
      <c r="N80" s="34">
        <v>5610.4299999999985</v>
      </c>
      <c r="O80" s="34">
        <v>2491.5600000000004</v>
      </c>
      <c r="P80" s="34">
        <v>9306.59</v>
      </c>
    </row>
    <row r="81" spans="1:16" x14ac:dyDescent="0.35">
      <c r="A81" s="9" t="s">
        <v>115</v>
      </c>
      <c r="C81" s="34">
        <v>1358.1799999999998</v>
      </c>
      <c r="D81" s="34">
        <v>5585.01</v>
      </c>
      <c r="E81" s="34">
        <v>3238.9099999999985</v>
      </c>
      <c r="F81" s="34">
        <v>10182.099999999999</v>
      </c>
      <c r="G81" s="34"/>
      <c r="H81" s="34">
        <v>1670.5499999999995</v>
      </c>
      <c r="I81" s="34">
        <v>5965.4200000000019</v>
      </c>
      <c r="J81" s="34">
        <v>3101.3699999999994</v>
      </c>
      <c r="K81" s="34">
        <v>10737.34</v>
      </c>
      <c r="L81" s="34"/>
      <c r="M81" s="34">
        <v>3028.7299999999996</v>
      </c>
      <c r="N81" s="34">
        <v>11550.430000000002</v>
      </c>
      <c r="O81" s="34">
        <v>6340.2799999999979</v>
      </c>
      <c r="P81" s="34">
        <v>20919.439999999999</v>
      </c>
    </row>
    <row r="82" spans="1:16" x14ac:dyDescent="0.35">
      <c r="A82" s="9" t="s">
        <v>116</v>
      </c>
      <c r="C82" s="34">
        <v>647.42999999999984</v>
      </c>
      <c r="D82" s="34">
        <v>2961.6400000000008</v>
      </c>
      <c r="E82" s="34">
        <v>1554.7099999999989</v>
      </c>
      <c r="F82" s="34">
        <v>5163.78</v>
      </c>
      <c r="G82" s="34"/>
      <c r="H82" s="34">
        <v>765.31999999999982</v>
      </c>
      <c r="I82" s="34">
        <v>3128.84</v>
      </c>
      <c r="J82" s="34">
        <v>1487.6000000000001</v>
      </c>
      <c r="K82" s="34">
        <v>5381.76</v>
      </c>
      <c r="L82" s="34"/>
      <c r="M82" s="34">
        <v>1412.7499999999995</v>
      </c>
      <c r="N82" s="34">
        <v>6090.4800000000014</v>
      </c>
      <c r="O82" s="34">
        <v>3042.309999999999</v>
      </c>
      <c r="P82" s="34">
        <v>10545.54</v>
      </c>
    </row>
    <row r="83" spans="1:16" x14ac:dyDescent="0.35">
      <c r="A83" s="9" t="s">
        <v>117</v>
      </c>
      <c r="C83" s="34">
        <v>9824.61</v>
      </c>
      <c r="D83" s="34">
        <v>28752.959999999999</v>
      </c>
      <c r="E83" s="34">
        <v>15194.980000000001</v>
      </c>
      <c r="F83" s="34">
        <v>53772.55</v>
      </c>
      <c r="G83" s="34"/>
      <c r="H83" s="34">
        <v>10016.649999999998</v>
      </c>
      <c r="I83" s="34">
        <v>29914.639999999989</v>
      </c>
      <c r="J83" s="34">
        <v>12932.179999999993</v>
      </c>
      <c r="K83" s="34">
        <v>52863.469999999979</v>
      </c>
      <c r="L83" s="34"/>
      <c r="M83" s="34">
        <v>19841.259999999998</v>
      </c>
      <c r="N83" s="34">
        <v>58667.599999999991</v>
      </c>
      <c r="O83" s="34">
        <v>28127.159999999996</v>
      </c>
      <c r="P83" s="34">
        <v>106636.01999999999</v>
      </c>
    </row>
    <row r="84" spans="1:16" x14ac:dyDescent="0.35">
      <c r="A84" s="9" t="s">
        <v>118</v>
      </c>
      <c r="C84" s="34">
        <v>1595.7600000000004</v>
      </c>
      <c r="D84" s="34">
        <v>5989.5400000000018</v>
      </c>
      <c r="E84" s="34">
        <v>3615.4899999999989</v>
      </c>
      <c r="F84" s="34">
        <v>11200.79</v>
      </c>
      <c r="G84" s="34"/>
      <c r="H84" s="34">
        <v>1965.6599999999996</v>
      </c>
      <c r="I84" s="34">
        <v>6324.7300000000005</v>
      </c>
      <c r="J84" s="34">
        <v>3447.4399999999991</v>
      </c>
      <c r="K84" s="34">
        <v>11737.829999999998</v>
      </c>
      <c r="L84" s="34"/>
      <c r="M84" s="34">
        <v>3561.42</v>
      </c>
      <c r="N84" s="34">
        <v>12314.270000000002</v>
      </c>
      <c r="O84" s="34">
        <v>7062.9299999999985</v>
      </c>
      <c r="P84" s="34">
        <v>22938.620000000003</v>
      </c>
    </row>
    <row r="85" spans="1:16" x14ac:dyDescent="0.35">
      <c r="A85" s="9" t="s">
        <v>119</v>
      </c>
      <c r="C85" s="34">
        <v>1664.2299999999996</v>
      </c>
      <c r="D85" s="34">
        <v>6934.5300000000007</v>
      </c>
      <c r="E85" s="34">
        <v>4161.5000000000009</v>
      </c>
      <c r="F85" s="34">
        <v>12760.260000000002</v>
      </c>
      <c r="G85" s="34"/>
      <c r="H85" s="34">
        <v>2048.4699999999998</v>
      </c>
      <c r="I85" s="34">
        <v>7138.619999999999</v>
      </c>
      <c r="J85" s="34">
        <v>3690.059999999999</v>
      </c>
      <c r="K85" s="34">
        <v>12877.149999999998</v>
      </c>
      <c r="L85" s="34"/>
      <c r="M85" s="34">
        <v>3712.6999999999994</v>
      </c>
      <c r="N85" s="34">
        <v>14073.15</v>
      </c>
      <c r="O85" s="34">
        <v>7851.5599999999995</v>
      </c>
      <c r="P85" s="34">
        <v>25637.409999999996</v>
      </c>
    </row>
    <row r="86" spans="1:16" x14ac:dyDescent="0.35">
      <c r="A86" s="9" t="s">
        <v>120</v>
      </c>
      <c r="C86" s="34">
        <v>573.57000000000005</v>
      </c>
      <c r="D86" s="34">
        <v>2095.880000000001</v>
      </c>
      <c r="E86" s="34">
        <v>1368.98</v>
      </c>
      <c r="F86" s="34">
        <v>4038.4300000000012</v>
      </c>
      <c r="G86" s="34"/>
      <c r="H86" s="34">
        <v>653.99</v>
      </c>
      <c r="I86" s="34">
        <v>2223.9299999999998</v>
      </c>
      <c r="J86" s="34">
        <v>1357.9399999999998</v>
      </c>
      <c r="K86" s="34">
        <v>4235.8599999999997</v>
      </c>
      <c r="L86" s="34"/>
      <c r="M86" s="34">
        <v>1227.56</v>
      </c>
      <c r="N86" s="34">
        <v>4319.8100000000013</v>
      </c>
      <c r="O86" s="34">
        <v>2726.92</v>
      </c>
      <c r="P86" s="34">
        <v>8274.2900000000009</v>
      </c>
    </row>
    <row r="87" spans="1:16" x14ac:dyDescent="0.35">
      <c r="A87" s="9" t="s">
        <v>121</v>
      </c>
      <c r="C87" s="34">
        <v>1268.77</v>
      </c>
      <c r="D87" s="34">
        <v>5175.92</v>
      </c>
      <c r="E87" s="34">
        <v>3486.7500000000005</v>
      </c>
      <c r="F87" s="34">
        <v>9931.44</v>
      </c>
      <c r="G87" s="34"/>
      <c r="H87" s="34">
        <v>1625.59</v>
      </c>
      <c r="I87" s="34">
        <v>5513.1600000000008</v>
      </c>
      <c r="J87" s="34">
        <v>3223.8299999999995</v>
      </c>
      <c r="K87" s="34">
        <v>10362.58</v>
      </c>
      <c r="L87" s="34"/>
      <c r="M87" s="34">
        <v>2894.3599999999997</v>
      </c>
      <c r="N87" s="34">
        <v>10689.080000000002</v>
      </c>
      <c r="O87" s="34">
        <v>6710.58</v>
      </c>
      <c r="P87" s="34">
        <v>20294.020000000004</v>
      </c>
    </row>
    <row r="88" spans="1:16" x14ac:dyDescent="0.35">
      <c r="A88" s="9" t="s">
        <v>122</v>
      </c>
      <c r="C88" s="34">
        <v>838.85</v>
      </c>
      <c r="D88" s="34">
        <v>3360.65</v>
      </c>
      <c r="E88" s="34">
        <v>2424.4899999999993</v>
      </c>
      <c r="F88" s="34">
        <v>6623.99</v>
      </c>
      <c r="G88" s="34"/>
      <c r="H88" s="34">
        <v>989.19999999999993</v>
      </c>
      <c r="I88" s="34">
        <v>3442.6200000000008</v>
      </c>
      <c r="J88" s="34">
        <v>2172.96</v>
      </c>
      <c r="K88" s="34">
        <v>6604.7800000000007</v>
      </c>
      <c r="L88" s="34"/>
      <c r="M88" s="34">
        <v>1828.05</v>
      </c>
      <c r="N88" s="34">
        <v>6803.27</v>
      </c>
      <c r="O88" s="34">
        <v>4597.4499999999989</v>
      </c>
      <c r="P88" s="34">
        <v>13228.769999999999</v>
      </c>
    </row>
    <row r="89" spans="1:16" x14ac:dyDescent="0.35">
      <c r="A89" s="9" t="s">
        <v>123</v>
      </c>
      <c r="C89" s="34">
        <v>963.66999999999973</v>
      </c>
      <c r="D89" s="34">
        <v>3485.1700000000005</v>
      </c>
      <c r="E89" s="34">
        <v>2528.7700000000004</v>
      </c>
      <c r="F89" s="34">
        <v>6977.6100000000006</v>
      </c>
      <c r="G89" s="34"/>
      <c r="H89" s="34">
        <v>1144.8399999999997</v>
      </c>
      <c r="I89" s="34">
        <v>3662.9100000000017</v>
      </c>
      <c r="J89" s="34">
        <v>2188.4299999999998</v>
      </c>
      <c r="K89" s="34">
        <v>6996.1800000000021</v>
      </c>
      <c r="L89" s="34"/>
      <c r="M89" s="34">
        <v>2108.5099999999993</v>
      </c>
      <c r="N89" s="34">
        <v>7148.0800000000017</v>
      </c>
      <c r="O89" s="34">
        <v>4717.2000000000007</v>
      </c>
      <c r="P89" s="34">
        <v>13973.79</v>
      </c>
    </row>
    <row r="90" spans="1:16" x14ac:dyDescent="0.35">
      <c r="A90" s="9"/>
      <c r="B90" s="9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</row>
    <row r="91" spans="1:16" s="62" customFormat="1" x14ac:dyDescent="0.35">
      <c r="A91" s="5" t="s">
        <v>35</v>
      </c>
      <c r="C91" s="53">
        <v>11467.69</v>
      </c>
      <c r="D91" s="53">
        <v>37938.390000000014</v>
      </c>
      <c r="E91" s="53">
        <v>22954.55</v>
      </c>
      <c r="F91" s="53">
        <v>72360.630000000019</v>
      </c>
      <c r="G91" s="53"/>
      <c r="H91" s="53">
        <v>12716.359999999999</v>
      </c>
      <c r="I91" s="53">
        <v>40040.93</v>
      </c>
      <c r="J91" s="53">
        <v>21108.82</v>
      </c>
      <c r="K91" s="53">
        <v>73866.11</v>
      </c>
      <c r="L91" s="53"/>
      <c r="M91" s="53">
        <f>C91+H91</f>
        <v>24184.05</v>
      </c>
      <c r="N91" s="53">
        <f>D91+I91</f>
        <v>77979.320000000007</v>
      </c>
      <c r="O91" s="53">
        <f>E91+J91</f>
        <v>44063.369999999995</v>
      </c>
      <c r="P91" s="53">
        <v>146226.74000000002</v>
      </c>
    </row>
    <row r="92" spans="1:16" x14ac:dyDescent="0.35">
      <c r="A92" s="9"/>
      <c r="B92" s="9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spans="1:16" x14ac:dyDescent="0.35">
      <c r="A93" s="9" t="s">
        <v>124</v>
      </c>
      <c r="C93" s="34">
        <v>405.49</v>
      </c>
      <c r="D93" s="34">
        <v>1609.3300000000008</v>
      </c>
      <c r="E93" s="34">
        <v>1107.7200000000007</v>
      </c>
      <c r="F93" s="34">
        <v>3122.5400000000018</v>
      </c>
      <c r="G93" s="34"/>
      <c r="H93" s="34">
        <v>478.29999999999984</v>
      </c>
      <c r="I93" s="34">
        <v>1866.910000000001</v>
      </c>
      <c r="J93" s="34">
        <v>1134.49</v>
      </c>
      <c r="K93" s="34">
        <v>3479.7000000000007</v>
      </c>
      <c r="L93" s="34"/>
      <c r="M93" s="34">
        <v>883.78999999999985</v>
      </c>
      <c r="N93" s="34">
        <v>3476.2400000000016</v>
      </c>
      <c r="O93" s="34">
        <v>2242.2100000000009</v>
      </c>
      <c r="P93" s="34">
        <v>6602.2400000000025</v>
      </c>
    </row>
    <row r="94" spans="1:16" x14ac:dyDescent="0.35">
      <c r="A94" s="9" t="s">
        <v>125</v>
      </c>
      <c r="C94" s="34">
        <v>364.50000000000011</v>
      </c>
      <c r="D94" s="34">
        <v>1475.0100000000004</v>
      </c>
      <c r="E94" s="34">
        <v>1036.6300000000001</v>
      </c>
      <c r="F94" s="34">
        <v>2876.1400000000008</v>
      </c>
      <c r="G94" s="34"/>
      <c r="H94" s="34">
        <v>423.57</v>
      </c>
      <c r="I94" s="34">
        <v>1560.0900000000004</v>
      </c>
      <c r="J94" s="34">
        <v>1012.4500000000004</v>
      </c>
      <c r="K94" s="34">
        <v>2996.1100000000006</v>
      </c>
      <c r="L94" s="34"/>
      <c r="M94" s="34">
        <v>788.07000000000016</v>
      </c>
      <c r="N94" s="34">
        <v>3035.1000000000008</v>
      </c>
      <c r="O94" s="34">
        <v>2049.0800000000004</v>
      </c>
      <c r="P94" s="34">
        <v>5872.2500000000018</v>
      </c>
    </row>
    <row r="95" spans="1:16" x14ac:dyDescent="0.35">
      <c r="A95" s="9" t="s">
        <v>126</v>
      </c>
      <c r="C95" s="34">
        <v>475.51999999999987</v>
      </c>
      <c r="D95" s="34">
        <v>2167.8200000000011</v>
      </c>
      <c r="E95" s="34">
        <v>1715.5400000000002</v>
      </c>
      <c r="F95" s="34">
        <v>4358.880000000001</v>
      </c>
      <c r="G95" s="34"/>
      <c r="H95" s="34">
        <v>597.2700000000001</v>
      </c>
      <c r="I95" s="34">
        <v>2310.0900000000011</v>
      </c>
      <c r="J95" s="34">
        <v>1694.6399999999996</v>
      </c>
      <c r="K95" s="34">
        <v>4602.0000000000009</v>
      </c>
      <c r="L95" s="34"/>
      <c r="M95" s="34">
        <v>1072.79</v>
      </c>
      <c r="N95" s="34">
        <v>4477.9100000000017</v>
      </c>
      <c r="O95" s="34">
        <v>3410.18</v>
      </c>
      <c r="P95" s="34">
        <v>8960.880000000001</v>
      </c>
    </row>
    <row r="96" spans="1:16" x14ac:dyDescent="0.35">
      <c r="A96" s="9" t="s">
        <v>127</v>
      </c>
      <c r="C96" s="34">
        <v>936.69999999999993</v>
      </c>
      <c r="D96" s="34">
        <v>3752.6000000000017</v>
      </c>
      <c r="E96" s="34">
        <v>2392.8199999999993</v>
      </c>
      <c r="F96" s="34">
        <v>7082.1200000000008</v>
      </c>
      <c r="G96" s="34"/>
      <c r="H96" s="34">
        <v>1066.02</v>
      </c>
      <c r="I96" s="34">
        <v>4003.4900000000025</v>
      </c>
      <c r="J96" s="34">
        <v>2288.7499999999991</v>
      </c>
      <c r="K96" s="34">
        <v>7358.2600000000011</v>
      </c>
      <c r="L96" s="34"/>
      <c r="M96" s="34">
        <v>2002.7199999999998</v>
      </c>
      <c r="N96" s="34">
        <v>7756.0900000000038</v>
      </c>
      <c r="O96" s="34">
        <v>4681.5699999999979</v>
      </c>
      <c r="P96" s="34">
        <v>14440.380000000001</v>
      </c>
    </row>
    <row r="97" spans="1:16" x14ac:dyDescent="0.35">
      <c r="A97" s="9" t="s">
        <v>128</v>
      </c>
      <c r="C97" s="34">
        <v>775.61</v>
      </c>
      <c r="D97" s="34">
        <v>3285.4800000000009</v>
      </c>
      <c r="E97" s="34">
        <v>1853.1</v>
      </c>
      <c r="F97" s="34">
        <v>5914.1900000000005</v>
      </c>
      <c r="G97" s="34"/>
      <c r="H97" s="34">
        <v>885.24999999999977</v>
      </c>
      <c r="I97" s="34">
        <v>3345.5700000000015</v>
      </c>
      <c r="J97" s="34">
        <v>1756.3099999999997</v>
      </c>
      <c r="K97" s="34">
        <v>5987.130000000001</v>
      </c>
      <c r="L97" s="34"/>
      <c r="M97" s="34">
        <v>1660.8599999999997</v>
      </c>
      <c r="N97" s="34">
        <v>6631.0500000000029</v>
      </c>
      <c r="O97" s="34">
        <v>3609.41</v>
      </c>
      <c r="P97" s="34">
        <v>11901.320000000003</v>
      </c>
    </row>
    <row r="98" spans="1:16" x14ac:dyDescent="0.35">
      <c r="A98" s="9" t="s">
        <v>129</v>
      </c>
      <c r="C98" s="34">
        <v>448.20000000000005</v>
      </c>
      <c r="D98" s="34">
        <v>1752.3700000000008</v>
      </c>
      <c r="E98" s="34">
        <v>1288.4700000000005</v>
      </c>
      <c r="F98" s="34">
        <v>3489.0400000000009</v>
      </c>
      <c r="G98" s="34"/>
      <c r="H98" s="34">
        <v>555.33000000000004</v>
      </c>
      <c r="I98" s="34">
        <v>1951.1600000000005</v>
      </c>
      <c r="J98" s="34">
        <v>1193.4100000000005</v>
      </c>
      <c r="K98" s="34">
        <v>3699.9000000000015</v>
      </c>
      <c r="L98" s="34"/>
      <c r="M98" s="34">
        <v>1003.5300000000001</v>
      </c>
      <c r="N98" s="34">
        <v>3703.5300000000016</v>
      </c>
      <c r="O98" s="34">
        <v>2481.880000000001</v>
      </c>
      <c r="P98" s="34">
        <v>7188.9400000000023</v>
      </c>
    </row>
    <row r="99" spans="1:16" x14ac:dyDescent="0.35">
      <c r="A99" s="9" t="s">
        <v>130</v>
      </c>
      <c r="C99" s="34">
        <v>6746.6200000000008</v>
      </c>
      <c r="D99" s="34">
        <v>18461.759999999991</v>
      </c>
      <c r="E99" s="34">
        <v>10046.190000000002</v>
      </c>
      <c r="F99" s="34">
        <v>35254.569999999992</v>
      </c>
      <c r="G99" s="34"/>
      <c r="H99" s="34">
        <v>7225.79</v>
      </c>
      <c r="I99" s="34">
        <v>19241.91</v>
      </c>
      <c r="J99" s="34">
        <v>8680.3299999999963</v>
      </c>
      <c r="K99" s="34">
        <v>35148.03</v>
      </c>
      <c r="L99" s="34"/>
      <c r="M99" s="34">
        <v>13972.41</v>
      </c>
      <c r="N99" s="34">
        <v>37703.669999999991</v>
      </c>
      <c r="O99" s="34">
        <v>18726.519999999997</v>
      </c>
      <c r="P99" s="34">
        <v>70402.599999999977</v>
      </c>
    </row>
    <row r="100" spans="1:16" x14ac:dyDescent="0.35">
      <c r="A100" s="9" t="s">
        <v>131</v>
      </c>
      <c r="C100" s="34">
        <v>1315.0999999999997</v>
      </c>
      <c r="D100" s="34">
        <v>5434.01</v>
      </c>
      <c r="E100" s="34">
        <v>3514.1700000000005</v>
      </c>
      <c r="F100" s="34">
        <v>10263.280000000001</v>
      </c>
      <c r="G100" s="34"/>
      <c r="H100" s="34">
        <v>1484.8400000000001</v>
      </c>
      <c r="I100" s="34">
        <v>5761.8599999999988</v>
      </c>
      <c r="J100" s="34">
        <v>3348.4499999999994</v>
      </c>
      <c r="K100" s="34">
        <v>10595.149999999998</v>
      </c>
      <c r="L100" s="34"/>
      <c r="M100" s="34">
        <v>2799.9399999999996</v>
      </c>
      <c r="N100" s="34">
        <v>11195.869999999999</v>
      </c>
      <c r="O100" s="34">
        <v>6862.62</v>
      </c>
      <c r="P100" s="34">
        <v>20858.429999999997</v>
      </c>
    </row>
    <row r="101" spans="1:16" x14ac:dyDescent="0.35">
      <c r="A101" s="9"/>
      <c r="B101" s="9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</row>
    <row r="102" spans="1:16" s="62" customFormat="1" x14ac:dyDescent="0.35">
      <c r="A102" s="5" t="s">
        <v>36</v>
      </c>
      <c r="C102" s="53">
        <v>12229.329999999998</v>
      </c>
      <c r="D102" s="53">
        <v>47259.45</v>
      </c>
      <c r="E102" s="53">
        <v>33822.100000000006</v>
      </c>
      <c r="F102" s="53">
        <v>93310.88</v>
      </c>
      <c r="G102" s="53"/>
      <c r="H102" s="53">
        <v>13668.349999999999</v>
      </c>
      <c r="I102" s="53">
        <v>49400.959999999985</v>
      </c>
      <c r="J102" s="53">
        <v>30535.259999999987</v>
      </c>
      <c r="K102" s="53">
        <v>93604.569999999978</v>
      </c>
      <c r="L102" s="53"/>
      <c r="M102" s="53">
        <f>C102+H102</f>
        <v>25897.679999999997</v>
      </c>
      <c r="N102" s="53">
        <f>D102+I102</f>
        <v>96660.409999999974</v>
      </c>
      <c r="O102" s="53">
        <f>E102+J102</f>
        <v>64357.359999999993</v>
      </c>
      <c r="P102" s="53">
        <v>186915.44999999998</v>
      </c>
    </row>
    <row r="103" spans="1:16" x14ac:dyDescent="0.35">
      <c r="A103" s="9"/>
      <c r="B103" s="9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1:16" x14ac:dyDescent="0.35">
      <c r="A104" s="9" t="s">
        <v>132</v>
      </c>
      <c r="C104" s="34">
        <v>196.62000000000003</v>
      </c>
      <c r="D104" s="34">
        <v>911.06000000000029</v>
      </c>
      <c r="E104" s="34">
        <v>759.94999999999993</v>
      </c>
      <c r="F104" s="34">
        <v>1867.63</v>
      </c>
      <c r="G104" s="34"/>
      <c r="H104" s="34">
        <v>235.39999999999995</v>
      </c>
      <c r="I104" s="34">
        <v>987.88000000000034</v>
      </c>
      <c r="J104" s="34">
        <v>749.43999999999994</v>
      </c>
      <c r="K104" s="34">
        <v>1972.7200000000003</v>
      </c>
      <c r="L104" s="34"/>
      <c r="M104" s="34">
        <v>432.02</v>
      </c>
      <c r="N104" s="34">
        <v>1898.9400000000005</v>
      </c>
      <c r="O104" s="34">
        <v>1509.3899999999999</v>
      </c>
      <c r="P104" s="34">
        <v>3840.3500000000004</v>
      </c>
    </row>
    <row r="105" spans="1:16" x14ac:dyDescent="0.35">
      <c r="A105" s="9" t="s">
        <v>133</v>
      </c>
      <c r="C105" s="34">
        <v>276.80999999999995</v>
      </c>
      <c r="D105" s="34">
        <v>1330.91</v>
      </c>
      <c r="E105" s="34">
        <v>1024.9800000000002</v>
      </c>
      <c r="F105" s="34">
        <v>2632.7000000000003</v>
      </c>
      <c r="G105" s="34"/>
      <c r="H105" s="34">
        <v>354.83</v>
      </c>
      <c r="I105" s="34">
        <v>1385.8700000000006</v>
      </c>
      <c r="J105" s="34">
        <v>1050.1699999999998</v>
      </c>
      <c r="K105" s="34">
        <v>2790.8700000000003</v>
      </c>
      <c r="L105" s="34"/>
      <c r="M105" s="34">
        <v>631.63999999999987</v>
      </c>
      <c r="N105" s="34">
        <v>2716.7800000000007</v>
      </c>
      <c r="O105" s="34">
        <v>2075.15</v>
      </c>
      <c r="P105" s="34">
        <v>5423.5700000000006</v>
      </c>
    </row>
    <row r="106" spans="1:16" x14ac:dyDescent="0.35">
      <c r="A106" s="9" t="s">
        <v>134</v>
      </c>
      <c r="C106" s="34">
        <v>540.35</v>
      </c>
      <c r="D106" s="34">
        <v>3242.0400000000004</v>
      </c>
      <c r="E106" s="34">
        <v>2430.89</v>
      </c>
      <c r="F106" s="34">
        <v>6213.2800000000007</v>
      </c>
      <c r="G106" s="34"/>
      <c r="H106" s="34">
        <v>632.62999999999988</v>
      </c>
      <c r="I106" s="34">
        <v>3115.1299999999997</v>
      </c>
      <c r="J106" s="34">
        <v>2231.2999999999988</v>
      </c>
      <c r="K106" s="34">
        <v>5979.0599999999977</v>
      </c>
      <c r="L106" s="34"/>
      <c r="M106" s="34">
        <v>1172.98</v>
      </c>
      <c r="N106" s="34">
        <v>6357.17</v>
      </c>
      <c r="O106" s="34">
        <v>4662.1899999999987</v>
      </c>
      <c r="P106" s="34">
        <v>12192.339999999998</v>
      </c>
    </row>
    <row r="107" spans="1:16" x14ac:dyDescent="0.35">
      <c r="A107" s="9" t="s">
        <v>135</v>
      </c>
      <c r="C107" s="34">
        <v>524.5999999999998</v>
      </c>
      <c r="D107" s="34">
        <v>2441.9100000000003</v>
      </c>
      <c r="E107" s="34">
        <v>1917.9299999999998</v>
      </c>
      <c r="F107" s="34">
        <v>4884.4400000000005</v>
      </c>
      <c r="G107" s="34"/>
      <c r="H107" s="34">
        <v>664.18999999999983</v>
      </c>
      <c r="I107" s="34">
        <v>2574.4899999999998</v>
      </c>
      <c r="J107" s="34">
        <v>1887.4899999999996</v>
      </c>
      <c r="K107" s="34">
        <v>5126.1699999999992</v>
      </c>
      <c r="L107" s="34"/>
      <c r="M107" s="34">
        <v>1188.7899999999995</v>
      </c>
      <c r="N107" s="34">
        <v>5016.3999999999996</v>
      </c>
      <c r="O107" s="34">
        <v>3805.4199999999992</v>
      </c>
      <c r="P107" s="34">
        <v>10010.609999999997</v>
      </c>
    </row>
    <row r="108" spans="1:16" x14ac:dyDescent="0.35">
      <c r="A108" s="9" t="s">
        <v>136</v>
      </c>
      <c r="C108" s="34">
        <v>593.69999999999993</v>
      </c>
      <c r="D108" s="34">
        <v>2451.0600000000009</v>
      </c>
      <c r="E108" s="34">
        <v>1903.5499999999997</v>
      </c>
      <c r="F108" s="34">
        <v>4948.3100000000004</v>
      </c>
      <c r="G108" s="34"/>
      <c r="H108" s="34">
        <v>688.8599999999999</v>
      </c>
      <c r="I108" s="34">
        <v>2636.9199999999996</v>
      </c>
      <c r="J108" s="34">
        <v>1725.640000000001</v>
      </c>
      <c r="K108" s="34">
        <v>5051.420000000001</v>
      </c>
      <c r="L108" s="34"/>
      <c r="M108" s="34">
        <v>1282.56</v>
      </c>
      <c r="N108" s="34">
        <v>5087.9800000000005</v>
      </c>
      <c r="O108" s="34">
        <v>3629.1900000000005</v>
      </c>
      <c r="P108" s="34">
        <v>9999.7300000000014</v>
      </c>
    </row>
    <row r="109" spans="1:16" x14ac:dyDescent="0.35">
      <c r="A109" s="9" t="s">
        <v>137</v>
      </c>
      <c r="C109" s="34">
        <v>364.71</v>
      </c>
      <c r="D109" s="34">
        <v>1635.4199999999998</v>
      </c>
      <c r="E109" s="34">
        <v>1245.8500000000006</v>
      </c>
      <c r="F109" s="34">
        <v>3245.9800000000005</v>
      </c>
      <c r="G109" s="34"/>
      <c r="H109" s="34">
        <v>467.49999999999989</v>
      </c>
      <c r="I109" s="34">
        <v>1733.8900000000006</v>
      </c>
      <c r="J109" s="34">
        <v>1261.3600000000001</v>
      </c>
      <c r="K109" s="34">
        <v>3462.7500000000005</v>
      </c>
      <c r="L109" s="34"/>
      <c r="M109" s="34">
        <v>832.20999999999981</v>
      </c>
      <c r="N109" s="34">
        <v>3369.3100000000004</v>
      </c>
      <c r="O109" s="34">
        <v>2507.2100000000009</v>
      </c>
      <c r="P109" s="34">
        <v>6708.7300000000014</v>
      </c>
    </row>
    <row r="110" spans="1:16" x14ac:dyDescent="0.35">
      <c r="A110" s="9" t="s">
        <v>138</v>
      </c>
      <c r="C110" s="34">
        <v>4762.2100000000009</v>
      </c>
      <c r="D110" s="34">
        <v>14489.730000000001</v>
      </c>
      <c r="E110" s="34">
        <v>8069.01</v>
      </c>
      <c r="F110" s="34">
        <v>27320.950000000004</v>
      </c>
      <c r="G110" s="34"/>
      <c r="H110" s="34">
        <v>4821.83</v>
      </c>
      <c r="I110" s="34">
        <v>15071.769999999997</v>
      </c>
      <c r="J110" s="34">
        <v>6816.2399999999952</v>
      </c>
      <c r="K110" s="34">
        <v>26709.839999999993</v>
      </c>
      <c r="L110" s="34"/>
      <c r="M110" s="34">
        <v>9584.0400000000009</v>
      </c>
      <c r="N110" s="34">
        <v>29561.5</v>
      </c>
      <c r="O110" s="34">
        <v>14885.249999999996</v>
      </c>
      <c r="P110" s="34">
        <v>54030.789999999994</v>
      </c>
    </row>
    <row r="111" spans="1:16" x14ac:dyDescent="0.35">
      <c r="A111" s="9" t="s">
        <v>139</v>
      </c>
      <c r="C111" s="34">
        <v>865.93</v>
      </c>
      <c r="D111" s="34">
        <v>3836.5600000000009</v>
      </c>
      <c r="E111" s="34">
        <v>2667.5999999999995</v>
      </c>
      <c r="F111" s="34">
        <v>7370.09</v>
      </c>
      <c r="G111" s="34"/>
      <c r="H111" s="34">
        <v>1107.0900000000001</v>
      </c>
      <c r="I111" s="34">
        <v>4039.83</v>
      </c>
      <c r="J111" s="34">
        <v>2393.09</v>
      </c>
      <c r="K111" s="34">
        <v>7540.01</v>
      </c>
      <c r="L111" s="34"/>
      <c r="M111" s="34">
        <v>1973.02</v>
      </c>
      <c r="N111" s="34">
        <v>7876.3900000000012</v>
      </c>
      <c r="O111" s="34">
        <v>5060.6899999999996</v>
      </c>
      <c r="P111" s="34">
        <v>14910.100000000002</v>
      </c>
    </row>
    <row r="112" spans="1:16" x14ac:dyDescent="0.35">
      <c r="A112" s="9" t="s">
        <v>140</v>
      </c>
      <c r="C112" s="34">
        <v>1370.24</v>
      </c>
      <c r="D112" s="34">
        <v>5215.26</v>
      </c>
      <c r="E112" s="34">
        <v>3607.9099999999989</v>
      </c>
      <c r="F112" s="34">
        <v>10193.41</v>
      </c>
      <c r="G112" s="34"/>
      <c r="H112" s="34">
        <v>1586.62</v>
      </c>
      <c r="I112" s="34">
        <v>5597.6699999999992</v>
      </c>
      <c r="J112" s="34">
        <v>3222.17</v>
      </c>
      <c r="K112" s="34">
        <v>10406.459999999999</v>
      </c>
      <c r="L112" s="34"/>
      <c r="M112" s="34">
        <v>2956.8599999999997</v>
      </c>
      <c r="N112" s="34">
        <v>10812.93</v>
      </c>
      <c r="O112" s="34">
        <v>6830.079999999999</v>
      </c>
      <c r="P112" s="34">
        <v>20599.87</v>
      </c>
    </row>
    <row r="113" spans="1:16" x14ac:dyDescent="0.35">
      <c r="A113" s="9" t="s">
        <v>141</v>
      </c>
      <c r="C113" s="34">
        <v>1623.0299999999993</v>
      </c>
      <c r="D113" s="34">
        <v>6887.96</v>
      </c>
      <c r="E113" s="34">
        <v>5887.7900000000009</v>
      </c>
      <c r="F113" s="34">
        <v>14398.78</v>
      </c>
      <c r="G113" s="34"/>
      <c r="H113" s="34">
        <v>1808.65</v>
      </c>
      <c r="I113" s="34">
        <v>7197.2300000000005</v>
      </c>
      <c r="J113" s="34">
        <v>5220.3700000000017</v>
      </c>
      <c r="K113" s="34">
        <v>14226.250000000004</v>
      </c>
      <c r="L113" s="34"/>
      <c r="M113" s="34">
        <v>3431.6799999999994</v>
      </c>
      <c r="N113" s="34">
        <v>14085.19</v>
      </c>
      <c r="O113" s="34">
        <v>11108.160000000003</v>
      </c>
      <c r="P113" s="34">
        <v>28625.030000000002</v>
      </c>
    </row>
    <row r="114" spans="1:16" x14ac:dyDescent="0.35">
      <c r="A114" s="9" t="s">
        <v>142</v>
      </c>
      <c r="C114" s="34">
        <v>752.95999999999992</v>
      </c>
      <c r="D114" s="34">
        <v>2913.26</v>
      </c>
      <c r="E114" s="34">
        <v>2127.5699999999997</v>
      </c>
      <c r="F114" s="34">
        <v>5793.79</v>
      </c>
      <c r="G114" s="34"/>
      <c r="H114" s="34">
        <v>872.50000000000011</v>
      </c>
      <c r="I114" s="34">
        <v>3169.7400000000007</v>
      </c>
      <c r="J114" s="34">
        <v>1969.9900000000007</v>
      </c>
      <c r="K114" s="34">
        <v>6012.2300000000014</v>
      </c>
      <c r="L114" s="34"/>
      <c r="M114" s="34">
        <v>1625.46</v>
      </c>
      <c r="N114" s="34">
        <v>6083.0000000000009</v>
      </c>
      <c r="O114" s="34">
        <v>4097.5600000000004</v>
      </c>
      <c r="P114" s="34">
        <v>11806.02</v>
      </c>
    </row>
    <row r="115" spans="1:16" x14ac:dyDescent="0.35">
      <c r="A115" s="9" t="s">
        <v>143</v>
      </c>
      <c r="C115" s="34">
        <v>358.06999999999994</v>
      </c>
      <c r="D115" s="34">
        <v>1904.2600000000007</v>
      </c>
      <c r="E115" s="34">
        <v>2179.14</v>
      </c>
      <c r="F115" s="34">
        <v>4441.4700000000012</v>
      </c>
      <c r="G115" s="34"/>
      <c r="H115" s="34">
        <v>428.23999999999995</v>
      </c>
      <c r="I115" s="34">
        <v>1890.4500000000007</v>
      </c>
      <c r="J115" s="34">
        <v>2008.0199999999995</v>
      </c>
      <c r="K115" s="34">
        <v>4326.71</v>
      </c>
      <c r="L115" s="34"/>
      <c r="M115" s="34">
        <v>786.31</v>
      </c>
      <c r="N115" s="34">
        <v>3794.7100000000014</v>
      </c>
      <c r="O115" s="34">
        <v>4187.16</v>
      </c>
      <c r="P115" s="34">
        <v>8768.18</v>
      </c>
    </row>
    <row r="116" spans="1:16" x14ac:dyDescent="0.35">
      <c r="A116" s="9"/>
      <c r="B116" s="9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</row>
    <row r="117" spans="1:16" s="62" customFormat="1" x14ac:dyDescent="0.35">
      <c r="A117" s="5" t="s">
        <v>37</v>
      </c>
      <c r="C117" s="53">
        <v>2940.7000000000003</v>
      </c>
      <c r="D117" s="53">
        <v>12389.87</v>
      </c>
      <c r="E117" s="53">
        <v>8903.3700000000044</v>
      </c>
      <c r="F117" s="53">
        <v>24233.940000000006</v>
      </c>
      <c r="G117" s="53"/>
      <c r="H117" s="53">
        <v>3323.28</v>
      </c>
      <c r="I117" s="53">
        <v>12064.660000000002</v>
      </c>
      <c r="J117" s="53">
        <v>8020.8699999999963</v>
      </c>
      <c r="K117" s="53">
        <v>23408.809999999998</v>
      </c>
      <c r="L117" s="53"/>
      <c r="M117" s="53">
        <f>C117+H117</f>
        <v>6263.9800000000005</v>
      </c>
      <c r="N117" s="53">
        <f>D117+I117</f>
        <v>24454.530000000002</v>
      </c>
      <c r="O117" s="53">
        <f>E117+J117</f>
        <v>16924.240000000002</v>
      </c>
      <c r="P117" s="53">
        <v>47642.75</v>
      </c>
    </row>
    <row r="118" spans="1:16" x14ac:dyDescent="0.35">
      <c r="A118" s="9"/>
      <c r="B118" s="9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</row>
    <row r="119" spans="1:16" x14ac:dyDescent="0.35">
      <c r="A119" s="9" t="s">
        <v>144</v>
      </c>
      <c r="C119" s="34">
        <v>2940.7000000000003</v>
      </c>
      <c r="D119" s="34">
        <v>12389.87</v>
      </c>
      <c r="E119" s="34">
        <v>8903.3700000000044</v>
      </c>
      <c r="F119" s="34">
        <v>24233.940000000006</v>
      </c>
      <c r="G119" s="34"/>
      <c r="H119" s="34">
        <v>3323.28</v>
      </c>
      <c r="I119" s="34">
        <v>12064.660000000002</v>
      </c>
      <c r="J119" s="34">
        <v>8020.8699999999963</v>
      </c>
      <c r="K119" s="34">
        <v>23408.809999999998</v>
      </c>
      <c r="L119" s="34"/>
      <c r="M119" s="34">
        <v>6263.9800000000005</v>
      </c>
      <c r="N119" s="34">
        <v>24454.530000000002</v>
      </c>
      <c r="O119" s="34">
        <v>16924.240000000002</v>
      </c>
      <c r="P119" s="34">
        <v>47642.75</v>
      </c>
    </row>
    <row r="120" spans="1:16" x14ac:dyDescent="0.35">
      <c r="A120" s="9"/>
      <c r="B120" s="9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</row>
    <row r="121" spans="1:16" s="62" customFormat="1" x14ac:dyDescent="0.35">
      <c r="A121" s="5" t="s">
        <v>38</v>
      </c>
      <c r="C121" s="53">
        <v>8044.699999999998</v>
      </c>
      <c r="D121" s="53">
        <v>30554.639999999989</v>
      </c>
      <c r="E121" s="53">
        <v>20765.78</v>
      </c>
      <c r="F121" s="53">
        <v>59365.119999999988</v>
      </c>
      <c r="G121" s="53"/>
      <c r="H121" s="53">
        <v>9960.630000000001</v>
      </c>
      <c r="I121" s="53">
        <v>32266.780000000002</v>
      </c>
      <c r="J121" s="53">
        <v>18503.869999999992</v>
      </c>
      <c r="K121" s="53">
        <v>60731.28</v>
      </c>
      <c r="L121" s="53"/>
      <c r="M121" s="53">
        <f>C121+H121</f>
        <v>18005.329999999998</v>
      </c>
      <c r="N121" s="53">
        <f>D121+I121</f>
        <v>62821.419999999991</v>
      </c>
      <c r="O121" s="53">
        <f>E121+J121</f>
        <v>39269.649999999994</v>
      </c>
      <c r="P121" s="53">
        <v>120096.39999999998</v>
      </c>
    </row>
    <row r="122" spans="1:16" x14ac:dyDescent="0.35">
      <c r="A122" s="9"/>
      <c r="B122" s="9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</row>
    <row r="123" spans="1:16" x14ac:dyDescent="0.35">
      <c r="A123" s="9" t="s">
        <v>145</v>
      </c>
      <c r="C123" s="34">
        <v>613.63000000000022</v>
      </c>
      <c r="D123" s="34">
        <v>2477.5100000000007</v>
      </c>
      <c r="E123" s="34">
        <v>1789.9700000000005</v>
      </c>
      <c r="F123" s="34">
        <v>4881.1100000000015</v>
      </c>
      <c r="G123" s="34"/>
      <c r="H123" s="34">
        <v>739.54</v>
      </c>
      <c r="I123" s="34">
        <v>2641.6299999999997</v>
      </c>
      <c r="J123" s="34">
        <v>1688.5400000000006</v>
      </c>
      <c r="K123" s="34">
        <v>5069.71</v>
      </c>
      <c r="L123" s="34"/>
      <c r="M123" s="34">
        <v>1353.17</v>
      </c>
      <c r="N123" s="34">
        <v>5119.1400000000003</v>
      </c>
      <c r="O123" s="34">
        <v>3478.5100000000011</v>
      </c>
      <c r="P123" s="34">
        <v>9950.8200000000015</v>
      </c>
    </row>
    <row r="124" spans="1:16" x14ac:dyDescent="0.35">
      <c r="A124" s="9" t="s">
        <v>146</v>
      </c>
      <c r="C124" s="34">
        <v>3725.5699999999997</v>
      </c>
      <c r="D124" s="34">
        <v>12789.730000000003</v>
      </c>
      <c r="E124" s="34">
        <v>8145.7300000000032</v>
      </c>
      <c r="F124" s="34">
        <v>24661.030000000006</v>
      </c>
      <c r="G124" s="34"/>
      <c r="H124" s="34">
        <v>4755.3100000000004</v>
      </c>
      <c r="I124" s="34">
        <v>13733.869999999997</v>
      </c>
      <c r="J124" s="34">
        <v>7181.0299999999979</v>
      </c>
      <c r="K124" s="34">
        <v>25670.209999999995</v>
      </c>
      <c r="L124" s="34"/>
      <c r="M124" s="34">
        <v>8480.880000000001</v>
      </c>
      <c r="N124" s="34">
        <v>26523.599999999999</v>
      </c>
      <c r="O124" s="34">
        <v>15326.760000000002</v>
      </c>
      <c r="P124" s="34">
        <v>50331.24</v>
      </c>
    </row>
    <row r="125" spans="1:16" x14ac:dyDescent="0.35">
      <c r="A125" s="9" t="s">
        <v>147</v>
      </c>
      <c r="C125" s="34">
        <v>1279.02</v>
      </c>
      <c r="D125" s="34">
        <v>5474.2699999999986</v>
      </c>
      <c r="E125" s="34">
        <v>3899.23</v>
      </c>
      <c r="F125" s="34">
        <v>10652.519999999999</v>
      </c>
      <c r="G125" s="34"/>
      <c r="H125" s="34">
        <v>1599.3099999999997</v>
      </c>
      <c r="I125" s="34">
        <v>5820.34</v>
      </c>
      <c r="J125" s="34">
        <v>3524.4099999999994</v>
      </c>
      <c r="K125" s="34">
        <v>10944.06</v>
      </c>
      <c r="L125" s="34"/>
      <c r="M125" s="34">
        <v>2878.33</v>
      </c>
      <c r="N125" s="34">
        <v>11294.609999999999</v>
      </c>
      <c r="O125" s="34">
        <v>7423.6399999999994</v>
      </c>
      <c r="P125" s="34">
        <v>21596.579999999998</v>
      </c>
    </row>
    <row r="126" spans="1:16" x14ac:dyDescent="0.35">
      <c r="A126" s="9" t="s">
        <v>148</v>
      </c>
      <c r="C126" s="34">
        <v>1607.36</v>
      </c>
      <c r="D126" s="34">
        <v>6291.2100000000028</v>
      </c>
      <c r="E126" s="34">
        <v>4407.4000000000005</v>
      </c>
      <c r="F126" s="34">
        <v>12305.970000000003</v>
      </c>
      <c r="G126" s="34"/>
      <c r="H126" s="34">
        <v>1848.91</v>
      </c>
      <c r="I126" s="34">
        <v>6556.1499999999987</v>
      </c>
      <c r="J126" s="34">
        <v>3807.0900000000006</v>
      </c>
      <c r="K126" s="34">
        <v>12212.15</v>
      </c>
      <c r="L126" s="34"/>
      <c r="M126" s="34">
        <v>3456.27</v>
      </c>
      <c r="N126" s="34">
        <v>12847.36</v>
      </c>
      <c r="O126" s="34">
        <v>8214.4900000000016</v>
      </c>
      <c r="P126" s="34">
        <v>24518.120000000003</v>
      </c>
    </row>
    <row r="127" spans="1:16" x14ac:dyDescent="0.35">
      <c r="A127" s="9" t="s">
        <v>149</v>
      </c>
      <c r="C127" s="34">
        <v>819.15999999999985</v>
      </c>
      <c r="D127" s="34">
        <v>3521.9600000000005</v>
      </c>
      <c r="E127" s="34">
        <v>2523.39</v>
      </c>
      <c r="F127" s="34">
        <v>6864.51</v>
      </c>
      <c r="G127" s="34"/>
      <c r="H127" s="34">
        <v>1017.61</v>
      </c>
      <c r="I127" s="34">
        <v>3514.6800000000007</v>
      </c>
      <c r="J127" s="34">
        <v>2302.7499999999995</v>
      </c>
      <c r="K127" s="34">
        <v>6835.0400000000009</v>
      </c>
      <c r="L127" s="34"/>
      <c r="M127" s="34">
        <v>1836.77</v>
      </c>
      <c r="N127" s="34">
        <v>7036.6400000000012</v>
      </c>
      <c r="O127" s="34">
        <v>4826.1399999999994</v>
      </c>
      <c r="P127" s="34">
        <v>13699.550000000001</v>
      </c>
    </row>
    <row r="128" spans="1:16" x14ac:dyDescent="0.35">
      <c r="A128" s="9"/>
      <c r="B128" s="9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</row>
    <row r="129" spans="1:16" s="62" customFormat="1" x14ac:dyDescent="0.35">
      <c r="A129" s="5" t="s">
        <v>39</v>
      </c>
      <c r="C129" s="53">
        <v>80537.689999999973</v>
      </c>
      <c r="D129" s="53">
        <v>281865.90000000002</v>
      </c>
      <c r="E129" s="53">
        <v>151144.51000000004</v>
      </c>
      <c r="F129" s="53">
        <v>513548.1</v>
      </c>
      <c r="G129" s="53"/>
      <c r="H129" s="53">
        <v>83901.58</v>
      </c>
      <c r="I129" s="53">
        <v>279264.69</v>
      </c>
      <c r="J129" s="53">
        <v>131646.66999999995</v>
      </c>
      <c r="K129" s="53">
        <v>494812.93999999994</v>
      </c>
      <c r="L129" s="53"/>
      <c r="M129" s="53">
        <f>C129+H129</f>
        <v>164439.26999999996</v>
      </c>
      <c r="N129" s="53">
        <f>D129+I129</f>
        <v>561130.59000000008</v>
      </c>
      <c r="O129" s="53">
        <f>E129+J129</f>
        <v>282791.18</v>
      </c>
      <c r="P129" s="53">
        <v>1008361.0399999999</v>
      </c>
    </row>
    <row r="130" spans="1:16" x14ac:dyDescent="0.35">
      <c r="A130" s="9"/>
      <c r="B130" s="9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</row>
    <row r="131" spans="1:16" x14ac:dyDescent="0.35">
      <c r="A131" s="9" t="s">
        <v>150</v>
      </c>
      <c r="C131" s="34">
        <v>622.43000000000006</v>
      </c>
      <c r="D131" s="34">
        <v>2840.8399999999997</v>
      </c>
      <c r="E131" s="34">
        <v>1357.8700000000006</v>
      </c>
      <c r="F131" s="34">
        <v>4821.1400000000003</v>
      </c>
      <c r="G131" s="34"/>
      <c r="H131" s="34">
        <v>781.92999999999972</v>
      </c>
      <c r="I131" s="34">
        <v>3079.82</v>
      </c>
      <c r="J131" s="34">
        <v>1327.5600000000002</v>
      </c>
      <c r="K131" s="34">
        <v>5189.3100000000004</v>
      </c>
      <c r="L131" s="34"/>
      <c r="M131" s="34">
        <v>1404.3599999999997</v>
      </c>
      <c r="N131" s="34">
        <v>5920.66</v>
      </c>
      <c r="O131" s="34">
        <v>2685.4300000000007</v>
      </c>
      <c r="P131" s="34">
        <v>10010.450000000001</v>
      </c>
    </row>
    <row r="132" spans="1:16" x14ac:dyDescent="0.35">
      <c r="A132" s="9" t="s">
        <v>151</v>
      </c>
      <c r="C132" s="34">
        <v>1270.21</v>
      </c>
      <c r="D132" s="34">
        <v>5759.86</v>
      </c>
      <c r="E132" s="34">
        <v>2585.2399999999993</v>
      </c>
      <c r="F132" s="34">
        <v>9615.31</v>
      </c>
      <c r="G132" s="34"/>
      <c r="H132" s="34">
        <v>1351.2000000000003</v>
      </c>
      <c r="I132" s="34">
        <v>5657.22</v>
      </c>
      <c r="J132" s="34">
        <v>2190.0400000000009</v>
      </c>
      <c r="K132" s="34">
        <v>9198.4600000000009</v>
      </c>
      <c r="L132" s="34"/>
      <c r="M132" s="34">
        <v>2621.4100000000003</v>
      </c>
      <c r="N132" s="34">
        <v>11417.08</v>
      </c>
      <c r="O132" s="34">
        <v>4775.2800000000007</v>
      </c>
      <c r="P132" s="34">
        <v>18813.77</v>
      </c>
    </row>
    <row r="133" spans="1:16" x14ac:dyDescent="0.35">
      <c r="A133" s="9" t="s">
        <v>152</v>
      </c>
      <c r="C133" s="34">
        <v>1034.8499999999999</v>
      </c>
      <c r="D133" s="34">
        <v>3807.329999999999</v>
      </c>
      <c r="E133" s="34">
        <v>1810.7200000000003</v>
      </c>
      <c r="F133" s="34">
        <v>6652.8999999999987</v>
      </c>
      <c r="G133" s="34"/>
      <c r="H133" s="34">
        <v>1100.7199999999998</v>
      </c>
      <c r="I133" s="34">
        <v>3871.2800000000007</v>
      </c>
      <c r="J133" s="34">
        <v>1586.35</v>
      </c>
      <c r="K133" s="34">
        <v>6558.35</v>
      </c>
      <c r="L133" s="34"/>
      <c r="M133" s="34">
        <v>2135.5699999999997</v>
      </c>
      <c r="N133" s="34">
        <v>7678.61</v>
      </c>
      <c r="O133" s="34">
        <v>3397.07</v>
      </c>
      <c r="P133" s="34">
        <v>13211.25</v>
      </c>
    </row>
    <row r="134" spans="1:16" x14ac:dyDescent="0.35">
      <c r="A134" s="9" t="s">
        <v>153</v>
      </c>
      <c r="C134" s="34">
        <v>1587.53</v>
      </c>
      <c r="D134" s="34">
        <v>8087.5800000000027</v>
      </c>
      <c r="E134" s="34">
        <v>4720.8700000000026</v>
      </c>
      <c r="F134" s="34">
        <v>14395.980000000005</v>
      </c>
      <c r="G134" s="34"/>
      <c r="H134" s="34">
        <v>1805.6</v>
      </c>
      <c r="I134" s="34">
        <v>7538.2399999999971</v>
      </c>
      <c r="J134" s="34">
        <v>4116.7</v>
      </c>
      <c r="K134" s="34">
        <v>13460.539999999997</v>
      </c>
      <c r="L134" s="34"/>
      <c r="M134" s="34">
        <v>3393.13</v>
      </c>
      <c r="N134" s="34">
        <v>15625.82</v>
      </c>
      <c r="O134" s="34">
        <v>8837.5700000000033</v>
      </c>
      <c r="P134" s="34">
        <v>27856.520000000004</v>
      </c>
    </row>
    <row r="135" spans="1:16" x14ac:dyDescent="0.35">
      <c r="A135" s="9" t="s">
        <v>154</v>
      </c>
      <c r="C135" s="34">
        <v>680.91</v>
      </c>
      <c r="D135" s="34">
        <v>2727.2000000000007</v>
      </c>
      <c r="E135" s="34">
        <v>1644.8799999999994</v>
      </c>
      <c r="F135" s="34">
        <v>5052.99</v>
      </c>
      <c r="G135" s="34"/>
      <c r="H135" s="34">
        <v>785.23999999999978</v>
      </c>
      <c r="I135" s="34">
        <v>2879.4900000000002</v>
      </c>
      <c r="J135" s="34">
        <v>1682.4800000000012</v>
      </c>
      <c r="K135" s="34">
        <v>5347.2100000000009</v>
      </c>
      <c r="L135" s="34"/>
      <c r="M135" s="34">
        <v>1466.1499999999996</v>
      </c>
      <c r="N135" s="34">
        <v>5606.6900000000005</v>
      </c>
      <c r="O135" s="34">
        <v>3327.3600000000006</v>
      </c>
      <c r="P135" s="34">
        <v>10400.200000000001</v>
      </c>
    </row>
    <row r="136" spans="1:16" x14ac:dyDescent="0.35">
      <c r="A136" s="9" t="s">
        <v>155</v>
      </c>
      <c r="C136" s="34">
        <v>500.87000000000006</v>
      </c>
      <c r="D136" s="34">
        <v>1924.3200000000013</v>
      </c>
      <c r="E136" s="34">
        <v>1236.2600000000004</v>
      </c>
      <c r="F136" s="34">
        <v>3661.4500000000016</v>
      </c>
      <c r="G136" s="34"/>
      <c r="H136" s="34">
        <v>572.07999999999993</v>
      </c>
      <c r="I136" s="34">
        <v>2084.5400000000013</v>
      </c>
      <c r="J136" s="34">
        <v>1157.4699999999996</v>
      </c>
      <c r="K136" s="34">
        <v>3814.0900000000011</v>
      </c>
      <c r="L136" s="34"/>
      <c r="M136" s="34">
        <v>1072.95</v>
      </c>
      <c r="N136" s="34">
        <v>4008.8600000000024</v>
      </c>
      <c r="O136" s="34">
        <v>2393.73</v>
      </c>
      <c r="P136" s="34">
        <v>7475.5400000000027</v>
      </c>
    </row>
    <row r="137" spans="1:16" x14ac:dyDescent="0.35">
      <c r="A137" s="9" t="s">
        <v>156</v>
      </c>
      <c r="C137" s="34">
        <v>818.37999999999988</v>
      </c>
      <c r="D137" s="34">
        <v>3021.110000000001</v>
      </c>
      <c r="E137" s="34">
        <v>1517.3599999999994</v>
      </c>
      <c r="F137" s="34">
        <v>5356.85</v>
      </c>
      <c r="G137" s="34"/>
      <c r="H137" s="34">
        <v>943.1400000000001</v>
      </c>
      <c r="I137" s="34">
        <v>3132.5800000000008</v>
      </c>
      <c r="J137" s="34">
        <v>1443.9</v>
      </c>
      <c r="K137" s="34">
        <v>5519.6200000000008</v>
      </c>
      <c r="L137" s="34"/>
      <c r="M137" s="34">
        <v>1761.52</v>
      </c>
      <c r="N137" s="34">
        <v>6153.6900000000023</v>
      </c>
      <c r="O137" s="34">
        <v>2961.2599999999993</v>
      </c>
      <c r="P137" s="34">
        <v>10876.470000000001</v>
      </c>
    </row>
    <row r="138" spans="1:16" x14ac:dyDescent="0.35">
      <c r="A138" s="9" t="s">
        <v>157</v>
      </c>
      <c r="C138" s="34">
        <v>1489.7199999999996</v>
      </c>
      <c r="D138" s="34">
        <v>7041.23</v>
      </c>
      <c r="E138" s="34">
        <v>3279.3799999999992</v>
      </c>
      <c r="F138" s="34">
        <v>11810.329999999998</v>
      </c>
      <c r="G138" s="34"/>
      <c r="H138" s="34">
        <v>1686.4499999999998</v>
      </c>
      <c r="I138" s="34">
        <v>6970.5500000000029</v>
      </c>
      <c r="J138" s="34">
        <v>2897.07</v>
      </c>
      <c r="K138" s="34">
        <v>11554.070000000003</v>
      </c>
      <c r="L138" s="34"/>
      <c r="M138" s="34">
        <v>3176.1699999999992</v>
      </c>
      <c r="N138" s="34">
        <v>14011.780000000002</v>
      </c>
      <c r="O138" s="34">
        <v>6176.4499999999989</v>
      </c>
      <c r="P138" s="34">
        <v>23364.400000000001</v>
      </c>
    </row>
    <row r="139" spans="1:16" x14ac:dyDescent="0.35">
      <c r="A139" s="9" t="s">
        <v>158</v>
      </c>
      <c r="C139" s="34">
        <v>1009.6700000000001</v>
      </c>
      <c r="D139" s="34">
        <v>5209.1799999999976</v>
      </c>
      <c r="E139" s="34">
        <v>2844.1399999999985</v>
      </c>
      <c r="F139" s="34">
        <v>9062.9899999999961</v>
      </c>
      <c r="G139" s="34"/>
      <c r="H139" s="34">
        <v>1202.1900000000005</v>
      </c>
      <c r="I139" s="34">
        <v>4962.04</v>
      </c>
      <c r="J139" s="34">
        <v>2422.9900000000002</v>
      </c>
      <c r="K139" s="34">
        <v>8587.2200000000012</v>
      </c>
      <c r="L139" s="34"/>
      <c r="M139" s="34">
        <v>2211.8600000000006</v>
      </c>
      <c r="N139" s="34">
        <v>10171.219999999998</v>
      </c>
      <c r="O139" s="34">
        <v>5267.1299999999992</v>
      </c>
      <c r="P139" s="34">
        <v>17650.21</v>
      </c>
    </row>
    <row r="140" spans="1:16" x14ac:dyDescent="0.35">
      <c r="A140" s="9" t="s">
        <v>159</v>
      </c>
      <c r="C140" s="34">
        <v>990.72999999999979</v>
      </c>
      <c r="D140" s="34">
        <v>5191.7599999999993</v>
      </c>
      <c r="E140" s="34">
        <v>2208.8199999999988</v>
      </c>
      <c r="F140" s="34">
        <v>8391.3099999999977</v>
      </c>
      <c r="G140" s="34"/>
      <c r="H140" s="34">
        <v>1132.3900000000003</v>
      </c>
      <c r="I140" s="34">
        <v>4968.6099999999997</v>
      </c>
      <c r="J140" s="34">
        <v>1974.63</v>
      </c>
      <c r="K140" s="34">
        <v>8075.63</v>
      </c>
      <c r="L140" s="34"/>
      <c r="M140" s="34">
        <v>2123.12</v>
      </c>
      <c r="N140" s="34">
        <v>10160.369999999999</v>
      </c>
      <c r="O140" s="34">
        <v>4183.4499999999989</v>
      </c>
      <c r="P140" s="34">
        <v>16466.939999999995</v>
      </c>
    </row>
    <row r="141" spans="1:16" x14ac:dyDescent="0.35">
      <c r="A141" s="9" t="s">
        <v>160</v>
      </c>
      <c r="C141" s="34">
        <v>852.40999999999985</v>
      </c>
      <c r="D141" s="34">
        <v>3501.54</v>
      </c>
      <c r="E141" s="34">
        <v>1833.2499999999995</v>
      </c>
      <c r="F141" s="34">
        <v>6187.1999999999989</v>
      </c>
      <c r="G141" s="34"/>
      <c r="H141" s="34">
        <v>862.41999999999973</v>
      </c>
      <c r="I141" s="34">
        <v>3474.4300000000012</v>
      </c>
      <c r="J141" s="34">
        <v>1671.2100000000003</v>
      </c>
      <c r="K141" s="34">
        <v>6008.0600000000013</v>
      </c>
      <c r="L141" s="34"/>
      <c r="M141" s="34">
        <v>1714.8299999999995</v>
      </c>
      <c r="N141" s="34">
        <v>6975.9700000000012</v>
      </c>
      <c r="O141" s="34">
        <v>3504.46</v>
      </c>
      <c r="P141" s="34">
        <v>12195.260000000002</v>
      </c>
    </row>
    <row r="142" spans="1:16" x14ac:dyDescent="0.35">
      <c r="A142" s="9" t="s">
        <v>161</v>
      </c>
      <c r="C142" s="34">
        <v>849.20999999999981</v>
      </c>
      <c r="D142" s="34">
        <v>3981.7199999999989</v>
      </c>
      <c r="E142" s="34">
        <v>2372.3599999999992</v>
      </c>
      <c r="F142" s="34">
        <v>7203.2899999999972</v>
      </c>
      <c r="G142" s="34"/>
      <c r="H142" s="34">
        <v>966.78999999999985</v>
      </c>
      <c r="I142" s="34">
        <v>4106.050000000002</v>
      </c>
      <c r="J142" s="34">
        <v>2331.9500000000012</v>
      </c>
      <c r="K142" s="34">
        <v>7404.7900000000027</v>
      </c>
      <c r="L142" s="34"/>
      <c r="M142" s="34">
        <v>1815.9999999999995</v>
      </c>
      <c r="N142" s="34">
        <v>8087.77</v>
      </c>
      <c r="O142" s="34">
        <v>4704.3100000000004</v>
      </c>
      <c r="P142" s="34">
        <v>14608.080000000002</v>
      </c>
    </row>
    <row r="143" spans="1:16" x14ac:dyDescent="0.35">
      <c r="A143" s="9" t="s">
        <v>162</v>
      </c>
      <c r="C143" s="34">
        <v>734.11999999999978</v>
      </c>
      <c r="D143" s="34">
        <v>3202.5800000000004</v>
      </c>
      <c r="E143" s="34">
        <v>1912.5000000000005</v>
      </c>
      <c r="F143" s="34">
        <v>5849.2000000000007</v>
      </c>
      <c r="G143" s="34"/>
      <c r="H143" s="34">
        <v>829.23000000000013</v>
      </c>
      <c r="I143" s="34">
        <v>3254.27</v>
      </c>
      <c r="J143" s="34">
        <v>1817.8799999999999</v>
      </c>
      <c r="K143" s="34">
        <v>5901.38</v>
      </c>
      <c r="L143" s="34"/>
      <c r="M143" s="34">
        <v>1563.35</v>
      </c>
      <c r="N143" s="34">
        <v>6456.85</v>
      </c>
      <c r="O143" s="34">
        <v>3730.38</v>
      </c>
      <c r="P143" s="34">
        <v>11750.580000000002</v>
      </c>
    </row>
    <row r="144" spans="1:16" x14ac:dyDescent="0.35">
      <c r="A144" s="9" t="s">
        <v>163</v>
      </c>
      <c r="C144" s="34">
        <v>765.79999999999984</v>
      </c>
      <c r="D144" s="34">
        <v>3675.19</v>
      </c>
      <c r="E144" s="34">
        <v>1951.8600000000004</v>
      </c>
      <c r="F144" s="34">
        <v>6392.85</v>
      </c>
      <c r="G144" s="34"/>
      <c r="H144" s="34">
        <v>850.63999999999987</v>
      </c>
      <c r="I144" s="34">
        <v>3665.04</v>
      </c>
      <c r="J144" s="34">
        <v>1830.4799999999998</v>
      </c>
      <c r="K144" s="34">
        <v>6346.16</v>
      </c>
      <c r="L144" s="34"/>
      <c r="M144" s="34">
        <v>1616.4399999999996</v>
      </c>
      <c r="N144" s="34">
        <v>7340.23</v>
      </c>
      <c r="O144" s="34">
        <v>3782.34</v>
      </c>
      <c r="P144" s="34">
        <v>12739.009999999998</v>
      </c>
    </row>
    <row r="145" spans="1:16" x14ac:dyDescent="0.35">
      <c r="A145" s="9" t="s">
        <v>164</v>
      </c>
      <c r="C145" s="34">
        <v>645.82999999999981</v>
      </c>
      <c r="D145" s="34">
        <v>2658.3999999999996</v>
      </c>
      <c r="E145" s="34">
        <v>1863.4000000000003</v>
      </c>
      <c r="F145" s="34">
        <v>5167.63</v>
      </c>
      <c r="G145" s="34"/>
      <c r="H145" s="34">
        <v>684.52999999999975</v>
      </c>
      <c r="I145" s="34">
        <v>2596.2500000000009</v>
      </c>
      <c r="J145" s="34">
        <v>1808.7299999999996</v>
      </c>
      <c r="K145" s="34">
        <v>5089.51</v>
      </c>
      <c r="L145" s="34"/>
      <c r="M145" s="34">
        <v>1330.3599999999997</v>
      </c>
      <c r="N145" s="34">
        <v>5254.6500000000005</v>
      </c>
      <c r="O145" s="34">
        <v>3672.13</v>
      </c>
      <c r="P145" s="34">
        <v>10257.14</v>
      </c>
    </row>
    <row r="146" spans="1:16" x14ac:dyDescent="0.35">
      <c r="A146" s="9" t="s">
        <v>165</v>
      </c>
      <c r="C146" s="34">
        <v>578.89</v>
      </c>
      <c r="D146" s="34">
        <v>2447.7200000000007</v>
      </c>
      <c r="E146" s="34">
        <v>1633.3900000000006</v>
      </c>
      <c r="F146" s="34">
        <v>4660.0000000000009</v>
      </c>
      <c r="G146" s="34"/>
      <c r="H146" s="34">
        <v>686.32999999999993</v>
      </c>
      <c r="I146" s="34">
        <v>2558.9300000000003</v>
      </c>
      <c r="J146" s="34">
        <v>1531.12</v>
      </c>
      <c r="K146" s="34">
        <v>4776.38</v>
      </c>
      <c r="L146" s="34"/>
      <c r="M146" s="34">
        <v>1265.2199999999998</v>
      </c>
      <c r="N146" s="34">
        <v>5006.6500000000015</v>
      </c>
      <c r="O146" s="34">
        <v>3164.51</v>
      </c>
      <c r="P146" s="34">
        <v>9436.380000000001</v>
      </c>
    </row>
    <row r="147" spans="1:16" x14ac:dyDescent="0.35">
      <c r="A147" s="9" t="s">
        <v>166</v>
      </c>
      <c r="C147" s="34">
        <v>633.08000000000004</v>
      </c>
      <c r="D147" s="34">
        <v>2446.4100000000008</v>
      </c>
      <c r="E147" s="34">
        <v>1717.9399999999998</v>
      </c>
      <c r="F147" s="34">
        <v>4797.43</v>
      </c>
      <c r="G147" s="34"/>
      <c r="H147" s="34">
        <v>729.02999999999975</v>
      </c>
      <c r="I147" s="34">
        <v>2512.6099999999997</v>
      </c>
      <c r="J147" s="34">
        <v>1646.0399999999997</v>
      </c>
      <c r="K147" s="34">
        <v>4887.6799999999994</v>
      </c>
      <c r="L147" s="34"/>
      <c r="M147" s="34">
        <v>1362.1099999999997</v>
      </c>
      <c r="N147" s="34">
        <v>4959.0200000000004</v>
      </c>
      <c r="O147" s="34">
        <v>3363.9799999999996</v>
      </c>
      <c r="P147" s="34">
        <v>9685.11</v>
      </c>
    </row>
    <row r="148" spans="1:16" x14ac:dyDescent="0.35">
      <c r="A148" s="9" t="s">
        <v>167</v>
      </c>
      <c r="C148" s="34">
        <v>320.35000000000002</v>
      </c>
      <c r="D148" s="34">
        <v>1317.9100000000005</v>
      </c>
      <c r="E148" s="34">
        <v>822.47999999999979</v>
      </c>
      <c r="F148" s="34">
        <v>2460.7400000000007</v>
      </c>
      <c r="G148" s="34"/>
      <c r="H148" s="34">
        <v>407.03999999999991</v>
      </c>
      <c r="I148" s="34">
        <v>1363.09</v>
      </c>
      <c r="J148" s="34">
        <v>783.59999999999991</v>
      </c>
      <c r="K148" s="34">
        <v>2553.7299999999996</v>
      </c>
      <c r="L148" s="34"/>
      <c r="M148" s="34">
        <v>727.38999999999987</v>
      </c>
      <c r="N148" s="34">
        <v>2681.0000000000005</v>
      </c>
      <c r="O148" s="34">
        <v>1606.0799999999997</v>
      </c>
      <c r="P148" s="34">
        <v>5014.47</v>
      </c>
    </row>
    <row r="149" spans="1:16" x14ac:dyDescent="0.35">
      <c r="A149" s="9" t="s">
        <v>168</v>
      </c>
      <c r="C149" s="34">
        <v>862.36999999999978</v>
      </c>
      <c r="D149" s="34">
        <v>3364.56</v>
      </c>
      <c r="E149" s="34">
        <v>1991.849999999999</v>
      </c>
      <c r="F149" s="34">
        <v>6218.7799999999988</v>
      </c>
      <c r="G149" s="34"/>
      <c r="H149" s="34">
        <v>1024.5400000000002</v>
      </c>
      <c r="I149" s="34">
        <v>3456.5999999999995</v>
      </c>
      <c r="J149" s="34">
        <v>1994.7900000000002</v>
      </c>
      <c r="K149" s="34">
        <v>6475.9299999999994</v>
      </c>
      <c r="L149" s="34"/>
      <c r="M149" s="34">
        <v>1886.9099999999999</v>
      </c>
      <c r="N149" s="34">
        <v>6821.16</v>
      </c>
      <c r="O149" s="34">
        <v>3986.6399999999994</v>
      </c>
      <c r="P149" s="34">
        <v>12694.71</v>
      </c>
    </row>
    <row r="150" spans="1:16" x14ac:dyDescent="0.35">
      <c r="A150" s="9" t="s">
        <v>169</v>
      </c>
      <c r="C150" s="34">
        <v>826.44999999999993</v>
      </c>
      <c r="D150" s="34">
        <v>3113.3400000000033</v>
      </c>
      <c r="E150" s="34">
        <v>1471.2899999999997</v>
      </c>
      <c r="F150" s="34">
        <v>5411.0800000000027</v>
      </c>
      <c r="G150" s="34"/>
      <c r="H150" s="34">
        <v>926.91999999999985</v>
      </c>
      <c r="I150" s="34">
        <v>3235.1499999999992</v>
      </c>
      <c r="J150" s="34">
        <v>1399.56</v>
      </c>
      <c r="K150" s="34">
        <v>5561.6299999999992</v>
      </c>
      <c r="L150" s="34"/>
      <c r="M150" s="34">
        <v>1753.37</v>
      </c>
      <c r="N150" s="34">
        <v>6348.4900000000025</v>
      </c>
      <c r="O150" s="34">
        <v>2870.8499999999995</v>
      </c>
      <c r="P150" s="34">
        <v>10972.710000000003</v>
      </c>
    </row>
    <row r="151" spans="1:16" x14ac:dyDescent="0.35">
      <c r="A151" s="9" t="s">
        <v>170</v>
      </c>
      <c r="C151" s="34">
        <v>604.07999999999993</v>
      </c>
      <c r="D151" s="34">
        <v>3014.5800000000004</v>
      </c>
      <c r="E151" s="34">
        <v>2629.3899999999985</v>
      </c>
      <c r="F151" s="34">
        <v>6248.0499999999993</v>
      </c>
      <c r="G151" s="34"/>
      <c r="H151" s="34">
        <v>699.8</v>
      </c>
      <c r="I151" s="34">
        <v>2826.4799999999991</v>
      </c>
      <c r="J151" s="34">
        <v>2400.4600000000005</v>
      </c>
      <c r="K151" s="34">
        <v>5926.74</v>
      </c>
      <c r="L151" s="34"/>
      <c r="M151" s="34">
        <v>1303.8799999999999</v>
      </c>
      <c r="N151" s="34">
        <v>5841.0599999999995</v>
      </c>
      <c r="O151" s="34">
        <v>5029.8499999999985</v>
      </c>
      <c r="P151" s="34">
        <v>12174.789999999997</v>
      </c>
    </row>
    <row r="152" spans="1:16" x14ac:dyDescent="0.35">
      <c r="A152" s="9" t="s">
        <v>171</v>
      </c>
      <c r="C152" s="34">
        <v>22501.32</v>
      </c>
      <c r="D152" s="34">
        <v>72715.12</v>
      </c>
      <c r="E152" s="34">
        <v>29901.919999999987</v>
      </c>
      <c r="F152" s="34">
        <v>125118.35999999999</v>
      </c>
      <c r="G152" s="34"/>
      <c r="H152" s="34">
        <v>21217.84</v>
      </c>
      <c r="I152" s="34">
        <v>71609.320000000022</v>
      </c>
      <c r="J152" s="34">
        <v>24623.15</v>
      </c>
      <c r="K152" s="34">
        <v>117450.31000000003</v>
      </c>
      <c r="L152" s="34"/>
      <c r="M152" s="34">
        <v>43719.16</v>
      </c>
      <c r="N152" s="34">
        <v>144324.44</v>
      </c>
      <c r="O152" s="34">
        <v>54525.069999999992</v>
      </c>
      <c r="P152" s="34">
        <v>242568.66999999998</v>
      </c>
    </row>
    <row r="153" spans="1:16" x14ac:dyDescent="0.35">
      <c r="A153" s="9" t="s">
        <v>172</v>
      </c>
      <c r="C153" s="34">
        <v>11803.400000000001</v>
      </c>
      <c r="D153" s="34">
        <v>22515.55</v>
      </c>
      <c r="E153" s="34">
        <v>12427.71</v>
      </c>
      <c r="F153" s="34">
        <v>46746.659999999996</v>
      </c>
      <c r="G153" s="34"/>
      <c r="H153" s="34">
        <v>12030.640000000001</v>
      </c>
      <c r="I153" s="34">
        <v>22450.550000000007</v>
      </c>
      <c r="J153" s="34">
        <v>10139.830000000002</v>
      </c>
      <c r="K153" s="34">
        <v>44621.020000000011</v>
      </c>
      <c r="L153" s="34"/>
      <c r="M153" s="34">
        <v>23834.04</v>
      </c>
      <c r="N153" s="34">
        <v>44966.100000000006</v>
      </c>
      <c r="O153" s="34">
        <v>22567.54</v>
      </c>
      <c r="P153" s="34">
        <v>91367.680000000022</v>
      </c>
    </row>
    <row r="154" spans="1:16" x14ac:dyDescent="0.35">
      <c r="A154" s="9" t="s">
        <v>173</v>
      </c>
      <c r="C154" s="34">
        <v>2416.1299999999997</v>
      </c>
      <c r="D154" s="34">
        <v>9215.8499999999967</v>
      </c>
      <c r="E154" s="34">
        <v>5289.2799999999979</v>
      </c>
      <c r="F154" s="34">
        <v>16921.259999999995</v>
      </c>
      <c r="G154" s="34"/>
      <c r="H154" s="34">
        <v>2575.4599999999996</v>
      </c>
      <c r="I154" s="34">
        <v>9182.5400000000009</v>
      </c>
      <c r="J154" s="34">
        <v>4529.3799999999965</v>
      </c>
      <c r="K154" s="34">
        <v>16287.379999999997</v>
      </c>
      <c r="L154" s="34"/>
      <c r="M154" s="34">
        <v>4991.5899999999992</v>
      </c>
      <c r="N154" s="34">
        <v>18398.39</v>
      </c>
      <c r="O154" s="34">
        <v>9818.6599999999944</v>
      </c>
      <c r="P154" s="34">
        <v>33208.639999999992</v>
      </c>
    </row>
    <row r="155" spans="1:16" x14ac:dyDescent="0.35">
      <c r="A155" s="9" t="s">
        <v>174</v>
      </c>
      <c r="C155" s="34">
        <v>8803.0300000000007</v>
      </c>
      <c r="D155" s="34">
        <v>30433.240000000005</v>
      </c>
      <c r="E155" s="34">
        <v>15790.960000000001</v>
      </c>
      <c r="F155" s="34">
        <v>55027.23</v>
      </c>
      <c r="G155" s="34"/>
      <c r="H155" s="34">
        <v>9187.6200000000008</v>
      </c>
      <c r="I155" s="34">
        <v>30104.859999999997</v>
      </c>
      <c r="J155" s="34">
        <v>13201.26</v>
      </c>
      <c r="K155" s="34">
        <v>52493.74</v>
      </c>
      <c r="L155" s="34"/>
      <c r="M155" s="34">
        <v>17990.650000000001</v>
      </c>
      <c r="N155" s="34">
        <v>60538.100000000006</v>
      </c>
      <c r="O155" s="34">
        <v>28992.22</v>
      </c>
      <c r="P155" s="34">
        <v>107520.97</v>
      </c>
    </row>
    <row r="156" spans="1:16" x14ac:dyDescent="0.35">
      <c r="A156" s="9" t="s">
        <v>175</v>
      </c>
      <c r="C156" s="34">
        <v>1101.8099999999997</v>
      </c>
      <c r="D156" s="34">
        <v>5517.0200000000013</v>
      </c>
      <c r="E156" s="34">
        <v>4062.75</v>
      </c>
      <c r="F156" s="34">
        <v>10681.580000000002</v>
      </c>
      <c r="G156" s="34"/>
      <c r="H156" s="34">
        <v>1322.85</v>
      </c>
      <c r="I156" s="34">
        <v>5163.87</v>
      </c>
      <c r="J156" s="34">
        <v>3575.3600000000006</v>
      </c>
      <c r="K156" s="34">
        <v>10062.08</v>
      </c>
      <c r="L156" s="34"/>
      <c r="M156" s="34">
        <v>2424.66</v>
      </c>
      <c r="N156" s="34">
        <v>10680.890000000001</v>
      </c>
      <c r="O156" s="34">
        <v>7638.1100000000006</v>
      </c>
      <c r="P156" s="34">
        <v>20743.660000000003</v>
      </c>
    </row>
    <row r="157" spans="1:16" x14ac:dyDescent="0.35">
      <c r="A157" s="9" t="s">
        <v>176</v>
      </c>
      <c r="C157" s="34">
        <v>1805.3699999999997</v>
      </c>
      <c r="D157" s="34">
        <v>6994.74</v>
      </c>
      <c r="E157" s="34">
        <v>3423.2099999999996</v>
      </c>
      <c r="F157" s="34">
        <v>12223.319999999998</v>
      </c>
      <c r="G157" s="34"/>
      <c r="H157" s="34">
        <v>2044.06</v>
      </c>
      <c r="I157" s="34">
        <v>7167.9400000000014</v>
      </c>
      <c r="J157" s="34">
        <v>3132.6</v>
      </c>
      <c r="K157" s="34">
        <v>12344.600000000002</v>
      </c>
      <c r="L157" s="34"/>
      <c r="M157" s="34">
        <v>3849.4299999999994</v>
      </c>
      <c r="N157" s="34">
        <v>14162.68</v>
      </c>
      <c r="O157" s="34">
        <v>6555.8099999999995</v>
      </c>
      <c r="P157" s="34">
        <v>24567.919999999998</v>
      </c>
    </row>
    <row r="158" spans="1:16" x14ac:dyDescent="0.35">
      <c r="A158" s="9" t="s">
        <v>177</v>
      </c>
      <c r="C158" s="34">
        <v>1532.8300000000002</v>
      </c>
      <c r="D158" s="34">
        <v>6367.59</v>
      </c>
      <c r="E158" s="34">
        <v>4986.2700000000032</v>
      </c>
      <c r="F158" s="34">
        <v>12886.690000000002</v>
      </c>
      <c r="G158" s="34"/>
      <c r="H158" s="34">
        <v>1665.09</v>
      </c>
      <c r="I158" s="34">
        <v>6081.8300000000027</v>
      </c>
      <c r="J158" s="34">
        <v>4175.42</v>
      </c>
      <c r="K158" s="34">
        <v>11922.340000000004</v>
      </c>
      <c r="L158" s="34"/>
      <c r="M158" s="34">
        <v>3197.92</v>
      </c>
      <c r="N158" s="34">
        <v>12449.420000000002</v>
      </c>
      <c r="O158" s="34">
        <v>9161.6900000000023</v>
      </c>
      <c r="P158" s="34">
        <v>24809.030000000006</v>
      </c>
    </row>
    <row r="159" spans="1:16" x14ac:dyDescent="0.35">
      <c r="A159" s="9" t="s">
        <v>178</v>
      </c>
      <c r="C159" s="34">
        <v>2352.46</v>
      </c>
      <c r="D159" s="34">
        <v>9607.159999999998</v>
      </c>
      <c r="E159" s="34">
        <v>5416.0900000000011</v>
      </c>
      <c r="F159" s="34">
        <v>17375.71</v>
      </c>
      <c r="G159" s="34"/>
      <c r="H159" s="34">
        <v>2497.69</v>
      </c>
      <c r="I159" s="34">
        <v>9484.0499999999956</v>
      </c>
      <c r="J159" s="34">
        <v>4868.04</v>
      </c>
      <c r="K159" s="34">
        <v>16849.779999999995</v>
      </c>
      <c r="L159" s="34"/>
      <c r="M159" s="34">
        <v>4850.1499999999996</v>
      </c>
      <c r="N159" s="34">
        <v>19091.209999999992</v>
      </c>
      <c r="O159" s="34">
        <v>10284.130000000001</v>
      </c>
      <c r="P159" s="34">
        <v>34225.489999999991</v>
      </c>
    </row>
    <row r="160" spans="1:16" x14ac:dyDescent="0.35">
      <c r="A160" s="9" t="s">
        <v>179</v>
      </c>
      <c r="C160" s="34">
        <v>4928.5600000000004</v>
      </c>
      <c r="D160" s="34">
        <v>17295.649999999998</v>
      </c>
      <c r="E160" s="34">
        <v>10373.839999999997</v>
      </c>
      <c r="F160" s="34">
        <v>32598.049999999996</v>
      </c>
      <c r="G160" s="34"/>
      <c r="H160" s="34">
        <v>5191.5199999999995</v>
      </c>
      <c r="I160" s="34">
        <v>17081.399999999998</v>
      </c>
      <c r="J160" s="34">
        <v>9258.6999999999989</v>
      </c>
      <c r="K160" s="34">
        <v>31531.619999999995</v>
      </c>
      <c r="L160" s="34"/>
      <c r="M160" s="34">
        <v>10120.08</v>
      </c>
      <c r="N160" s="34">
        <v>34377.049999999996</v>
      </c>
      <c r="O160" s="34">
        <v>19632.539999999994</v>
      </c>
      <c r="P160" s="34">
        <v>64129.669999999991</v>
      </c>
    </row>
    <row r="161" spans="1:16" x14ac:dyDescent="0.35">
      <c r="A161" s="9" t="s">
        <v>180</v>
      </c>
      <c r="C161" s="34">
        <v>751.7600000000001</v>
      </c>
      <c r="D161" s="34">
        <v>3463.9700000000007</v>
      </c>
      <c r="E161" s="34">
        <v>3612.3999999999996</v>
      </c>
      <c r="F161" s="34">
        <v>7828.13</v>
      </c>
      <c r="G161" s="34"/>
      <c r="H161" s="34">
        <v>809.75</v>
      </c>
      <c r="I161" s="34">
        <v>3296.3400000000006</v>
      </c>
      <c r="J161" s="34">
        <v>3259.5</v>
      </c>
      <c r="K161" s="34">
        <v>7365.59</v>
      </c>
      <c r="L161" s="34"/>
      <c r="M161" s="34">
        <v>1561.5100000000002</v>
      </c>
      <c r="N161" s="34">
        <v>6760.3100000000013</v>
      </c>
      <c r="O161" s="34">
        <v>6871.9</v>
      </c>
      <c r="P161" s="34">
        <v>15193.720000000001</v>
      </c>
    </row>
    <row r="162" spans="1:16" x14ac:dyDescent="0.35">
      <c r="A162" s="9" t="s">
        <v>181</v>
      </c>
      <c r="C162" s="34">
        <v>2144.7900000000004</v>
      </c>
      <c r="D162" s="34">
        <v>9135.15</v>
      </c>
      <c r="E162" s="34">
        <v>6002.2600000000011</v>
      </c>
      <c r="F162" s="34">
        <v>17282.2</v>
      </c>
      <c r="G162" s="34"/>
      <c r="H162" s="34">
        <v>2400.2200000000003</v>
      </c>
      <c r="I162" s="34">
        <v>8999.25</v>
      </c>
      <c r="J162" s="34">
        <v>4910.9299999999994</v>
      </c>
      <c r="K162" s="34">
        <v>16310.400000000001</v>
      </c>
      <c r="L162" s="34"/>
      <c r="M162" s="34">
        <v>4545.01</v>
      </c>
      <c r="N162" s="34">
        <v>18134.400000000001</v>
      </c>
      <c r="O162" s="34">
        <v>10913.19</v>
      </c>
      <c r="P162" s="34">
        <v>33592.600000000006</v>
      </c>
    </row>
    <row r="163" spans="1:16" x14ac:dyDescent="0.35">
      <c r="A163" s="9" t="s">
        <v>182</v>
      </c>
      <c r="C163" s="34">
        <v>2718.4800000000009</v>
      </c>
      <c r="D163" s="34">
        <v>10270.429999999998</v>
      </c>
      <c r="E163" s="34">
        <v>6452.7500000000018</v>
      </c>
      <c r="F163" s="34">
        <v>19441.660000000003</v>
      </c>
      <c r="G163" s="34"/>
      <c r="H163" s="34">
        <v>2930.6099999999992</v>
      </c>
      <c r="I163" s="34">
        <v>10449.64</v>
      </c>
      <c r="J163" s="34">
        <v>5957.5300000000034</v>
      </c>
      <c r="K163" s="34">
        <v>19337.780000000002</v>
      </c>
      <c r="L163" s="34"/>
      <c r="M163" s="34">
        <v>5649.09</v>
      </c>
      <c r="N163" s="34">
        <v>20720.07</v>
      </c>
      <c r="O163" s="34">
        <v>12410.280000000006</v>
      </c>
      <c r="P163" s="34">
        <v>38779.440000000002</v>
      </c>
    </row>
    <row r="164" spans="1:16" x14ac:dyDescent="0.35">
      <c r="A164" s="9"/>
      <c r="B164" s="9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</row>
    <row r="165" spans="1:16" s="62" customFormat="1" x14ac:dyDescent="0.35">
      <c r="A165" s="5" t="s">
        <v>40</v>
      </c>
      <c r="C165" s="53">
        <v>17938.13</v>
      </c>
      <c r="D165" s="53">
        <v>69437.41</v>
      </c>
      <c r="E165" s="53">
        <v>41618.439999999973</v>
      </c>
      <c r="F165" s="53">
        <v>128993.97999999998</v>
      </c>
      <c r="G165" s="53"/>
      <c r="H165" s="53">
        <v>20104.230000000003</v>
      </c>
      <c r="I165" s="53">
        <v>69404.060000000012</v>
      </c>
      <c r="J165" s="53">
        <v>37159.800000000003</v>
      </c>
      <c r="K165" s="53">
        <v>126668.09000000001</v>
      </c>
      <c r="L165" s="53"/>
      <c r="M165" s="53">
        <f>C165+H165</f>
        <v>38042.36</v>
      </c>
      <c r="N165" s="53">
        <f>D165+I165</f>
        <v>138841.47000000003</v>
      </c>
      <c r="O165" s="53">
        <f>E165+J165</f>
        <v>78778.239999999976</v>
      </c>
      <c r="P165" s="53">
        <v>255662.06999999998</v>
      </c>
    </row>
    <row r="166" spans="1:16" x14ac:dyDescent="0.35">
      <c r="A166" s="9"/>
      <c r="B166" s="9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</row>
    <row r="167" spans="1:16" x14ac:dyDescent="0.35">
      <c r="A167" s="9" t="s">
        <v>183</v>
      </c>
      <c r="C167" s="34">
        <v>463.53999999999991</v>
      </c>
      <c r="D167" s="34">
        <v>1864.1900000000003</v>
      </c>
      <c r="E167" s="34">
        <v>1208.93</v>
      </c>
      <c r="F167" s="34">
        <v>3536.66</v>
      </c>
      <c r="G167" s="34"/>
      <c r="H167" s="34">
        <v>592.49999999999989</v>
      </c>
      <c r="I167" s="34">
        <v>2006.1100000000006</v>
      </c>
      <c r="J167" s="34">
        <v>1177.6000000000004</v>
      </c>
      <c r="K167" s="34">
        <v>3776.2100000000009</v>
      </c>
      <c r="L167" s="34"/>
      <c r="M167" s="34">
        <v>1056.0399999999997</v>
      </c>
      <c r="N167" s="34">
        <v>3870.3000000000011</v>
      </c>
      <c r="O167" s="34">
        <v>2386.5300000000007</v>
      </c>
      <c r="P167" s="34">
        <v>7312.8700000000017</v>
      </c>
    </row>
    <row r="168" spans="1:16" x14ac:dyDescent="0.35">
      <c r="A168" s="9" t="s">
        <v>184</v>
      </c>
      <c r="C168" s="34">
        <v>6475.2300000000014</v>
      </c>
      <c r="D168" s="34">
        <v>20936.919999999998</v>
      </c>
      <c r="E168" s="34">
        <v>12134.169999999991</v>
      </c>
      <c r="F168" s="34">
        <v>39546.319999999992</v>
      </c>
      <c r="G168" s="34"/>
      <c r="H168" s="34">
        <v>6935.9000000000005</v>
      </c>
      <c r="I168" s="34">
        <v>21461.580000000009</v>
      </c>
      <c r="J168" s="34">
        <v>10198.999999999996</v>
      </c>
      <c r="K168" s="34">
        <v>38596.48000000001</v>
      </c>
      <c r="L168" s="34"/>
      <c r="M168" s="34">
        <v>13411.130000000001</v>
      </c>
      <c r="N168" s="34">
        <v>42398.500000000007</v>
      </c>
      <c r="O168" s="34">
        <v>22333.169999999987</v>
      </c>
      <c r="P168" s="34">
        <v>78142.799999999988</v>
      </c>
    </row>
    <row r="169" spans="1:16" x14ac:dyDescent="0.35">
      <c r="A169" s="9" t="s">
        <v>185</v>
      </c>
      <c r="C169" s="34">
        <v>1148.5900000000001</v>
      </c>
      <c r="D169" s="34">
        <v>5073.4400000000014</v>
      </c>
      <c r="E169" s="34">
        <v>3538.5299999999993</v>
      </c>
      <c r="F169" s="34">
        <v>9760.5600000000013</v>
      </c>
      <c r="G169" s="34"/>
      <c r="H169" s="34">
        <v>1387.8400000000004</v>
      </c>
      <c r="I169" s="34">
        <v>5180.1300000000019</v>
      </c>
      <c r="J169" s="34">
        <v>3509.8199999999993</v>
      </c>
      <c r="K169" s="34">
        <v>10077.790000000001</v>
      </c>
      <c r="L169" s="34"/>
      <c r="M169" s="34">
        <v>2536.4300000000003</v>
      </c>
      <c r="N169" s="34">
        <v>10253.570000000003</v>
      </c>
      <c r="O169" s="34">
        <v>7048.3499999999985</v>
      </c>
      <c r="P169" s="34">
        <v>19838.350000000002</v>
      </c>
    </row>
    <row r="170" spans="1:16" x14ac:dyDescent="0.35">
      <c r="A170" s="9" t="s">
        <v>186</v>
      </c>
      <c r="C170" s="34">
        <v>2329.1699999999996</v>
      </c>
      <c r="D170" s="34">
        <v>9222.8599999999988</v>
      </c>
      <c r="E170" s="34">
        <v>6260.8000000000056</v>
      </c>
      <c r="F170" s="34">
        <v>17812.830000000005</v>
      </c>
      <c r="G170" s="34"/>
      <c r="H170" s="34">
        <v>2590.3900000000003</v>
      </c>
      <c r="I170" s="34">
        <v>9285.9499999999971</v>
      </c>
      <c r="J170" s="34">
        <v>5649.64</v>
      </c>
      <c r="K170" s="34">
        <v>17525.979999999996</v>
      </c>
      <c r="L170" s="34"/>
      <c r="M170" s="34">
        <v>4919.5599999999995</v>
      </c>
      <c r="N170" s="34">
        <v>18508.809999999998</v>
      </c>
      <c r="O170" s="34">
        <v>11910.440000000006</v>
      </c>
      <c r="P170" s="34">
        <v>35338.81</v>
      </c>
    </row>
    <row r="171" spans="1:16" x14ac:dyDescent="0.35">
      <c r="A171" s="9" t="s">
        <v>187</v>
      </c>
      <c r="C171" s="34">
        <v>3301.72</v>
      </c>
      <c r="D171" s="34">
        <v>13810.89</v>
      </c>
      <c r="E171" s="34">
        <v>9003.1799999999985</v>
      </c>
      <c r="F171" s="34">
        <v>26115.79</v>
      </c>
      <c r="G171" s="34"/>
      <c r="H171" s="34">
        <v>3741.5499999999988</v>
      </c>
      <c r="I171" s="34">
        <v>13707.839999999995</v>
      </c>
      <c r="J171" s="34">
        <v>8084.93</v>
      </c>
      <c r="K171" s="34">
        <v>25534.319999999992</v>
      </c>
      <c r="L171" s="34"/>
      <c r="M171" s="34">
        <v>7043.2699999999986</v>
      </c>
      <c r="N171" s="34">
        <v>27518.729999999996</v>
      </c>
      <c r="O171" s="34">
        <v>17088.11</v>
      </c>
      <c r="P171" s="34">
        <v>51650.109999999993</v>
      </c>
    </row>
    <row r="172" spans="1:16" x14ac:dyDescent="0.35">
      <c r="A172" s="9" t="s">
        <v>188</v>
      </c>
      <c r="C172" s="34">
        <v>4219.8599999999997</v>
      </c>
      <c r="D172" s="34">
        <v>18529.070000000003</v>
      </c>
      <c r="E172" s="34">
        <v>9472.81</v>
      </c>
      <c r="F172" s="34">
        <v>32221.740000000005</v>
      </c>
      <c r="G172" s="34"/>
      <c r="H172" s="34">
        <v>4856</v>
      </c>
      <c r="I172" s="34">
        <v>17762.540000000005</v>
      </c>
      <c r="J172" s="34">
        <v>8538.760000000002</v>
      </c>
      <c r="K172" s="34">
        <v>31157.300000000007</v>
      </c>
      <c r="L172" s="34"/>
      <c r="M172" s="34">
        <v>9075.86</v>
      </c>
      <c r="N172" s="34">
        <v>36291.610000000008</v>
      </c>
      <c r="O172" s="34">
        <v>18011.57</v>
      </c>
      <c r="P172" s="34">
        <v>63379.040000000008</v>
      </c>
    </row>
    <row r="173" spans="1:16" x14ac:dyDescent="0.35">
      <c r="A173" s="9"/>
      <c r="B173" s="9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</row>
    <row r="174" spans="1:16" s="62" customFormat="1" x14ac:dyDescent="0.35">
      <c r="A174" s="5" t="s">
        <v>41</v>
      </c>
      <c r="C174" s="53">
        <v>100664.96000000001</v>
      </c>
      <c r="D174" s="53">
        <v>356419.06999999995</v>
      </c>
      <c r="E174" s="53">
        <v>188369.21</v>
      </c>
      <c r="F174" s="53">
        <v>645453.24</v>
      </c>
      <c r="G174" s="53"/>
      <c r="H174" s="53">
        <v>107557.49999999999</v>
      </c>
      <c r="I174" s="53">
        <v>363735.56</v>
      </c>
      <c r="J174" s="53">
        <v>166860.08000000002</v>
      </c>
      <c r="K174" s="53">
        <v>638153.14</v>
      </c>
      <c r="L174" s="53"/>
      <c r="M174" s="53">
        <f>C174+H174</f>
        <v>208222.46</v>
      </c>
      <c r="N174" s="53">
        <f>D174+I174</f>
        <v>720154.62999999989</v>
      </c>
      <c r="O174" s="53">
        <f>E174+J174</f>
        <v>355229.29000000004</v>
      </c>
      <c r="P174" s="53">
        <v>1283606.3799999999</v>
      </c>
    </row>
    <row r="175" spans="1:16" x14ac:dyDescent="0.35">
      <c r="A175" s="9"/>
      <c r="B175" s="9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</row>
    <row r="176" spans="1:16" x14ac:dyDescent="0.35">
      <c r="A176" s="9" t="s">
        <v>189</v>
      </c>
      <c r="C176" s="34">
        <v>1912.8399999999995</v>
      </c>
      <c r="D176" s="34">
        <v>8778.3700000000026</v>
      </c>
      <c r="E176" s="34">
        <v>3556.3899999999976</v>
      </c>
      <c r="F176" s="34">
        <v>14247.6</v>
      </c>
      <c r="G176" s="34"/>
      <c r="H176" s="34">
        <v>2155.56</v>
      </c>
      <c r="I176" s="34">
        <v>8719.3399999999983</v>
      </c>
      <c r="J176" s="34">
        <v>3223.2999999999997</v>
      </c>
      <c r="K176" s="34">
        <v>14098.199999999997</v>
      </c>
      <c r="L176" s="34"/>
      <c r="M176" s="34">
        <v>4068.3999999999996</v>
      </c>
      <c r="N176" s="34">
        <v>17497.71</v>
      </c>
      <c r="O176" s="34">
        <v>6779.6899999999969</v>
      </c>
      <c r="P176" s="34">
        <v>28345.799999999996</v>
      </c>
    </row>
    <row r="177" spans="1:16" x14ac:dyDescent="0.35">
      <c r="A177" s="9" t="s">
        <v>190</v>
      </c>
      <c r="C177" s="34">
        <v>1906.8499999999997</v>
      </c>
      <c r="D177" s="34">
        <v>8525.9599999999973</v>
      </c>
      <c r="E177" s="34">
        <v>3746.1599999999994</v>
      </c>
      <c r="F177" s="34">
        <v>14178.969999999998</v>
      </c>
      <c r="G177" s="34"/>
      <c r="H177" s="34">
        <v>2203.25</v>
      </c>
      <c r="I177" s="34">
        <v>8402.1799999999985</v>
      </c>
      <c r="J177" s="34">
        <v>3269.8500000000008</v>
      </c>
      <c r="K177" s="34">
        <v>13875.279999999999</v>
      </c>
      <c r="L177" s="34"/>
      <c r="M177" s="34">
        <v>4110.0999999999995</v>
      </c>
      <c r="N177" s="34">
        <v>16928.139999999996</v>
      </c>
      <c r="O177" s="34">
        <v>7016.01</v>
      </c>
      <c r="P177" s="34">
        <v>28054.249999999993</v>
      </c>
    </row>
    <row r="178" spans="1:16" x14ac:dyDescent="0.35">
      <c r="A178" s="9" t="s">
        <v>191</v>
      </c>
      <c r="C178" s="34">
        <v>590.45000000000005</v>
      </c>
      <c r="D178" s="34">
        <v>2582.56</v>
      </c>
      <c r="E178" s="34">
        <v>1873.46</v>
      </c>
      <c r="F178" s="34">
        <v>5046.47</v>
      </c>
      <c r="G178" s="34"/>
      <c r="H178" s="34">
        <v>707.48000000000013</v>
      </c>
      <c r="I178" s="34">
        <v>2528.4899999999998</v>
      </c>
      <c r="J178" s="34">
        <v>1725.7100000000009</v>
      </c>
      <c r="K178" s="34">
        <v>4961.68</v>
      </c>
      <c r="L178" s="34"/>
      <c r="M178" s="34">
        <v>1297.9300000000003</v>
      </c>
      <c r="N178" s="34">
        <v>5111.0499999999993</v>
      </c>
      <c r="O178" s="34">
        <v>3599.170000000001</v>
      </c>
      <c r="P178" s="34">
        <v>10008.150000000001</v>
      </c>
    </row>
    <row r="179" spans="1:16" x14ac:dyDescent="0.35">
      <c r="A179" s="9" t="s">
        <v>192</v>
      </c>
      <c r="C179" s="34">
        <v>1418.0900000000001</v>
      </c>
      <c r="D179" s="34">
        <v>5897.369999999999</v>
      </c>
      <c r="E179" s="34">
        <v>3098.95</v>
      </c>
      <c r="F179" s="34">
        <v>10414.41</v>
      </c>
      <c r="G179" s="34"/>
      <c r="H179" s="34">
        <v>1664.5099999999998</v>
      </c>
      <c r="I179" s="34">
        <v>5922.4799999999987</v>
      </c>
      <c r="J179" s="34">
        <v>2689.3999999999996</v>
      </c>
      <c r="K179" s="34">
        <v>10276.389999999998</v>
      </c>
      <c r="L179" s="34"/>
      <c r="M179" s="34">
        <v>3082.6</v>
      </c>
      <c r="N179" s="34">
        <v>11819.849999999999</v>
      </c>
      <c r="O179" s="34">
        <v>5788.3499999999995</v>
      </c>
      <c r="P179" s="34">
        <v>20690.8</v>
      </c>
    </row>
    <row r="180" spans="1:16" x14ac:dyDescent="0.35">
      <c r="A180" s="9" t="s">
        <v>193</v>
      </c>
      <c r="C180" s="34">
        <v>651.2600000000001</v>
      </c>
      <c r="D180" s="34">
        <v>3164.16</v>
      </c>
      <c r="E180" s="34">
        <v>2439.0799999999986</v>
      </c>
      <c r="F180" s="34">
        <v>6254.4999999999982</v>
      </c>
      <c r="G180" s="34"/>
      <c r="H180" s="34">
        <v>721.28999999999985</v>
      </c>
      <c r="I180" s="34">
        <v>3108.8199999999997</v>
      </c>
      <c r="J180" s="34">
        <v>2407.63</v>
      </c>
      <c r="K180" s="34">
        <v>6237.74</v>
      </c>
      <c r="L180" s="34"/>
      <c r="M180" s="34">
        <v>1372.55</v>
      </c>
      <c r="N180" s="34">
        <v>6272.98</v>
      </c>
      <c r="O180" s="34">
        <v>4846.7099999999991</v>
      </c>
      <c r="P180" s="34">
        <v>12492.239999999998</v>
      </c>
    </row>
    <row r="181" spans="1:16" x14ac:dyDescent="0.35">
      <c r="A181" s="9" t="s">
        <v>194</v>
      </c>
      <c r="C181" s="34">
        <v>651.54999999999995</v>
      </c>
      <c r="D181" s="34">
        <v>2877.7600000000011</v>
      </c>
      <c r="E181" s="34">
        <v>2464.1699999999987</v>
      </c>
      <c r="F181" s="34">
        <v>5993.48</v>
      </c>
      <c r="G181" s="34"/>
      <c r="H181" s="34">
        <v>708.43999999999983</v>
      </c>
      <c r="I181" s="34">
        <v>2913.23</v>
      </c>
      <c r="J181" s="34">
        <v>2473.7900000000009</v>
      </c>
      <c r="K181" s="34">
        <v>6095.4600000000009</v>
      </c>
      <c r="L181" s="34"/>
      <c r="M181" s="34">
        <v>1359.9899999999998</v>
      </c>
      <c r="N181" s="34">
        <v>5790.9900000000016</v>
      </c>
      <c r="O181" s="34">
        <v>4937.9599999999991</v>
      </c>
      <c r="P181" s="34">
        <v>12088.94</v>
      </c>
    </row>
    <row r="182" spans="1:16" x14ac:dyDescent="0.35">
      <c r="A182" s="9" t="s">
        <v>195</v>
      </c>
      <c r="C182" s="34">
        <v>326.52999999999997</v>
      </c>
      <c r="D182" s="34">
        <v>1661.9300000000003</v>
      </c>
      <c r="E182" s="34">
        <v>1667.149999999999</v>
      </c>
      <c r="F182" s="34">
        <v>3655.6099999999992</v>
      </c>
      <c r="G182" s="34"/>
      <c r="H182" s="34">
        <v>390.71999999999997</v>
      </c>
      <c r="I182" s="34">
        <v>1728.4800000000002</v>
      </c>
      <c r="J182" s="34">
        <v>1592.6699999999998</v>
      </c>
      <c r="K182" s="34">
        <v>3711.87</v>
      </c>
      <c r="L182" s="34"/>
      <c r="M182" s="34">
        <v>717.25</v>
      </c>
      <c r="N182" s="34">
        <v>3390.4100000000008</v>
      </c>
      <c r="O182" s="34">
        <v>3259.8199999999988</v>
      </c>
      <c r="P182" s="34">
        <v>7367.48</v>
      </c>
    </row>
    <row r="183" spans="1:16" x14ac:dyDescent="0.35">
      <c r="A183" s="9" t="s">
        <v>196</v>
      </c>
      <c r="C183" s="34">
        <v>476.76999999999987</v>
      </c>
      <c r="D183" s="34">
        <v>2025.9000000000008</v>
      </c>
      <c r="E183" s="34">
        <v>1354.4999999999995</v>
      </c>
      <c r="F183" s="34">
        <v>3857.17</v>
      </c>
      <c r="G183" s="34"/>
      <c r="H183" s="34">
        <v>550.19000000000005</v>
      </c>
      <c r="I183" s="34">
        <v>2150.6400000000012</v>
      </c>
      <c r="J183" s="34">
        <v>1340.6400000000003</v>
      </c>
      <c r="K183" s="34">
        <v>4041.4700000000016</v>
      </c>
      <c r="L183" s="34"/>
      <c r="M183" s="34">
        <v>1026.96</v>
      </c>
      <c r="N183" s="34">
        <v>4176.5400000000018</v>
      </c>
      <c r="O183" s="34">
        <v>2695.14</v>
      </c>
      <c r="P183" s="34">
        <v>7898.6400000000012</v>
      </c>
    </row>
    <row r="184" spans="1:16" x14ac:dyDescent="0.35">
      <c r="A184" s="9" t="s">
        <v>197</v>
      </c>
      <c r="C184" s="34">
        <v>510.58999999999992</v>
      </c>
      <c r="D184" s="34">
        <v>2407.2800000000007</v>
      </c>
      <c r="E184" s="34">
        <v>1955.099999999999</v>
      </c>
      <c r="F184" s="34">
        <v>4872.9699999999993</v>
      </c>
      <c r="G184" s="34"/>
      <c r="H184" s="34">
        <v>624.5200000000001</v>
      </c>
      <c r="I184" s="34">
        <v>2500.440000000001</v>
      </c>
      <c r="J184" s="34">
        <v>1940.8400000000001</v>
      </c>
      <c r="K184" s="34">
        <v>5065.8000000000011</v>
      </c>
      <c r="L184" s="34"/>
      <c r="M184" s="34">
        <v>1135.1100000000001</v>
      </c>
      <c r="N184" s="34">
        <v>4907.7200000000012</v>
      </c>
      <c r="O184" s="34">
        <v>3895.9399999999991</v>
      </c>
      <c r="P184" s="34">
        <v>9938.77</v>
      </c>
    </row>
    <row r="185" spans="1:16" x14ac:dyDescent="0.35">
      <c r="A185" s="9" t="s">
        <v>198</v>
      </c>
      <c r="C185" s="34">
        <v>200.41999999999993</v>
      </c>
      <c r="D185" s="34">
        <v>797.63000000000045</v>
      </c>
      <c r="E185" s="34">
        <v>644.66000000000008</v>
      </c>
      <c r="F185" s="34">
        <v>1642.7100000000005</v>
      </c>
      <c r="G185" s="34"/>
      <c r="H185" s="34">
        <v>247.81</v>
      </c>
      <c r="I185" s="34">
        <v>888.79000000000065</v>
      </c>
      <c r="J185" s="34">
        <v>606.33000000000004</v>
      </c>
      <c r="K185" s="34">
        <v>1742.9300000000007</v>
      </c>
      <c r="L185" s="34"/>
      <c r="M185" s="34">
        <v>448.2299999999999</v>
      </c>
      <c r="N185" s="34">
        <v>1686.420000000001</v>
      </c>
      <c r="O185" s="34">
        <v>1250.9900000000002</v>
      </c>
      <c r="P185" s="34">
        <v>3385.6400000000012</v>
      </c>
    </row>
    <row r="186" spans="1:16" x14ac:dyDescent="0.35">
      <c r="A186" s="9" t="s">
        <v>199</v>
      </c>
      <c r="C186" s="34">
        <v>282.15999999999991</v>
      </c>
      <c r="D186" s="34">
        <v>1241.2200000000005</v>
      </c>
      <c r="E186" s="34">
        <v>859.0200000000001</v>
      </c>
      <c r="F186" s="34">
        <v>2382.4000000000005</v>
      </c>
      <c r="G186" s="34"/>
      <c r="H186" s="34">
        <v>327.58</v>
      </c>
      <c r="I186" s="34">
        <v>1319.1000000000001</v>
      </c>
      <c r="J186" s="34">
        <v>900.68000000000006</v>
      </c>
      <c r="K186" s="34">
        <v>2547.36</v>
      </c>
      <c r="L186" s="34"/>
      <c r="M186" s="34">
        <v>609.7399999999999</v>
      </c>
      <c r="N186" s="34">
        <v>2560.3200000000006</v>
      </c>
      <c r="O186" s="34">
        <v>1759.7000000000003</v>
      </c>
      <c r="P186" s="34">
        <v>4929.76</v>
      </c>
    </row>
    <row r="187" spans="1:16" x14ac:dyDescent="0.35">
      <c r="A187" s="9" t="s">
        <v>200</v>
      </c>
      <c r="C187" s="34">
        <v>1631.7299999999996</v>
      </c>
      <c r="D187" s="34">
        <v>6791.9700000000012</v>
      </c>
      <c r="E187" s="34">
        <v>2956.2699999999986</v>
      </c>
      <c r="F187" s="34">
        <v>11379.97</v>
      </c>
      <c r="G187" s="34"/>
      <c r="H187" s="34">
        <v>1950.6399999999999</v>
      </c>
      <c r="I187" s="34">
        <v>7025.1400000000012</v>
      </c>
      <c r="J187" s="34">
        <v>2685.4500000000003</v>
      </c>
      <c r="K187" s="34">
        <v>11661.230000000001</v>
      </c>
      <c r="L187" s="34"/>
      <c r="M187" s="34">
        <v>3582.3699999999994</v>
      </c>
      <c r="N187" s="34">
        <v>13817.110000000002</v>
      </c>
      <c r="O187" s="34">
        <v>5641.7199999999993</v>
      </c>
      <c r="P187" s="34">
        <v>23041.200000000004</v>
      </c>
    </row>
    <row r="188" spans="1:16" x14ac:dyDescent="0.35">
      <c r="A188" s="9" t="s">
        <v>201</v>
      </c>
      <c r="C188" s="34">
        <v>1949.8699999999994</v>
      </c>
      <c r="D188" s="34">
        <v>9592.1899999999987</v>
      </c>
      <c r="E188" s="34">
        <v>4249.55</v>
      </c>
      <c r="F188" s="34">
        <v>15791.609999999997</v>
      </c>
      <c r="G188" s="34"/>
      <c r="H188" s="34">
        <v>2339.23</v>
      </c>
      <c r="I188" s="34">
        <v>9335.7500000000036</v>
      </c>
      <c r="J188" s="34">
        <v>3733.5900000000011</v>
      </c>
      <c r="K188" s="34">
        <v>15408.570000000003</v>
      </c>
      <c r="L188" s="34"/>
      <c r="M188" s="34">
        <v>4289.0999999999995</v>
      </c>
      <c r="N188" s="34">
        <v>18927.940000000002</v>
      </c>
      <c r="O188" s="34">
        <v>7983.1400000000012</v>
      </c>
      <c r="P188" s="34">
        <v>31200.18</v>
      </c>
    </row>
    <row r="189" spans="1:16" x14ac:dyDescent="0.35">
      <c r="A189" s="9" t="s">
        <v>202</v>
      </c>
      <c r="C189" s="34">
        <v>635.57999999999993</v>
      </c>
      <c r="D189" s="34">
        <v>2476.7600000000007</v>
      </c>
      <c r="E189" s="34">
        <v>1356.6400000000008</v>
      </c>
      <c r="F189" s="34">
        <v>4468.9800000000014</v>
      </c>
      <c r="G189" s="34"/>
      <c r="H189" s="34">
        <v>680.71000000000015</v>
      </c>
      <c r="I189" s="34">
        <v>2510.3500000000008</v>
      </c>
      <c r="J189" s="34">
        <v>1311.7600000000004</v>
      </c>
      <c r="K189" s="34">
        <v>4502.8200000000015</v>
      </c>
      <c r="L189" s="34"/>
      <c r="M189" s="34">
        <v>1316.29</v>
      </c>
      <c r="N189" s="34">
        <v>4987.1100000000015</v>
      </c>
      <c r="O189" s="34">
        <v>2668.4000000000015</v>
      </c>
      <c r="P189" s="34">
        <v>8971.8000000000029</v>
      </c>
    </row>
    <row r="190" spans="1:16" x14ac:dyDescent="0.35">
      <c r="A190" s="9" t="s">
        <v>203</v>
      </c>
      <c r="C190" s="34">
        <v>428.29000000000008</v>
      </c>
      <c r="D190" s="34">
        <v>2053.9500000000012</v>
      </c>
      <c r="E190" s="34">
        <v>1097.4299999999998</v>
      </c>
      <c r="F190" s="34">
        <v>3579.670000000001</v>
      </c>
      <c r="G190" s="34"/>
      <c r="H190" s="34">
        <v>506.95000000000005</v>
      </c>
      <c r="I190" s="34">
        <v>2066.2300000000009</v>
      </c>
      <c r="J190" s="34">
        <v>1034.2199999999996</v>
      </c>
      <c r="K190" s="34">
        <v>3607.4000000000005</v>
      </c>
      <c r="L190" s="34"/>
      <c r="M190" s="34">
        <v>935.24000000000012</v>
      </c>
      <c r="N190" s="34">
        <v>4120.1800000000021</v>
      </c>
      <c r="O190" s="34">
        <v>2131.6499999999996</v>
      </c>
      <c r="P190" s="34">
        <v>7187.0700000000015</v>
      </c>
    </row>
    <row r="191" spans="1:16" x14ac:dyDescent="0.35">
      <c r="A191" s="9" t="s">
        <v>204</v>
      </c>
      <c r="C191" s="34">
        <v>264.09000000000003</v>
      </c>
      <c r="D191" s="34">
        <v>1125.0800000000006</v>
      </c>
      <c r="E191" s="34">
        <v>805.15999999999974</v>
      </c>
      <c r="F191" s="34">
        <v>2194.3300000000004</v>
      </c>
      <c r="G191" s="34"/>
      <c r="H191" s="34">
        <v>278.95999999999998</v>
      </c>
      <c r="I191" s="34">
        <v>1185.1900000000003</v>
      </c>
      <c r="J191" s="34">
        <v>737.42000000000007</v>
      </c>
      <c r="K191" s="34">
        <v>2201.5700000000006</v>
      </c>
      <c r="L191" s="34"/>
      <c r="M191" s="34">
        <v>543.04999999999995</v>
      </c>
      <c r="N191" s="34">
        <v>2310.2700000000009</v>
      </c>
      <c r="O191" s="34">
        <v>1542.58</v>
      </c>
      <c r="P191" s="34">
        <v>4395.9000000000005</v>
      </c>
    </row>
    <row r="192" spans="1:16" x14ac:dyDescent="0.35">
      <c r="A192" s="9" t="s">
        <v>205</v>
      </c>
      <c r="C192" s="34">
        <v>238.33999999999997</v>
      </c>
      <c r="D192" s="34">
        <v>1123.8100000000006</v>
      </c>
      <c r="E192" s="34">
        <v>759.93999999999994</v>
      </c>
      <c r="F192" s="34">
        <v>2122.0900000000006</v>
      </c>
      <c r="G192" s="34"/>
      <c r="H192" s="34">
        <v>259.91999999999996</v>
      </c>
      <c r="I192" s="34">
        <v>1156.7900000000002</v>
      </c>
      <c r="J192" s="34">
        <v>772.7700000000001</v>
      </c>
      <c r="K192" s="34">
        <v>2189.48</v>
      </c>
      <c r="L192" s="34"/>
      <c r="M192" s="34">
        <v>498.25999999999993</v>
      </c>
      <c r="N192" s="34">
        <v>2280.6000000000008</v>
      </c>
      <c r="O192" s="34">
        <v>1532.71</v>
      </c>
      <c r="P192" s="34">
        <v>4311.5700000000006</v>
      </c>
    </row>
    <row r="193" spans="1:16" x14ac:dyDescent="0.35">
      <c r="A193" s="9" t="s">
        <v>206</v>
      </c>
      <c r="C193" s="34">
        <v>300.26</v>
      </c>
      <c r="D193" s="34">
        <v>1310.3500000000006</v>
      </c>
      <c r="E193" s="34">
        <v>1096.8500000000008</v>
      </c>
      <c r="F193" s="34">
        <v>2707.4600000000014</v>
      </c>
      <c r="G193" s="34"/>
      <c r="H193" s="34">
        <v>419.28</v>
      </c>
      <c r="I193" s="34">
        <v>1395.22</v>
      </c>
      <c r="J193" s="34">
        <v>1034.6300000000001</v>
      </c>
      <c r="K193" s="34">
        <v>2849.13</v>
      </c>
      <c r="L193" s="34"/>
      <c r="M193" s="34">
        <v>719.54</v>
      </c>
      <c r="N193" s="34">
        <v>2705.5700000000006</v>
      </c>
      <c r="O193" s="34">
        <v>2131.4800000000009</v>
      </c>
      <c r="P193" s="34">
        <v>5556.590000000002</v>
      </c>
    </row>
    <row r="194" spans="1:16" x14ac:dyDescent="0.35">
      <c r="A194" s="9" t="s">
        <v>207</v>
      </c>
      <c r="C194" s="34">
        <v>172.08999999999997</v>
      </c>
      <c r="D194" s="34">
        <v>911.57000000000062</v>
      </c>
      <c r="E194" s="34">
        <v>823.91999999999985</v>
      </c>
      <c r="F194" s="34">
        <v>1907.5800000000004</v>
      </c>
      <c r="G194" s="34"/>
      <c r="H194" s="34">
        <v>217.08999999999995</v>
      </c>
      <c r="I194" s="34">
        <v>919.07000000000039</v>
      </c>
      <c r="J194" s="34">
        <v>856.67000000000019</v>
      </c>
      <c r="K194" s="34">
        <v>1992.8300000000004</v>
      </c>
      <c r="L194" s="34"/>
      <c r="M194" s="34">
        <v>389.17999999999995</v>
      </c>
      <c r="N194" s="34">
        <v>1830.640000000001</v>
      </c>
      <c r="O194" s="34">
        <v>1680.5900000000001</v>
      </c>
      <c r="P194" s="34">
        <v>3900.4100000000012</v>
      </c>
    </row>
    <row r="195" spans="1:16" x14ac:dyDescent="0.35">
      <c r="A195" s="9" t="s">
        <v>208</v>
      </c>
      <c r="C195" s="34">
        <v>487.96999999999997</v>
      </c>
      <c r="D195" s="34">
        <v>2266.4800000000009</v>
      </c>
      <c r="E195" s="34">
        <v>1515.6399999999992</v>
      </c>
      <c r="F195" s="34">
        <v>4270.09</v>
      </c>
      <c r="G195" s="34"/>
      <c r="H195" s="34">
        <v>657.4899999999999</v>
      </c>
      <c r="I195" s="34">
        <v>2408.5299999999997</v>
      </c>
      <c r="J195" s="34">
        <v>1481.4600000000003</v>
      </c>
      <c r="K195" s="34">
        <v>4547.4799999999996</v>
      </c>
      <c r="L195" s="34"/>
      <c r="M195" s="34">
        <v>1145.4599999999998</v>
      </c>
      <c r="N195" s="34">
        <v>4675.01</v>
      </c>
      <c r="O195" s="34">
        <v>2997.0999999999995</v>
      </c>
      <c r="P195" s="34">
        <v>8817.57</v>
      </c>
    </row>
    <row r="196" spans="1:16" x14ac:dyDescent="0.35">
      <c r="A196" s="9" t="s">
        <v>209</v>
      </c>
      <c r="C196" s="34">
        <v>377.32999999999993</v>
      </c>
      <c r="D196" s="34">
        <v>1577.1900000000003</v>
      </c>
      <c r="E196" s="34">
        <v>1387.19</v>
      </c>
      <c r="F196" s="34">
        <v>3341.71</v>
      </c>
      <c r="G196" s="34"/>
      <c r="H196" s="34">
        <v>413.22</v>
      </c>
      <c r="I196" s="34">
        <v>1749.8500000000001</v>
      </c>
      <c r="J196" s="34">
        <v>1311.3300000000002</v>
      </c>
      <c r="K196" s="34">
        <v>3474.4000000000005</v>
      </c>
      <c r="L196" s="34"/>
      <c r="M196" s="34">
        <v>790.55</v>
      </c>
      <c r="N196" s="34">
        <v>3327.0400000000004</v>
      </c>
      <c r="O196" s="34">
        <v>2698.5200000000004</v>
      </c>
      <c r="P196" s="34">
        <v>6816.1100000000006</v>
      </c>
    </row>
    <row r="197" spans="1:16" x14ac:dyDescent="0.35">
      <c r="A197" s="9" t="s">
        <v>210</v>
      </c>
      <c r="C197" s="34">
        <v>386.03999999999996</v>
      </c>
      <c r="D197" s="34">
        <v>1606.9200000000008</v>
      </c>
      <c r="E197" s="34">
        <v>1287.4200000000003</v>
      </c>
      <c r="F197" s="34">
        <v>3280.380000000001</v>
      </c>
      <c r="G197" s="34"/>
      <c r="H197" s="34">
        <v>468.3599999999999</v>
      </c>
      <c r="I197" s="34">
        <v>1728.6200000000008</v>
      </c>
      <c r="J197" s="34">
        <v>1252.58</v>
      </c>
      <c r="K197" s="34">
        <v>3449.5600000000004</v>
      </c>
      <c r="L197" s="34"/>
      <c r="M197" s="34">
        <v>854.39999999999986</v>
      </c>
      <c r="N197" s="34">
        <v>3335.5400000000018</v>
      </c>
      <c r="O197" s="34">
        <v>2540</v>
      </c>
      <c r="P197" s="34">
        <v>6729.9400000000014</v>
      </c>
    </row>
    <row r="198" spans="1:16" x14ac:dyDescent="0.35">
      <c r="A198" s="9" t="s">
        <v>211</v>
      </c>
      <c r="C198" s="34">
        <v>670.25</v>
      </c>
      <c r="D198" s="34">
        <v>2885.8300000000017</v>
      </c>
      <c r="E198" s="34">
        <v>1484.6299999999999</v>
      </c>
      <c r="F198" s="34">
        <v>5040.7100000000019</v>
      </c>
      <c r="G198" s="34"/>
      <c r="H198" s="34">
        <v>730.41</v>
      </c>
      <c r="I198" s="34">
        <v>3117.96</v>
      </c>
      <c r="J198" s="34">
        <v>1491.33</v>
      </c>
      <c r="K198" s="34">
        <v>5339.7</v>
      </c>
      <c r="L198" s="34"/>
      <c r="M198" s="34">
        <v>1400.6599999999999</v>
      </c>
      <c r="N198" s="34">
        <v>6003.7900000000018</v>
      </c>
      <c r="O198" s="34">
        <v>2975.96</v>
      </c>
      <c r="P198" s="34">
        <v>10380.410000000002</v>
      </c>
    </row>
    <row r="199" spans="1:16" x14ac:dyDescent="0.35">
      <c r="A199" s="9" t="s">
        <v>212</v>
      </c>
      <c r="C199" s="34">
        <v>1746.6299999999997</v>
      </c>
      <c r="D199" s="34">
        <v>7132.6500000000015</v>
      </c>
      <c r="E199" s="34">
        <v>4376.8299999999981</v>
      </c>
      <c r="F199" s="34">
        <v>13256.109999999999</v>
      </c>
      <c r="G199" s="34"/>
      <c r="H199" s="34">
        <v>1930.52</v>
      </c>
      <c r="I199" s="34">
        <v>7205.2299999999987</v>
      </c>
      <c r="J199" s="34">
        <v>3971.11</v>
      </c>
      <c r="K199" s="34">
        <v>13106.859999999999</v>
      </c>
      <c r="L199" s="34"/>
      <c r="M199" s="34">
        <v>3677.1499999999996</v>
      </c>
      <c r="N199" s="34">
        <v>14337.880000000001</v>
      </c>
      <c r="O199" s="34">
        <v>8347.9399999999987</v>
      </c>
      <c r="P199" s="34">
        <v>26362.969999999998</v>
      </c>
    </row>
    <row r="200" spans="1:16" x14ac:dyDescent="0.35">
      <c r="A200" s="9" t="s">
        <v>213</v>
      </c>
      <c r="C200" s="34">
        <v>441.53999999999996</v>
      </c>
      <c r="D200" s="34">
        <v>2019.3100000000013</v>
      </c>
      <c r="E200" s="34">
        <v>1409.4900000000002</v>
      </c>
      <c r="F200" s="34">
        <v>3870.3400000000015</v>
      </c>
      <c r="G200" s="34"/>
      <c r="H200" s="34">
        <v>548.44000000000005</v>
      </c>
      <c r="I200" s="34">
        <v>2110.4000000000019</v>
      </c>
      <c r="J200" s="34">
        <v>1405.1199999999997</v>
      </c>
      <c r="K200" s="34">
        <v>4063.9600000000019</v>
      </c>
      <c r="L200" s="34"/>
      <c r="M200" s="34">
        <v>989.98</v>
      </c>
      <c r="N200" s="34">
        <v>4129.7100000000028</v>
      </c>
      <c r="O200" s="34">
        <v>2814.6099999999997</v>
      </c>
      <c r="P200" s="34">
        <v>7934.300000000002</v>
      </c>
    </row>
    <row r="201" spans="1:16" x14ac:dyDescent="0.35">
      <c r="A201" s="9" t="s">
        <v>214</v>
      </c>
      <c r="C201" s="34">
        <v>437.05</v>
      </c>
      <c r="D201" s="34">
        <v>1840.9200000000005</v>
      </c>
      <c r="E201" s="34">
        <v>1220.7299999999991</v>
      </c>
      <c r="F201" s="34">
        <v>3498.7</v>
      </c>
      <c r="G201" s="34"/>
      <c r="H201" s="34">
        <v>559.40000000000009</v>
      </c>
      <c r="I201" s="34">
        <v>1940.1400000000012</v>
      </c>
      <c r="J201" s="34">
        <v>1197.1500000000001</v>
      </c>
      <c r="K201" s="34">
        <v>3696.6900000000014</v>
      </c>
      <c r="L201" s="34"/>
      <c r="M201" s="34">
        <v>996.45</v>
      </c>
      <c r="N201" s="34">
        <v>3781.0600000000018</v>
      </c>
      <c r="O201" s="34">
        <v>2417.8799999999992</v>
      </c>
      <c r="P201" s="34">
        <v>7195.3900000000012</v>
      </c>
    </row>
    <row r="202" spans="1:16" x14ac:dyDescent="0.35">
      <c r="A202" s="9" t="s">
        <v>215</v>
      </c>
      <c r="C202" s="34">
        <v>764.25</v>
      </c>
      <c r="D202" s="34">
        <v>3074.2500000000009</v>
      </c>
      <c r="E202" s="34">
        <v>2050.7000000000003</v>
      </c>
      <c r="F202" s="34">
        <v>5889.2000000000007</v>
      </c>
      <c r="G202" s="34"/>
      <c r="H202" s="34">
        <v>908.45999999999981</v>
      </c>
      <c r="I202" s="34">
        <v>3287.98</v>
      </c>
      <c r="J202" s="34">
        <v>1995.3300000000004</v>
      </c>
      <c r="K202" s="34">
        <v>6191.77</v>
      </c>
      <c r="L202" s="34"/>
      <c r="M202" s="34">
        <v>1672.7099999999998</v>
      </c>
      <c r="N202" s="34">
        <v>6362.2300000000014</v>
      </c>
      <c r="O202" s="34">
        <v>4046.0300000000007</v>
      </c>
      <c r="P202" s="34">
        <v>12080.970000000001</v>
      </c>
    </row>
    <row r="203" spans="1:16" x14ac:dyDescent="0.35">
      <c r="A203" s="9" t="s">
        <v>216</v>
      </c>
      <c r="C203" s="34">
        <v>525.06999999999994</v>
      </c>
      <c r="D203" s="34">
        <v>2614.9300000000007</v>
      </c>
      <c r="E203" s="34">
        <v>1812.3800000000003</v>
      </c>
      <c r="F203" s="34">
        <v>4952.380000000001</v>
      </c>
      <c r="G203" s="34"/>
      <c r="H203" s="34">
        <v>665.18000000000006</v>
      </c>
      <c r="I203" s="34">
        <v>2706.1500000000005</v>
      </c>
      <c r="J203" s="34">
        <v>1749.1200000000006</v>
      </c>
      <c r="K203" s="34">
        <v>5120.4500000000016</v>
      </c>
      <c r="L203" s="34"/>
      <c r="M203" s="34">
        <v>1190.25</v>
      </c>
      <c r="N203" s="34">
        <v>5321.0800000000017</v>
      </c>
      <c r="O203" s="34">
        <v>3561.5000000000009</v>
      </c>
      <c r="P203" s="34">
        <v>10072.830000000002</v>
      </c>
    </row>
    <row r="204" spans="1:16" x14ac:dyDescent="0.35">
      <c r="A204" s="9" t="s">
        <v>217</v>
      </c>
      <c r="C204" s="34">
        <v>553.16999999999996</v>
      </c>
      <c r="D204" s="34">
        <v>2232.400000000001</v>
      </c>
      <c r="E204" s="34">
        <v>1498.4099999999994</v>
      </c>
      <c r="F204" s="34">
        <v>4283.9800000000005</v>
      </c>
      <c r="G204" s="34"/>
      <c r="H204" s="34">
        <v>584.84000000000015</v>
      </c>
      <c r="I204" s="34">
        <v>2301.9299999999989</v>
      </c>
      <c r="J204" s="34">
        <v>1379.1399999999994</v>
      </c>
      <c r="K204" s="34">
        <v>4265.909999999998</v>
      </c>
      <c r="L204" s="34"/>
      <c r="M204" s="34">
        <v>1138.0100000000002</v>
      </c>
      <c r="N204" s="34">
        <v>4534.33</v>
      </c>
      <c r="O204" s="34">
        <v>2877.5499999999988</v>
      </c>
      <c r="P204" s="34">
        <v>8549.89</v>
      </c>
    </row>
    <row r="205" spans="1:16" x14ac:dyDescent="0.35">
      <c r="A205" s="9" t="s">
        <v>218</v>
      </c>
      <c r="C205" s="34">
        <v>438.03999999999996</v>
      </c>
      <c r="D205" s="34">
        <v>1732.1700000000005</v>
      </c>
      <c r="E205" s="34">
        <v>1241.08</v>
      </c>
      <c r="F205" s="34">
        <v>3411.2900000000004</v>
      </c>
      <c r="G205" s="34"/>
      <c r="H205" s="34">
        <v>499.20000000000005</v>
      </c>
      <c r="I205" s="34">
        <v>1823.2000000000007</v>
      </c>
      <c r="J205" s="34">
        <v>1244.4199999999998</v>
      </c>
      <c r="K205" s="34">
        <v>3566.8200000000006</v>
      </c>
      <c r="L205" s="34"/>
      <c r="M205" s="34">
        <v>937.24</v>
      </c>
      <c r="N205" s="34">
        <v>3555.3700000000013</v>
      </c>
      <c r="O205" s="34">
        <v>2485.5</v>
      </c>
      <c r="P205" s="34">
        <v>6978.1100000000015</v>
      </c>
    </row>
    <row r="206" spans="1:16" x14ac:dyDescent="0.35">
      <c r="A206" s="9" t="s">
        <v>219</v>
      </c>
      <c r="C206" s="34">
        <v>41097.590000000004</v>
      </c>
      <c r="D206" s="34">
        <v>122136.27000000002</v>
      </c>
      <c r="E206" s="34">
        <v>51844.890000000014</v>
      </c>
      <c r="F206" s="34">
        <v>215078.75000000003</v>
      </c>
      <c r="G206" s="34"/>
      <c r="H206" s="34">
        <v>40842.979999999989</v>
      </c>
      <c r="I206" s="34">
        <v>124553.70999999998</v>
      </c>
      <c r="J206" s="34">
        <v>43704.590000000004</v>
      </c>
      <c r="K206" s="34">
        <v>209101.27999999997</v>
      </c>
      <c r="L206" s="34"/>
      <c r="M206" s="34">
        <v>81940.569999999992</v>
      </c>
      <c r="N206" s="34">
        <v>246689.97999999998</v>
      </c>
      <c r="O206" s="34">
        <v>95549.48000000001</v>
      </c>
      <c r="P206" s="34">
        <v>424180.03</v>
      </c>
    </row>
    <row r="207" spans="1:16" x14ac:dyDescent="0.35">
      <c r="A207" s="9" t="s">
        <v>220</v>
      </c>
      <c r="C207" s="34">
        <v>4034.01</v>
      </c>
      <c r="D207" s="34">
        <v>15238.41</v>
      </c>
      <c r="E207" s="34">
        <v>6180.5399999999981</v>
      </c>
      <c r="F207" s="34">
        <v>25452.959999999995</v>
      </c>
      <c r="G207" s="34"/>
      <c r="H207" s="34">
        <v>4294.3400000000011</v>
      </c>
      <c r="I207" s="34">
        <v>15537.419999999998</v>
      </c>
      <c r="J207" s="34">
        <v>5414.6399999999985</v>
      </c>
      <c r="K207" s="34">
        <v>25246.399999999998</v>
      </c>
      <c r="L207" s="34"/>
      <c r="M207" s="34">
        <v>8328.3500000000022</v>
      </c>
      <c r="N207" s="34">
        <v>30775.829999999998</v>
      </c>
      <c r="O207" s="34">
        <v>11595.179999999997</v>
      </c>
      <c r="P207" s="34">
        <v>50699.360000000001</v>
      </c>
    </row>
    <row r="208" spans="1:16" x14ac:dyDescent="0.35">
      <c r="A208" s="9" t="s">
        <v>221</v>
      </c>
      <c r="C208" s="34">
        <v>2592.89</v>
      </c>
      <c r="D208" s="34">
        <v>10527.479999999994</v>
      </c>
      <c r="E208" s="34">
        <v>5541.1200000000035</v>
      </c>
      <c r="F208" s="34">
        <v>18661.489999999998</v>
      </c>
      <c r="G208" s="34"/>
      <c r="H208" s="34">
        <v>2762.4399999999991</v>
      </c>
      <c r="I208" s="34">
        <v>10760.159999999998</v>
      </c>
      <c r="J208" s="34">
        <v>4734.8999999999987</v>
      </c>
      <c r="K208" s="34">
        <v>18257.499999999996</v>
      </c>
      <c r="L208" s="34"/>
      <c r="M208" s="34">
        <v>5355.329999999999</v>
      </c>
      <c r="N208" s="34">
        <v>21287.639999999992</v>
      </c>
      <c r="O208" s="34">
        <v>10276.020000000002</v>
      </c>
      <c r="P208" s="34">
        <v>36918.989999999991</v>
      </c>
    </row>
    <row r="209" spans="1:16" x14ac:dyDescent="0.35">
      <c r="A209" s="9" t="s">
        <v>222</v>
      </c>
      <c r="C209" s="34">
        <v>554.13999999999987</v>
      </c>
      <c r="D209" s="34">
        <v>2596.7900000000013</v>
      </c>
      <c r="E209" s="34">
        <v>2372.5199999999991</v>
      </c>
      <c r="F209" s="34">
        <v>5523.4500000000007</v>
      </c>
      <c r="G209" s="34"/>
      <c r="H209" s="34">
        <v>643.58000000000004</v>
      </c>
      <c r="I209" s="34">
        <v>2616.5900000000006</v>
      </c>
      <c r="J209" s="34">
        <v>2182.0199999999986</v>
      </c>
      <c r="K209" s="34">
        <v>5442.1899999999987</v>
      </c>
      <c r="L209" s="34"/>
      <c r="M209" s="34">
        <v>1197.7199999999998</v>
      </c>
      <c r="N209" s="34">
        <v>5213.3800000000019</v>
      </c>
      <c r="O209" s="34">
        <v>4554.5399999999972</v>
      </c>
      <c r="P209" s="34">
        <v>10965.64</v>
      </c>
    </row>
    <row r="210" spans="1:16" x14ac:dyDescent="0.35">
      <c r="A210" s="9" t="s">
        <v>223</v>
      </c>
      <c r="C210" s="34">
        <v>3121.1600000000003</v>
      </c>
      <c r="D210" s="34">
        <v>11573.119999999997</v>
      </c>
      <c r="E210" s="34">
        <v>6763.4700000000039</v>
      </c>
      <c r="F210" s="34">
        <v>21457.75</v>
      </c>
      <c r="G210" s="34"/>
      <c r="H210" s="34">
        <v>3344.59</v>
      </c>
      <c r="I210" s="34">
        <v>11596.859999999999</v>
      </c>
      <c r="J210" s="34">
        <v>5983.0599999999995</v>
      </c>
      <c r="K210" s="34">
        <v>20924.509999999998</v>
      </c>
      <c r="L210" s="34"/>
      <c r="M210" s="34">
        <v>6465.75</v>
      </c>
      <c r="N210" s="34">
        <v>23169.979999999996</v>
      </c>
      <c r="O210" s="34">
        <v>12746.530000000002</v>
      </c>
      <c r="P210" s="34">
        <v>42382.259999999995</v>
      </c>
    </row>
    <row r="211" spans="1:16" x14ac:dyDescent="0.35">
      <c r="A211" s="9" t="s">
        <v>224</v>
      </c>
      <c r="C211" s="34">
        <v>521.20999999999981</v>
      </c>
      <c r="D211" s="34">
        <v>2346.88</v>
      </c>
      <c r="E211" s="34">
        <v>1482.5499999999997</v>
      </c>
      <c r="F211" s="34">
        <v>4350.6399999999994</v>
      </c>
      <c r="G211" s="34"/>
      <c r="H211" s="34">
        <v>594.04</v>
      </c>
      <c r="I211" s="34">
        <v>2329.7299999999996</v>
      </c>
      <c r="J211" s="34">
        <v>1369.6399999999996</v>
      </c>
      <c r="K211" s="34">
        <v>4293.4099999999989</v>
      </c>
      <c r="L211" s="34"/>
      <c r="M211" s="34">
        <v>1115.2499999999998</v>
      </c>
      <c r="N211" s="34">
        <v>4676.6099999999997</v>
      </c>
      <c r="O211" s="34">
        <v>2852.1899999999996</v>
      </c>
      <c r="P211" s="34">
        <v>8644.0499999999993</v>
      </c>
    </row>
    <row r="212" spans="1:16" x14ac:dyDescent="0.35">
      <c r="A212" s="9" t="s">
        <v>225</v>
      </c>
      <c r="C212" s="34">
        <v>2010.6</v>
      </c>
      <c r="D212" s="34">
        <v>7990.69</v>
      </c>
      <c r="E212" s="34">
        <v>5037.0300000000016</v>
      </c>
      <c r="F212" s="34">
        <v>15038.32</v>
      </c>
      <c r="G212" s="34"/>
      <c r="H212" s="34">
        <v>2330.8399999999997</v>
      </c>
      <c r="I212" s="34">
        <v>8064.4500000000007</v>
      </c>
      <c r="J212" s="34">
        <v>4429.0800000000008</v>
      </c>
      <c r="K212" s="34">
        <v>14824.370000000003</v>
      </c>
      <c r="L212" s="34"/>
      <c r="M212" s="34">
        <v>4341.4399999999996</v>
      </c>
      <c r="N212" s="34">
        <v>16055.14</v>
      </c>
      <c r="O212" s="34">
        <v>9466.1100000000024</v>
      </c>
      <c r="P212" s="34">
        <v>29862.690000000002</v>
      </c>
    </row>
    <row r="213" spans="1:16" x14ac:dyDescent="0.35">
      <c r="A213" s="9" t="s">
        <v>226</v>
      </c>
      <c r="C213" s="34">
        <v>3662.8599999999997</v>
      </c>
      <c r="D213" s="34">
        <v>11866.439999999999</v>
      </c>
      <c r="E213" s="34">
        <v>6155.8400000000029</v>
      </c>
      <c r="F213" s="34">
        <v>21685.140000000003</v>
      </c>
      <c r="G213" s="34"/>
      <c r="H213" s="34">
        <v>3852.4900000000002</v>
      </c>
      <c r="I213" s="34">
        <v>12225.660000000005</v>
      </c>
      <c r="J213" s="34">
        <v>5363.8600000000006</v>
      </c>
      <c r="K213" s="34">
        <v>21442.010000000006</v>
      </c>
      <c r="L213" s="34"/>
      <c r="M213" s="34">
        <v>7515.35</v>
      </c>
      <c r="N213" s="34">
        <v>24092.100000000006</v>
      </c>
      <c r="O213" s="34">
        <v>11519.700000000004</v>
      </c>
      <c r="P213" s="34">
        <v>43127.150000000009</v>
      </c>
    </row>
    <row r="214" spans="1:16" x14ac:dyDescent="0.35">
      <c r="A214" s="9" t="s">
        <v>227</v>
      </c>
      <c r="C214" s="34">
        <v>2139.81</v>
      </c>
      <c r="D214" s="34">
        <v>8695.66</v>
      </c>
      <c r="E214" s="34">
        <v>5306.4300000000021</v>
      </c>
      <c r="F214" s="34">
        <v>16141.900000000001</v>
      </c>
      <c r="G214" s="34"/>
      <c r="H214" s="34">
        <v>2338.38</v>
      </c>
      <c r="I214" s="34">
        <v>8542.02</v>
      </c>
      <c r="J214" s="34">
        <v>4534.8399999999992</v>
      </c>
      <c r="K214" s="34">
        <v>15415.240000000002</v>
      </c>
      <c r="L214" s="34"/>
      <c r="M214" s="34">
        <v>4478.1900000000005</v>
      </c>
      <c r="N214" s="34">
        <v>17237.68</v>
      </c>
      <c r="O214" s="34">
        <v>9841.27</v>
      </c>
      <c r="P214" s="34">
        <v>31557.140000000003</v>
      </c>
    </row>
    <row r="215" spans="1:16" x14ac:dyDescent="0.35">
      <c r="A215" s="9" t="s">
        <v>228</v>
      </c>
      <c r="C215" s="34">
        <v>6962.57</v>
      </c>
      <c r="D215" s="34">
        <v>22806.969999999994</v>
      </c>
      <c r="E215" s="34">
        <v>12116.720000000003</v>
      </c>
      <c r="F215" s="34">
        <v>41886.259999999995</v>
      </c>
      <c r="G215" s="34"/>
      <c r="H215" s="34">
        <v>7364.2800000000007</v>
      </c>
      <c r="I215" s="34">
        <v>23079.669999999995</v>
      </c>
      <c r="J215" s="34">
        <v>10240.269999999999</v>
      </c>
      <c r="K215" s="34">
        <v>40684.219999999994</v>
      </c>
      <c r="L215" s="34"/>
      <c r="M215" s="34">
        <v>14326.85</v>
      </c>
      <c r="N215" s="34">
        <v>45886.639999999985</v>
      </c>
      <c r="O215" s="34">
        <v>22356.99</v>
      </c>
      <c r="P215" s="34">
        <v>82570.479999999981</v>
      </c>
    </row>
    <row r="216" spans="1:16" x14ac:dyDescent="0.35">
      <c r="A216" s="9" t="s">
        <v>229</v>
      </c>
      <c r="C216" s="34">
        <v>1151.8399999999999</v>
      </c>
      <c r="D216" s="34">
        <v>4938.130000000001</v>
      </c>
      <c r="E216" s="34">
        <v>3191.4300000000007</v>
      </c>
      <c r="F216" s="34">
        <v>9281.4000000000015</v>
      </c>
      <c r="G216" s="34"/>
      <c r="H216" s="34">
        <v>1372.35</v>
      </c>
      <c r="I216" s="34">
        <v>5136.9700000000012</v>
      </c>
      <c r="J216" s="34">
        <v>2969.6599999999994</v>
      </c>
      <c r="K216" s="34">
        <v>9478.9800000000014</v>
      </c>
      <c r="L216" s="34"/>
      <c r="M216" s="34">
        <v>2524.1899999999996</v>
      </c>
      <c r="N216" s="34">
        <v>10075.100000000002</v>
      </c>
      <c r="O216" s="34">
        <v>6161.09</v>
      </c>
      <c r="P216" s="34">
        <v>18760.38</v>
      </c>
    </row>
    <row r="217" spans="1:16" x14ac:dyDescent="0.35">
      <c r="A217" s="9" t="s">
        <v>230</v>
      </c>
      <c r="C217" s="34">
        <v>549.57000000000005</v>
      </c>
      <c r="D217" s="34">
        <v>2313.690000000001</v>
      </c>
      <c r="E217" s="34">
        <v>1787.9099999999999</v>
      </c>
      <c r="F217" s="34">
        <v>4651.170000000001</v>
      </c>
      <c r="G217" s="34"/>
      <c r="H217" s="34">
        <v>680.08999999999992</v>
      </c>
      <c r="I217" s="34">
        <v>2356.2799999999993</v>
      </c>
      <c r="J217" s="34">
        <v>1602.6900000000003</v>
      </c>
      <c r="K217" s="34">
        <v>4639.0599999999995</v>
      </c>
      <c r="L217" s="34"/>
      <c r="M217" s="34">
        <v>1229.6599999999999</v>
      </c>
      <c r="N217" s="34">
        <v>4669.97</v>
      </c>
      <c r="O217" s="34">
        <v>3390.6000000000004</v>
      </c>
      <c r="P217" s="34">
        <v>9290.23</v>
      </c>
    </row>
    <row r="218" spans="1:16" x14ac:dyDescent="0.35">
      <c r="A218" s="9" t="s">
        <v>231</v>
      </c>
      <c r="C218" s="34">
        <v>1233.4999999999995</v>
      </c>
      <c r="D218" s="34">
        <v>4826.1000000000004</v>
      </c>
      <c r="E218" s="34">
        <v>3481.78</v>
      </c>
      <c r="F218" s="34">
        <v>9541.380000000001</v>
      </c>
      <c r="G218" s="34"/>
      <c r="H218" s="34">
        <v>1413.9999999999998</v>
      </c>
      <c r="I218" s="34">
        <v>4996.760000000002</v>
      </c>
      <c r="J218" s="34">
        <v>3117.3900000000012</v>
      </c>
      <c r="K218" s="34">
        <v>9528.1500000000033</v>
      </c>
      <c r="L218" s="34"/>
      <c r="M218" s="34">
        <v>2647.4999999999991</v>
      </c>
      <c r="N218" s="34">
        <v>9822.8600000000024</v>
      </c>
      <c r="O218" s="34">
        <v>6599.1700000000019</v>
      </c>
      <c r="P218" s="34">
        <v>19069.530000000002</v>
      </c>
    </row>
    <row r="219" spans="1:16" x14ac:dyDescent="0.35">
      <c r="A219" s="9" t="s">
        <v>232</v>
      </c>
      <c r="C219" s="34">
        <v>2168.9399999999996</v>
      </c>
      <c r="D219" s="34">
        <v>8232.86</v>
      </c>
      <c r="E219" s="34">
        <v>5284.6700000000028</v>
      </c>
      <c r="F219" s="34">
        <v>15686.470000000001</v>
      </c>
      <c r="G219" s="34"/>
      <c r="H219" s="34">
        <v>2362.02</v>
      </c>
      <c r="I219" s="34">
        <v>8435.4700000000012</v>
      </c>
      <c r="J219" s="34">
        <v>4689.6499999999987</v>
      </c>
      <c r="K219" s="34">
        <v>15487.14</v>
      </c>
      <c r="L219" s="34"/>
      <c r="M219" s="34">
        <v>4530.9599999999991</v>
      </c>
      <c r="N219" s="34">
        <v>16668.330000000002</v>
      </c>
      <c r="O219" s="34">
        <v>9974.3200000000015</v>
      </c>
      <c r="P219" s="34">
        <v>31173.61</v>
      </c>
    </row>
    <row r="220" spans="1:16" x14ac:dyDescent="0.35">
      <c r="A220" s="9" t="s">
        <v>233</v>
      </c>
      <c r="C220" s="34">
        <v>1002.5599999999998</v>
      </c>
      <c r="D220" s="34">
        <v>3700.3899999999994</v>
      </c>
      <c r="E220" s="34">
        <v>2367.0699999999997</v>
      </c>
      <c r="F220" s="34">
        <v>7070.0199999999986</v>
      </c>
      <c r="G220" s="34"/>
      <c r="H220" s="34">
        <v>1069.28</v>
      </c>
      <c r="I220" s="34">
        <v>3792.6000000000008</v>
      </c>
      <c r="J220" s="34">
        <v>2055.87</v>
      </c>
      <c r="K220" s="34">
        <v>6917.7500000000009</v>
      </c>
      <c r="L220" s="34"/>
      <c r="M220" s="34">
        <v>2071.8399999999997</v>
      </c>
      <c r="N220" s="34">
        <v>7492.99</v>
      </c>
      <c r="O220" s="34">
        <v>4422.9399999999996</v>
      </c>
      <c r="P220" s="34">
        <v>13987.77</v>
      </c>
    </row>
    <row r="221" spans="1:16" x14ac:dyDescent="0.35">
      <c r="A221" s="9" t="s">
        <v>234</v>
      </c>
      <c r="C221" s="34">
        <v>3663.2200000000003</v>
      </c>
      <c r="D221" s="34">
        <v>11498.17</v>
      </c>
      <c r="E221" s="34">
        <v>6271.6800000000012</v>
      </c>
      <c r="F221" s="34">
        <v>21433.07</v>
      </c>
      <c r="G221" s="34"/>
      <c r="H221" s="34">
        <v>4267.1799999999994</v>
      </c>
      <c r="I221" s="34">
        <v>12271.270000000004</v>
      </c>
      <c r="J221" s="34">
        <v>5338.01</v>
      </c>
      <c r="K221" s="34">
        <v>21876.460000000006</v>
      </c>
      <c r="L221" s="34"/>
      <c r="M221" s="34">
        <v>7930.4</v>
      </c>
      <c r="N221" s="34">
        <v>23769.440000000002</v>
      </c>
      <c r="O221" s="34">
        <v>11609.690000000002</v>
      </c>
      <c r="P221" s="34">
        <v>43309.530000000006</v>
      </c>
    </row>
    <row r="222" spans="1:16" x14ac:dyDescent="0.35">
      <c r="A222" s="9" t="s">
        <v>235</v>
      </c>
      <c r="C222" s="34">
        <v>417.00999999999988</v>
      </c>
      <c r="D222" s="34">
        <v>1819.1600000000003</v>
      </c>
      <c r="E222" s="34">
        <v>1330.95</v>
      </c>
      <c r="F222" s="34">
        <v>3567.12</v>
      </c>
      <c r="G222" s="34"/>
      <c r="H222" s="34">
        <v>448.82999999999993</v>
      </c>
      <c r="I222" s="34">
        <v>1857.4000000000015</v>
      </c>
      <c r="J222" s="34">
        <v>1224.9900000000007</v>
      </c>
      <c r="K222" s="34">
        <v>3531.2200000000021</v>
      </c>
      <c r="L222" s="34"/>
      <c r="M222" s="34">
        <v>865.8399999999998</v>
      </c>
      <c r="N222" s="34">
        <v>3676.5600000000018</v>
      </c>
      <c r="O222" s="34">
        <v>2555.9400000000005</v>
      </c>
      <c r="P222" s="34">
        <v>7098.340000000002</v>
      </c>
    </row>
    <row r="223" spans="1:16" x14ac:dyDescent="0.35">
      <c r="A223" s="9" t="s">
        <v>236</v>
      </c>
      <c r="C223" s="34">
        <v>644.26999999999987</v>
      </c>
      <c r="D223" s="34">
        <v>2559.1600000000003</v>
      </c>
      <c r="E223" s="34">
        <v>1690.8600000000008</v>
      </c>
      <c r="F223" s="34">
        <v>4894.2900000000009</v>
      </c>
      <c r="G223" s="34"/>
      <c r="H223" s="34">
        <v>701.97</v>
      </c>
      <c r="I223" s="34">
        <v>2655.4699999999989</v>
      </c>
      <c r="J223" s="34">
        <v>1524.32</v>
      </c>
      <c r="K223" s="34">
        <v>4881.7599999999984</v>
      </c>
      <c r="L223" s="34"/>
      <c r="M223" s="34">
        <v>1346.2399999999998</v>
      </c>
      <c r="N223" s="34">
        <v>5214.6299999999992</v>
      </c>
      <c r="O223" s="34">
        <v>3215.1800000000007</v>
      </c>
      <c r="P223" s="34">
        <v>9776.0499999999993</v>
      </c>
    </row>
    <row r="224" spans="1:16" x14ac:dyDescent="0.35">
      <c r="A224" s="9" t="s">
        <v>237</v>
      </c>
      <c r="C224" s="34">
        <v>1761.9800000000002</v>
      </c>
      <c r="D224" s="34">
        <v>6423.8</v>
      </c>
      <c r="E224" s="34">
        <v>4072.9899999999993</v>
      </c>
      <c r="F224" s="34">
        <v>12258.77</v>
      </c>
      <c r="G224" s="34"/>
      <c r="H224" s="34">
        <v>1954.14</v>
      </c>
      <c r="I224" s="34">
        <v>6771.510000000002</v>
      </c>
      <c r="J224" s="34">
        <v>3564.9799999999987</v>
      </c>
      <c r="K224" s="34">
        <v>12290.630000000001</v>
      </c>
      <c r="L224" s="34"/>
      <c r="M224" s="34">
        <v>3716.1200000000003</v>
      </c>
      <c r="N224" s="34">
        <v>13195.310000000001</v>
      </c>
      <c r="O224" s="34">
        <v>7637.9699999999975</v>
      </c>
      <c r="P224" s="34">
        <v>24549.399999999998</v>
      </c>
    </row>
    <row r="225" spans="1:16" x14ac:dyDescent="0.35">
      <c r="A225" s="9"/>
      <c r="B225" s="9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</row>
    <row r="226" spans="1:16" s="62" customFormat="1" x14ac:dyDescent="0.35">
      <c r="A226" s="5" t="s">
        <v>42</v>
      </c>
      <c r="C226" s="53">
        <v>15179.299999999997</v>
      </c>
      <c r="D226" s="53">
        <v>54376.470000000008</v>
      </c>
      <c r="E226" s="53">
        <v>36937.340000000026</v>
      </c>
      <c r="F226" s="53">
        <v>106493.11000000003</v>
      </c>
      <c r="G226" s="53"/>
      <c r="H226" s="53">
        <v>16740.690000000002</v>
      </c>
      <c r="I226" s="53">
        <v>56728.250000000022</v>
      </c>
      <c r="J226" s="53">
        <v>32698.529999999992</v>
      </c>
      <c r="K226" s="53">
        <v>106167.47000000003</v>
      </c>
      <c r="L226" s="53"/>
      <c r="M226" s="53">
        <f>C226+H226</f>
        <v>31919.989999999998</v>
      </c>
      <c r="N226" s="53">
        <f>D226+I226</f>
        <v>111104.72000000003</v>
      </c>
      <c r="O226" s="53">
        <f>E226+J226</f>
        <v>69635.870000000024</v>
      </c>
      <c r="P226" s="53">
        <v>212660.58000000007</v>
      </c>
    </row>
    <row r="227" spans="1:16" x14ac:dyDescent="0.35">
      <c r="A227" s="9"/>
      <c r="B227" s="9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</row>
    <row r="228" spans="1:16" x14ac:dyDescent="0.35">
      <c r="A228" s="9" t="s">
        <v>238</v>
      </c>
      <c r="C228" s="34">
        <v>541.79999999999995</v>
      </c>
      <c r="D228" s="34">
        <v>2455.7500000000009</v>
      </c>
      <c r="E228" s="34">
        <v>1592.5100000000007</v>
      </c>
      <c r="F228" s="34">
        <v>4590.0600000000013</v>
      </c>
      <c r="G228" s="34"/>
      <c r="H228" s="34">
        <v>604.64999999999986</v>
      </c>
      <c r="I228" s="34">
        <v>2489.84</v>
      </c>
      <c r="J228" s="34">
        <v>1476.2999999999997</v>
      </c>
      <c r="K228" s="34">
        <v>4570.7899999999991</v>
      </c>
      <c r="L228" s="34"/>
      <c r="M228" s="34">
        <v>1146.4499999999998</v>
      </c>
      <c r="N228" s="34">
        <v>4945.5900000000011</v>
      </c>
      <c r="O228" s="34">
        <v>3068.8100000000004</v>
      </c>
      <c r="P228" s="34">
        <v>9160.8500000000022</v>
      </c>
    </row>
    <row r="229" spans="1:16" x14ac:dyDescent="0.35">
      <c r="A229" s="9" t="s">
        <v>239</v>
      </c>
      <c r="C229" s="34">
        <v>287.39999999999992</v>
      </c>
      <c r="D229" s="34">
        <v>1336.8600000000001</v>
      </c>
      <c r="E229" s="34">
        <v>929.85999999999979</v>
      </c>
      <c r="F229" s="34">
        <v>2554.12</v>
      </c>
      <c r="G229" s="34"/>
      <c r="H229" s="34">
        <v>339.17999999999995</v>
      </c>
      <c r="I229" s="34">
        <v>1464.1299999999999</v>
      </c>
      <c r="J229" s="34">
        <v>905.25</v>
      </c>
      <c r="K229" s="34">
        <v>2708.56</v>
      </c>
      <c r="L229" s="34"/>
      <c r="M229" s="34">
        <v>626.57999999999993</v>
      </c>
      <c r="N229" s="34">
        <v>2800.99</v>
      </c>
      <c r="O229" s="34">
        <v>1835.1099999999997</v>
      </c>
      <c r="P229" s="34">
        <v>5262.6799999999994</v>
      </c>
    </row>
    <row r="230" spans="1:16" x14ac:dyDescent="0.35">
      <c r="A230" s="9" t="s">
        <v>240</v>
      </c>
      <c r="C230" s="34">
        <v>465.69000000000005</v>
      </c>
      <c r="D230" s="34">
        <v>1989.380000000001</v>
      </c>
      <c r="E230" s="34">
        <v>1713.71</v>
      </c>
      <c r="F230" s="34">
        <v>4168.7800000000007</v>
      </c>
      <c r="G230" s="34"/>
      <c r="H230" s="34">
        <v>531.44000000000005</v>
      </c>
      <c r="I230" s="34">
        <v>2197.2300000000009</v>
      </c>
      <c r="J230" s="34">
        <v>1613.7200000000003</v>
      </c>
      <c r="K230" s="34">
        <v>4342.3900000000012</v>
      </c>
      <c r="L230" s="34"/>
      <c r="M230" s="34">
        <v>997.13000000000011</v>
      </c>
      <c r="N230" s="34">
        <v>4186.6100000000024</v>
      </c>
      <c r="O230" s="34">
        <v>3327.4300000000003</v>
      </c>
      <c r="P230" s="34">
        <v>8511.1700000000019</v>
      </c>
    </row>
    <row r="231" spans="1:16" x14ac:dyDescent="0.35">
      <c r="A231" s="9" t="s">
        <v>241</v>
      </c>
      <c r="C231" s="34">
        <v>154.70999999999998</v>
      </c>
      <c r="D231" s="34">
        <v>700.96000000000038</v>
      </c>
      <c r="E231" s="34">
        <v>582.59</v>
      </c>
      <c r="F231" s="34">
        <v>1438.2600000000002</v>
      </c>
      <c r="G231" s="34"/>
      <c r="H231" s="34">
        <v>187.29999999999998</v>
      </c>
      <c r="I231" s="34">
        <v>785.80000000000052</v>
      </c>
      <c r="J231" s="34">
        <v>600.32999999999993</v>
      </c>
      <c r="K231" s="34">
        <v>1573.4300000000003</v>
      </c>
      <c r="L231" s="34"/>
      <c r="M231" s="34">
        <v>342.01</v>
      </c>
      <c r="N231" s="34">
        <v>1486.7600000000009</v>
      </c>
      <c r="O231" s="34">
        <v>1182.92</v>
      </c>
      <c r="P231" s="34">
        <v>3011.690000000001</v>
      </c>
    </row>
    <row r="232" spans="1:16" x14ac:dyDescent="0.35">
      <c r="A232" s="9" t="s">
        <v>242</v>
      </c>
      <c r="C232" s="34">
        <v>634.54000000000008</v>
      </c>
      <c r="D232" s="34">
        <v>3697.9299999999994</v>
      </c>
      <c r="E232" s="34">
        <v>1882.99</v>
      </c>
      <c r="F232" s="34">
        <v>6215.4599999999991</v>
      </c>
      <c r="G232" s="34"/>
      <c r="H232" s="34">
        <v>724.1</v>
      </c>
      <c r="I232" s="34">
        <v>3668.82</v>
      </c>
      <c r="J232" s="34">
        <v>1693.82</v>
      </c>
      <c r="K232" s="34">
        <v>6086.74</v>
      </c>
      <c r="L232" s="34"/>
      <c r="M232" s="34">
        <v>1358.64</v>
      </c>
      <c r="N232" s="34">
        <v>7366.75</v>
      </c>
      <c r="O232" s="34">
        <v>3576.81</v>
      </c>
      <c r="P232" s="34">
        <v>12302.199999999999</v>
      </c>
    </row>
    <row r="233" spans="1:16" x14ac:dyDescent="0.35">
      <c r="A233" s="9" t="s">
        <v>243</v>
      </c>
      <c r="C233" s="34">
        <v>163.38</v>
      </c>
      <c r="D233" s="34">
        <v>643.09000000000015</v>
      </c>
      <c r="E233" s="34">
        <v>527.24</v>
      </c>
      <c r="F233" s="34">
        <v>1333.71</v>
      </c>
      <c r="G233" s="34"/>
      <c r="H233" s="34">
        <v>180.48999999999998</v>
      </c>
      <c r="I233" s="34">
        <v>706.37000000000035</v>
      </c>
      <c r="J233" s="34">
        <v>477.03000000000003</v>
      </c>
      <c r="K233" s="34">
        <v>1363.8900000000003</v>
      </c>
      <c r="L233" s="34"/>
      <c r="M233" s="34">
        <v>343.87</v>
      </c>
      <c r="N233" s="34">
        <v>1349.4600000000005</v>
      </c>
      <c r="O233" s="34">
        <v>1004.27</v>
      </c>
      <c r="P233" s="34">
        <v>2697.6000000000004</v>
      </c>
    </row>
    <row r="234" spans="1:16" x14ac:dyDescent="0.35">
      <c r="A234" s="9" t="s">
        <v>244</v>
      </c>
      <c r="C234" s="34">
        <v>476.74999999999989</v>
      </c>
      <c r="D234" s="34">
        <v>2359.5300000000016</v>
      </c>
      <c r="E234" s="34">
        <v>1466.4399999999994</v>
      </c>
      <c r="F234" s="34">
        <v>4302.7200000000012</v>
      </c>
      <c r="G234" s="34"/>
      <c r="H234" s="34">
        <v>577.32999999999993</v>
      </c>
      <c r="I234" s="34">
        <v>2444.3700000000008</v>
      </c>
      <c r="J234" s="34">
        <v>1288.6600000000001</v>
      </c>
      <c r="K234" s="34">
        <v>4310.3600000000006</v>
      </c>
      <c r="L234" s="34"/>
      <c r="M234" s="34">
        <v>1054.08</v>
      </c>
      <c r="N234" s="34">
        <v>4803.9000000000024</v>
      </c>
      <c r="O234" s="34">
        <v>2755.0999999999995</v>
      </c>
      <c r="P234" s="34">
        <v>8613.0800000000017</v>
      </c>
    </row>
    <row r="235" spans="1:16" x14ac:dyDescent="0.35">
      <c r="A235" s="9" t="s">
        <v>245</v>
      </c>
      <c r="C235" s="34">
        <v>389.34000000000009</v>
      </c>
      <c r="D235" s="34">
        <v>1738.2300000000007</v>
      </c>
      <c r="E235" s="34">
        <v>1281.2799999999993</v>
      </c>
      <c r="F235" s="34">
        <v>3408.85</v>
      </c>
      <c r="G235" s="34"/>
      <c r="H235" s="34">
        <v>428.00999999999988</v>
      </c>
      <c r="I235" s="34">
        <v>1865.1300000000006</v>
      </c>
      <c r="J235" s="34">
        <v>1131.0900000000001</v>
      </c>
      <c r="K235" s="34">
        <v>3424.2300000000005</v>
      </c>
      <c r="L235" s="34"/>
      <c r="M235" s="34">
        <v>817.34999999999991</v>
      </c>
      <c r="N235" s="34">
        <v>3603.3600000000015</v>
      </c>
      <c r="O235" s="34">
        <v>2412.3699999999994</v>
      </c>
      <c r="P235" s="34">
        <v>6833.08</v>
      </c>
    </row>
    <row r="236" spans="1:16" x14ac:dyDescent="0.35">
      <c r="A236" s="9" t="s">
        <v>246</v>
      </c>
      <c r="C236" s="34">
        <v>434.02999999999986</v>
      </c>
      <c r="D236" s="34">
        <v>1633.1600000000003</v>
      </c>
      <c r="E236" s="34">
        <v>1165.5699999999997</v>
      </c>
      <c r="F236" s="34">
        <v>3232.7599999999998</v>
      </c>
      <c r="G236" s="34"/>
      <c r="H236" s="34">
        <v>536.28000000000009</v>
      </c>
      <c r="I236" s="34">
        <v>1769.3800000000008</v>
      </c>
      <c r="J236" s="34">
        <v>1126.22</v>
      </c>
      <c r="K236" s="34">
        <v>3431.880000000001</v>
      </c>
      <c r="L236" s="34"/>
      <c r="M236" s="34">
        <v>970.31</v>
      </c>
      <c r="N236" s="34">
        <v>3402.5400000000009</v>
      </c>
      <c r="O236" s="34">
        <v>2291.79</v>
      </c>
      <c r="P236" s="34">
        <v>6664.64</v>
      </c>
    </row>
    <row r="237" spans="1:16" x14ac:dyDescent="0.35">
      <c r="A237" s="9" t="s">
        <v>247</v>
      </c>
      <c r="C237" s="34">
        <v>636.66</v>
      </c>
      <c r="D237" s="34">
        <v>2506.2100000000009</v>
      </c>
      <c r="E237" s="34">
        <v>1889.8600000000004</v>
      </c>
      <c r="F237" s="34">
        <v>5032.7300000000014</v>
      </c>
      <c r="G237" s="34"/>
      <c r="H237" s="34">
        <v>749.49999999999989</v>
      </c>
      <c r="I237" s="34">
        <v>2670.8899999999994</v>
      </c>
      <c r="J237" s="34">
        <v>1712.4300000000007</v>
      </c>
      <c r="K237" s="34">
        <v>5132.82</v>
      </c>
      <c r="L237" s="34"/>
      <c r="M237" s="34">
        <v>1386.1599999999999</v>
      </c>
      <c r="N237" s="34">
        <v>5177.1000000000004</v>
      </c>
      <c r="O237" s="34">
        <v>3602.2900000000009</v>
      </c>
      <c r="P237" s="34">
        <v>10165.550000000001</v>
      </c>
    </row>
    <row r="238" spans="1:16" x14ac:dyDescent="0.35">
      <c r="A238" s="9" t="s">
        <v>248</v>
      </c>
      <c r="C238" s="34">
        <v>7062.7199999999993</v>
      </c>
      <c r="D238" s="34">
        <v>19402.210000000003</v>
      </c>
      <c r="E238" s="34">
        <v>11147.220000000001</v>
      </c>
      <c r="F238" s="34">
        <v>37612.15</v>
      </c>
      <c r="G238" s="34"/>
      <c r="H238" s="34">
        <v>7350.0300000000007</v>
      </c>
      <c r="I238" s="34">
        <v>19806.330000000009</v>
      </c>
      <c r="J238" s="34">
        <v>9249.2000000000062</v>
      </c>
      <c r="K238" s="34">
        <v>36405.560000000012</v>
      </c>
      <c r="L238" s="34"/>
      <c r="M238" s="34">
        <v>14412.75</v>
      </c>
      <c r="N238" s="34">
        <v>39208.540000000008</v>
      </c>
      <c r="O238" s="34">
        <v>20396.420000000006</v>
      </c>
      <c r="P238" s="34">
        <v>74017.710000000021</v>
      </c>
    </row>
    <row r="239" spans="1:16" x14ac:dyDescent="0.35">
      <c r="A239" s="9" t="s">
        <v>249</v>
      </c>
      <c r="C239" s="34">
        <v>1077.7</v>
      </c>
      <c r="D239" s="34">
        <v>4612.6699999999992</v>
      </c>
      <c r="E239" s="34">
        <v>3551.4</v>
      </c>
      <c r="F239" s="34">
        <v>9241.7699999999986</v>
      </c>
      <c r="G239" s="34"/>
      <c r="H239" s="34">
        <v>1258.53</v>
      </c>
      <c r="I239" s="34">
        <v>4852.880000000001</v>
      </c>
      <c r="J239" s="34">
        <v>3147.17</v>
      </c>
      <c r="K239" s="34">
        <v>9258.5800000000017</v>
      </c>
      <c r="L239" s="34"/>
      <c r="M239" s="34">
        <v>2336.23</v>
      </c>
      <c r="N239" s="34">
        <v>9465.5499999999993</v>
      </c>
      <c r="O239" s="34">
        <v>6698.57</v>
      </c>
      <c r="P239" s="34">
        <v>18500.349999999999</v>
      </c>
    </row>
    <row r="240" spans="1:16" x14ac:dyDescent="0.35">
      <c r="A240" s="9" t="s">
        <v>250</v>
      </c>
      <c r="C240" s="34">
        <v>459.81</v>
      </c>
      <c r="D240" s="34">
        <v>1726.8600000000006</v>
      </c>
      <c r="E240" s="34">
        <v>1566.0499999999995</v>
      </c>
      <c r="F240" s="34">
        <v>3752.7200000000003</v>
      </c>
      <c r="G240" s="34"/>
      <c r="H240" s="34">
        <v>523.79</v>
      </c>
      <c r="I240" s="34">
        <v>1882.6500000000012</v>
      </c>
      <c r="J240" s="34">
        <v>1387.2299999999998</v>
      </c>
      <c r="K240" s="34">
        <v>3793.670000000001</v>
      </c>
      <c r="L240" s="34"/>
      <c r="M240" s="34">
        <v>983.59999999999991</v>
      </c>
      <c r="N240" s="34">
        <v>3609.510000000002</v>
      </c>
      <c r="O240" s="34">
        <v>2953.2799999999993</v>
      </c>
      <c r="P240" s="34">
        <v>7546.3900000000012</v>
      </c>
    </row>
    <row r="241" spans="1:16" x14ac:dyDescent="0.35">
      <c r="A241" s="9" t="s">
        <v>251</v>
      </c>
      <c r="C241" s="34">
        <v>423.71999999999991</v>
      </c>
      <c r="D241" s="34">
        <v>1954.0900000000008</v>
      </c>
      <c r="E241" s="34">
        <v>1781.4299999999994</v>
      </c>
      <c r="F241" s="34">
        <v>4159.24</v>
      </c>
      <c r="G241" s="34"/>
      <c r="H241" s="34">
        <v>545.36</v>
      </c>
      <c r="I241" s="34">
        <v>2216.5300000000002</v>
      </c>
      <c r="J241" s="34">
        <v>1662.5100000000007</v>
      </c>
      <c r="K241" s="34">
        <v>4424.4000000000015</v>
      </c>
      <c r="L241" s="34"/>
      <c r="M241" s="34">
        <v>969.07999999999993</v>
      </c>
      <c r="N241" s="34">
        <v>4170.6200000000008</v>
      </c>
      <c r="O241" s="34">
        <v>3443.94</v>
      </c>
      <c r="P241" s="34">
        <v>8583.6400000000012</v>
      </c>
    </row>
    <row r="242" spans="1:16" x14ac:dyDescent="0.35">
      <c r="A242" s="9" t="s">
        <v>252</v>
      </c>
      <c r="C242" s="34">
        <v>1244.8899999999996</v>
      </c>
      <c r="D242" s="34">
        <v>4865.55</v>
      </c>
      <c r="E242" s="34">
        <v>3648.3999999999996</v>
      </c>
      <c r="F242" s="34">
        <v>9758.84</v>
      </c>
      <c r="G242" s="34"/>
      <c r="H242" s="34">
        <v>1407.2599999999995</v>
      </c>
      <c r="I242" s="34">
        <v>5035.3</v>
      </c>
      <c r="J242" s="34">
        <v>3173.23</v>
      </c>
      <c r="K242" s="34">
        <v>9615.7899999999991</v>
      </c>
      <c r="L242" s="34"/>
      <c r="M242" s="34">
        <v>2652.1499999999992</v>
      </c>
      <c r="N242" s="34">
        <v>9900.85</v>
      </c>
      <c r="O242" s="34">
        <v>6821.6299999999992</v>
      </c>
      <c r="P242" s="34">
        <v>19374.629999999997</v>
      </c>
    </row>
    <row r="243" spans="1:16" x14ac:dyDescent="0.35">
      <c r="A243" s="9" t="s">
        <v>253</v>
      </c>
      <c r="C243" s="34">
        <v>726.10999999999979</v>
      </c>
      <c r="D243" s="34">
        <v>2753.9</v>
      </c>
      <c r="E243" s="34">
        <v>2211.09</v>
      </c>
      <c r="F243" s="34">
        <v>5691.1</v>
      </c>
      <c r="G243" s="34"/>
      <c r="H243" s="34">
        <v>797.45999999999992</v>
      </c>
      <c r="I243" s="34">
        <v>2872.71</v>
      </c>
      <c r="J243" s="34">
        <v>2054.3499999999995</v>
      </c>
      <c r="K243" s="34">
        <v>5724.5199999999995</v>
      </c>
      <c r="L243" s="34"/>
      <c r="M243" s="34">
        <v>1523.5699999999997</v>
      </c>
      <c r="N243" s="34">
        <v>5626.6100000000006</v>
      </c>
      <c r="O243" s="34">
        <v>4265.4399999999996</v>
      </c>
      <c r="P243" s="34">
        <v>11415.619999999999</v>
      </c>
    </row>
    <row r="244" spans="1:16" x14ac:dyDescent="0.35">
      <c r="A244" s="9"/>
      <c r="B244" s="9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</row>
    <row r="245" spans="1:16" s="62" customFormat="1" x14ac:dyDescent="0.35">
      <c r="A245" s="5" t="s">
        <v>43</v>
      </c>
      <c r="C245" s="53">
        <v>18977.330000000002</v>
      </c>
      <c r="D245" s="53">
        <v>60627.880000000005</v>
      </c>
      <c r="E245" s="53">
        <v>36287.059999999983</v>
      </c>
      <c r="F245" s="53">
        <v>115892.26999999999</v>
      </c>
      <c r="G245" s="53"/>
      <c r="H245" s="53">
        <v>19654.899999999998</v>
      </c>
      <c r="I245" s="53">
        <v>62388.24</v>
      </c>
      <c r="J245" s="53">
        <v>31883.89000000001</v>
      </c>
      <c r="K245" s="53">
        <v>113927.03000000001</v>
      </c>
      <c r="L245" s="53"/>
      <c r="M245" s="53">
        <f>C245+H245</f>
        <v>38632.229999999996</v>
      </c>
      <c r="N245" s="53">
        <f>D245+I245</f>
        <v>123016.12</v>
      </c>
      <c r="O245" s="53">
        <f>E245+J245</f>
        <v>68170.95</v>
      </c>
      <c r="P245" s="53">
        <v>229819.3</v>
      </c>
    </row>
    <row r="246" spans="1:16" x14ac:dyDescent="0.35">
      <c r="A246" s="9"/>
      <c r="B246" s="9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</row>
    <row r="247" spans="1:16" x14ac:dyDescent="0.35">
      <c r="A247" s="9" t="s">
        <v>254</v>
      </c>
      <c r="C247" s="34">
        <v>338.29</v>
      </c>
      <c r="D247" s="34">
        <v>1777.9200000000005</v>
      </c>
      <c r="E247" s="34">
        <v>974.22999999999979</v>
      </c>
      <c r="F247" s="34">
        <v>3090.4400000000005</v>
      </c>
      <c r="G247" s="34"/>
      <c r="H247" s="34">
        <v>382.17000000000007</v>
      </c>
      <c r="I247" s="34">
        <v>1910.100000000001</v>
      </c>
      <c r="J247" s="34">
        <v>910.2299999999999</v>
      </c>
      <c r="K247" s="34">
        <v>3202.5000000000014</v>
      </c>
      <c r="L247" s="34"/>
      <c r="M247" s="34">
        <v>720.46</v>
      </c>
      <c r="N247" s="34">
        <v>3688.0200000000013</v>
      </c>
      <c r="O247" s="34">
        <v>1884.4599999999996</v>
      </c>
      <c r="P247" s="34">
        <v>6292.9400000000005</v>
      </c>
    </row>
    <row r="248" spans="1:16" x14ac:dyDescent="0.35">
      <c r="A248" s="9" t="s">
        <v>255</v>
      </c>
      <c r="C248" s="34">
        <v>201.67999999999998</v>
      </c>
      <c r="D248" s="34">
        <v>979.40000000000055</v>
      </c>
      <c r="E248" s="34">
        <v>845.4299999999995</v>
      </c>
      <c r="F248" s="34">
        <v>2026.5100000000002</v>
      </c>
      <c r="G248" s="34"/>
      <c r="H248" s="34">
        <v>258.02999999999997</v>
      </c>
      <c r="I248" s="34">
        <v>1096.1600000000005</v>
      </c>
      <c r="J248" s="34">
        <v>804.4899999999999</v>
      </c>
      <c r="K248" s="34">
        <v>2158.6800000000003</v>
      </c>
      <c r="L248" s="34"/>
      <c r="M248" s="34">
        <v>459.70999999999992</v>
      </c>
      <c r="N248" s="34">
        <v>2075.5600000000013</v>
      </c>
      <c r="O248" s="34">
        <v>1649.9199999999994</v>
      </c>
      <c r="P248" s="34">
        <v>4185.1900000000005</v>
      </c>
    </row>
    <row r="249" spans="1:16" x14ac:dyDescent="0.35">
      <c r="A249" s="9" t="s">
        <v>256</v>
      </c>
      <c r="C249" s="34">
        <v>686.11999999999989</v>
      </c>
      <c r="D249" s="34">
        <v>3139.6800000000003</v>
      </c>
      <c r="E249" s="34">
        <v>1935.5</v>
      </c>
      <c r="F249" s="34">
        <v>5761.3</v>
      </c>
      <c r="G249" s="34"/>
      <c r="H249" s="34">
        <v>868.77999999999986</v>
      </c>
      <c r="I249" s="34">
        <v>3404.3000000000015</v>
      </c>
      <c r="J249" s="34">
        <v>1824.3099999999997</v>
      </c>
      <c r="K249" s="34">
        <v>6097.3900000000012</v>
      </c>
      <c r="L249" s="34"/>
      <c r="M249" s="34">
        <v>1554.8999999999996</v>
      </c>
      <c r="N249" s="34">
        <v>6543.9800000000014</v>
      </c>
      <c r="O249" s="34">
        <v>3759.8099999999995</v>
      </c>
      <c r="P249" s="34">
        <v>11858.69</v>
      </c>
    </row>
    <row r="250" spans="1:16" x14ac:dyDescent="0.35">
      <c r="A250" s="9" t="s">
        <v>257</v>
      </c>
      <c r="C250" s="34">
        <v>407.44999999999987</v>
      </c>
      <c r="D250" s="34">
        <v>1776.7500000000007</v>
      </c>
      <c r="E250" s="34">
        <v>1409.0300000000002</v>
      </c>
      <c r="F250" s="34">
        <v>3593.2300000000009</v>
      </c>
      <c r="G250" s="34"/>
      <c r="H250" s="34">
        <v>496.65000000000003</v>
      </c>
      <c r="I250" s="34">
        <v>1903.8100000000009</v>
      </c>
      <c r="J250" s="34">
        <v>1314.5800000000006</v>
      </c>
      <c r="K250" s="34">
        <v>3715.0400000000018</v>
      </c>
      <c r="L250" s="34"/>
      <c r="M250" s="34">
        <v>904.09999999999991</v>
      </c>
      <c r="N250" s="34">
        <v>3680.5600000000013</v>
      </c>
      <c r="O250" s="34">
        <v>2723.6100000000006</v>
      </c>
      <c r="P250" s="34">
        <v>7308.2700000000023</v>
      </c>
    </row>
    <row r="251" spans="1:16" x14ac:dyDescent="0.35">
      <c r="A251" s="9" t="s">
        <v>258</v>
      </c>
      <c r="C251" s="34">
        <v>262.77999999999997</v>
      </c>
      <c r="D251" s="34">
        <v>1087.3000000000004</v>
      </c>
      <c r="E251" s="34">
        <v>973.01999999999987</v>
      </c>
      <c r="F251" s="34">
        <v>2323.1000000000004</v>
      </c>
      <c r="G251" s="34"/>
      <c r="H251" s="34">
        <v>362.54999999999995</v>
      </c>
      <c r="I251" s="34">
        <v>1221.4900000000007</v>
      </c>
      <c r="J251" s="34">
        <v>940.37000000000023</v>
      </c>
      <c r="K251" s="34">
        <v>2524.4100000000008</v>
      </c>
      <c r="L251" s="34"/>
      <c r="M251" s="34">
        <v>625.32999999999993</v>
      </c>
      <c r="N251" s="34">
        <v>2308.7900000000009</v>
      </c>
      <c r="O251" s="34">
        <v>1913.39</v>
      </c>
      <c r="P251" s="34">
        <v>4847.5100000000011</v>
      </c>
    </row>
    <row r="252" spans="1:16" x14ac:dyDescent="0.35">
      <c r="A252" s="9" t="s">
        <v>259</v>
      </c>
      <c r="C252" s="34">
        <v>158.85999999999999</v>
      </c>
      <c r="D252" s="34">
        <v>789.20000000000027</v>
      </c>
      <c r="E252" s="34">
        <v>743.68</v>
      </c>
      <c r="F252" s="34">
        <v>1691.7400000000002</v>
      </c>
      <c r="G252" s="34"/>
      <c r="H252" s="34">
        <v>223.89</v>
      </c>
      <c r="I252" s="34">
        <v>843.45000000000073</v>
      </c>
      <c r="J252" s="34">
        <v>712.58999999999992</v>
      </c>
      <c r="K252" s="34">
        <v>1779.9300000000005</v>
      </c>
      <c r="L252" s="34"/>
      <c r="M252" s="34">
        <v>382.75</v>
      </c>
      <c r="N252" s="34">
        <v>1632.650000000001</v>
      </c>
      <c r="O252" s="34">
        <v>1456.27</v>
      </c>
      <c r="P252" s="34">
        <v>3471.670000000001</v>
      </c>
    </row>
    <row r="253" spans="1:16" x14ac:dyDescent="0.35">
      <c r="A253" s="9" t="s">
        <v>260</v>
      </c>
      <c r="C253" s="34">
        <v>12105.33</v>
      </c>
      <c r="D253" s="34">
        <v>31815.329999999994</v>
      </c>
      <c r="E253" s="34">
        <v>16269.470000000003</v>
      </c>
      <c r="F253" s="34">
        <v>60190.13</v>
      </c>
      <c r="G253" s="34"/>
      <c r="H253" s="34">
        <v>11578.19</v>
      </c>
      <c r="I253" s="34">
        <v>31933.209999999995</v>
      </c>
      <c r="J253" s="34">
        <v>13664.090000000004</v>
      </c>
      <c r="K253" s="34">
        <v>57175.49</v>
      </c>
      <c r="L253" s="34"/>
      <c r="M253" s="34">
        <v>23683.52</v>
      </c>
      <c r="N253" s="34">
        <v>63748.539999999994</v>
      </c>
      <c r="O253" s="34">
        <v>29933.560000000005</v>
      </c>
      <c r="P253" s="34">
        <v>117365.62</v>
      </c>
    </row>
    <row r="254" spans="1:16" x14ac:dyDescent="0.35">
      <c r="A254" s="9" t="s">
        <v>261</v>
      </c>
      <c r="C254" s="34">
        <v>1152.0700000000002</v>
      </c>
      <c r="D254" s="34">
        <v>4656.1600000000017</v>
      </c>
      <c r="E254" s="34">
        <v>2482.9300000000003</v>
      </c>
      <c r="F254" s="34">
        <v>8291.1600000000017</v>
      </c>
      <c r="G254" s="34"/>
      <c r="H254" s="34">
        <v>1210.2299999999998</v>
      </c>
      <c r="I254" s="34">
        <v>4769.9000000000024</v>
      </c>
      <c r="J254" s="34">
        <v>2133.1899999999991</v>
      </c>
      <c r="K254" s="34">
        <v>8113.3200000000015</v>
      </c>
      <c r="L254" s="34"/>
      <c r="M254" s="34">
        <v>2362.3000000000002</v>
      </c>
      <c r="N254" s="34">
        <v>9426.0600000000049</v>
      </c>
      <c r="O254" s="34">
        <v>4616.119999999999</v>
      </c>
      <c r="P254" s="34">
        <v>16404.480000000003</v>
      </c>
    </row>
    <row r="255" spans="1:16" x14ac:dyDescent="0.35">
      <c r="A255" s="9" t="s">
        <v>262</v>
      </c>
      <c r="C255" s="34">
        <v>521.30999999999995</v>
      </c>
      <c r="D255" s="34">
        <v>2179.1800000000007</v>
      </c>
      <c r="E255" s="34">
        <v>1742.0600000000006</v>
      </c>
      <c r="F255" s="34">
        <v>4442.5500000000011</v>
      </c>
      <c r="G255" s="34"/>
      <c r="H255" s="34">
        <v>613.11999999999989</v>
      </c>
      <c r="I255" s="34">
        <v>2300.34</v>
      </c>
      <c r="J255" s="34">
        <v>1706.2999999999997</v>
      </c>
      <c r="K255" s="34">
        <v>4619.76</v>
      </c>
      <c r="L255" s="34"/>
      <c r="M255" s="34">
        <v>1134.4299999999998</v>
      </c>
      <c r="N255" s="34">
        <v>4479.5200000000004</v>
      </c>
      <c r="O255" s="34">
        <v>3448.3600000000006</v>
      </c>
      <c r="P255" s="34">
        <v>9062.3100000000013</v>
      </c>
    </row>
    <row r="256" spans="1:16" x14ac:dyDescent="0.35">
      <c r="A256" s="9" t="s">
        <v>263</v>
      </c>
      <c r="C256" s="34">
        <v>1570.7899999999997</v>
      </c>
      <c r="D256" s="34">
        <v>5896.18</v>
      </c>
      <c r="E256" s="34">
        <v>4146.7599999999993</v>
      </c>
      <c r="F256" s="34">
        <v>11613.73</v>
      </c>
      <c r="G256" s="34"/>
      <c r="H256" s="34">
        <v>1869.37</v>
      </c>
      <c r="I256" s="34">
        <v>6230.5499999999984</v>
      </c>
      <c r="J256" s="34">
        <v>3509.44</v>
      </c>
      <c r="K256" s="34">
        <v>11609.359999999999</v>
      </c>
      <c r="L256" s="34"/>
      <c r="M256" s="34">
        <v>3440.16</v>
      </c>
      <c r="N256" s="34">
        <v>12126.73</v>
      </c>
      <c r="O256" s="34">
        <v>7656.1999999999989</v>
      </c>
      <c r="P256" s="34">
        <v>23223.089999999997</v>
      </c>
    </row>
    <row r="257" spans="1:16" x14ac:dyDescent="0.35">
      <c r="A257" s="9" t="s">
        <v>264</v>
      </c>
      <c r="C257" s="34">
        <v>459.54</v>
      </c>
      <c r="D257" s="34">
        <v>2067.170000000001</v>
      </c>
      <c r="E257" s="34">
        <v>1618.4700000000003</v>
      </c>
      <c r="F257" s="34">
        <v>4145.1800000000012</v>
      </c>
      <c r="G257" s="34"/>
      <c r="H257" s="34">
        <v>506.68999999999994</v>
      </c>
      <c r="I257" s="34">
        <v>2077.1400000000017</v>
      </c>
      <c r="J257" s="34">
        <v>1421.3799999999997</v>
      </c>
      <c r="K257" s="34">
        <v>4005.2100000000014</v>
      </c>
      <c r="L257" s="34"/>
      <c r="M257" s="34">
        <v>966.23</v>
      </c>
      <c r="N257" s="34">
        <v>4144.3100000000031</v>
      </c>
      <c r="O257" s="34">
        <v>3039.85</v>
      </c>
      <c r="P257" s="34">
        <v>8150.3900000000031</v>
      </c>
    </row>
    <row r="258" spans="1:16" x14ac:dyDescent="0.35">
      <c r="A258" s="9" t="s">
        <v>265</v>
      </c>
      <c r="C258" s="34">
        <v>1113.0900000000001</v>
      </c>
      <c r="D258" s="34">
        <v>4463.5700000000006</v>
      </c>
      <c r="E258" s="34">
        <v>3146.4399999999991</v>
      </c>
      <c r="F258" s="34">
        <v>8723.1</v>
      </c>
      <c r="G258" s="34"/>
      <c r="H258" s="34">
        <v>1285.22</v>
      </c>
      <c r="I258" s="34">
        <v>4697.7999999999984</v>
      </c>
      <c r="J258" s="34">
        <v>2942.9699999999993</v>
      </c>
      <c r="K258" s="34">
        <v>8925.989999999998</v>
      </c>
      <c r="L258" s="34"/>
      <c r="M258" s="34">
        <v>2398.3100000000004</v>
      </c>
      <c r="N258" s="34">
        <v>9161.369999999999</v>
      </c>
      <c r="O258" s="34">
        <v>6089.409999999998</v>
      </c>
      <c r="P258" s="34">
        <v>17649.089999999997</v>
      </c>
    </row>
    <row r="259" spans="1:16" x14ac:dyDescent="0.35">
      <c r="A259" s="9"/>
      <c r="B259" s="9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</row>
    <row r="260" spans="1:16" s="62" customFormat="1" x14ac:dyDescent="0.35">
      <c r="A260" s="5" t="s">
        <v>44</v>
      </c>
      <c r="C260" s="53">
        <v>14881.289999999997</v>
      </c>
      <c r="D260" s="53">
        <v>55489.55</v>
      </c>
      <c r="E260" s="53">
        <v>32730</v>
      </c>
      <c r="F260" s="53">
        <v>103100.84</v>
      </c>
      <c r="G260" s="53"/>
      <c r="H260" s="53">
        <v>16424.68</v>
      </c>
      <c r="I260" s="53">
        <v>56934.81</v>
      </c>
      <c r="J260" s="53">
        <v>28990.889999999996</v>
      </c>
      <c r="K260" s="53">
        <v>102350.37999999999</v>
      </c>
      <c r="L260" s="53"/>
      <c r="M260" s="53">
        <f>C260+H260</f>
        <v>31305.969999999998</v>
      </c>
      <c r="N260" s="53">
        <f>D260+I260</f>
        <v>112424.36</v>
      </c>
      <c r="O260" s="53">
        <f>E260+J260</f>
        <v>61720.89</v>
      </c>
      <c r="P260" s="53">
        <v>205451.21999999997</v>
      </c>
    </row>
    <row r="261" spans="1:16" x14ac:dyDescent="0.35">
      <c r="A261" s="9"/>
      <c r="B261" s="9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</row>
    <row r="262" spans="1:16" x14ac:dyDescent="0.35">
      <c r="A262" s="9" t="s">
        <v>266</v>
      </c>
      <c r="C262" s="34">
        <v>179.54</v>
      </c>
      <c r="D262" s="34">
        <v>792.28000000000031</v>
      </c>
      <c r="E262" s="34">
        <v>646.76999999999975</v>
      </c>
      <c r="F262" s="34">
        <v>1618.5900000000001</v>
      </c>
      <c r="G262" s="34"/>
      <c r="H262" s="34">
        <v>217.17</v>
      </c>
      <c r="I262" s="34">
        <v>840.6700000000003</v>
      </c>
      <c r="J262" s="34">
        <v>654.68000000000018</v>
      </c>
      <c r="K262" s="34">
        <v>1712.5200000000004</v>
      </c>
      <c r="L262" s="34"/>
      <c r="M262" s="34">
        <v>396.71</v>
      </c>
      <c r="N262" s="34">
        <v>1632.9500000000007</v>
      </c>
      <c r="O262" s="34">
        <v>1301.4499999999998</v>
      </c>
      <c r="P262" s="34">
        <v>3331.1100000000006</v>
      </c>
    </row>
    <row r="263" spans="1:16" x14ac:dyDescent="0.35">
      <c r="A263" s="9" t="s">
        <v>267</v>
      </c>
      <c r="C263" s="34">
        <v>429.52999999999992</v>
      </c>
      <c r="D263" s="34">
        <v>1920.0700000000013</v>
      </c>
      <c r="E263" s="34">
        <v>1254.4399999999994</v>
      </c>
      <c r="F263" s="34">
        <v>3604.0400000000009</v>
      </c>
      <c r="G263" s="34"/>
      <c r="H263" s="34">
        <v>493.45</v>
      </c>
      <c r="I263" s="34">
        <v>2056.5100000000002</v>
      </c>
      <c r="J263" s="34">
        <v>1217.0900000000004</v>
      </c>
      <c r="K263" s="34">
        <v>3767.05</v>
      </c>
      <c r="L263" s="34"/>
      <c r="M263" s="34">
        <v>922.9799999999999</v>
      </c>
      <c r="N263" s="34">
        <v>3976.5800000000017</v>
      </c>
      <c r="O263" s="34">
        <v>2471.5299999999997</v>
      </c>
      <c r="P263" s="34">
        <v>7371.0900000000011</v>
      </c>
    </row>
    <row r="264" spans="1:16" x14ac:dyDescent="0.35">
      <c r="A264" s="9" t="s">
        <v>268</v>
      </c>
      <c r="C264" s="34">
        <v>405.46999999999986</v>
      </c>
      <c r="D264" s="34">
        <v>1687.3000000000009</v>
      </c>
      <c r="E264" s="34">
        <v>1096.4999999999995</v>
      </c>
      <c r="F264" s="34">
        <v>3189.2700000000004</v>
      </c>
      <c r="G264" s="34"/>
      <c r="H264" s="34">
        <v>462.99</v>
      </c>
      <c r="I264" s="34">
        <v>1735.7900000000002</v>
      </c>
      <c r="J264" s="34">
        <v>1035.18</v>
      </c>
      <c r="K264" s="34">
        <v>3233.96</v>
      </c>
      <c r="L264" s="34"/>
      <c r="M264" s="34">
        <v>868.45999999999981</v>
      </c>
      <c r="N264" s="34">
        <v>3423.0900000000011</v>
      </c>
      <c r="O264" s="34">
        <v>2131.6799999999994</v>
      </c>
      <c r="P264" s="34">
        <v>6423.2300000000005</v>
      </c>
    </row>
    <row r="265" spans="1:16" x14ac:dyDescent="0.35">
      <c r="A265" s="9" t="s">
        <v>269</v>
      </c>
      <c r="C265" s="34">
        <v>856.26</v>
      </c>
      <c r="D265" s="34">
        <v>3195.68</v>
      </c>
      <c r="E265" s="34">
        <v>2034.1400000000006</v>
      </c>
      <c r="F265" s="34">
        <v>6086.08</v>
      </c>
      <c r="G265" s="34"/>
      <c r="H265" s="34">
        <v>874.81999999999982</v>
      </c>
      <c r="I265" s="34">
        <v>3391.1500000000015</v>
      </c>
      <c r="J265" s="34">
        <v>1802.9500000000003</v>
      </c>
      <c r="K265" s="34">
        <v>6068.9200000000019</v>
      </c>
      <c r="L265" s="34"/>
      <c r="M265" s="34">
        <v>1731.08</v>
      </c>
      <c r="N265" s="34">
        <v>6586.8300000000017</v>
      </c>
      <c r="O265" s="34">
        <v>3837.0900000000011</v>
      </c>
      <c r="P265" s="34">
        <v>12155.000000000004</v>
      </c>
    </row>
    <row r="266" spans="1:16" x14ac:dyDescent="0.35">
      <c r="A266" s="9" t="s">
        <v>270</v>
      </c>
      <c r="C266" s="34">
        <v>236.51999999999995</v>
      </c>
      <c r="D266" s="34">
        <v>1052.7300000000007</v>
      </c>
      <c r="E266" s="34">
        <v>804.19</v>
      </c>
      <c r="F266" s="34">
        <v>2093.4400000000005</v>
      </c>
      <c r="G266" s="34"/>
      <c r="H266" s="34">
        <v>283.18999999999994</v>
      </c>
      <c r="I266" s="34">
        <v>1079.6900000000005</v>
      </c>
      <c r="J266" s="34">
        <v>792.91000000000042</v>
      </c>
      <c r="K266" s="34">
        <v>2155.7900000000009</v>
      </c>
      <c r="L266" s="34"/>
      <c r="M266" s="34">
        <v>519.70999999999992</v>
      </c>
      <c r="N266" s="34">
        <v>2132.420000000001</v>
      </c>
      <c r="O266" s="34">
        <v>1597.1000000000004</v>
      </c>
      <c r="P266" s="34">
        <v>4249.2300000000014</v>
      </c>
    </row>
    <row r="267" spans="1:16" x14ac:dyDescent="0.35">
      <c r="A267" s="9" t="s">
        <v>271</v>
      </c>
      <c r="C267" s="34">
        <v>9165.64</v>
      </c>
      <c r="D267" s="34">
        <v>32270.729999999996</v>
      </c>
      <c r="E267" s="34">
        <v>16767.37000000001</v>
      </c>
      <c r="F267" s="34">
        <v>58203.740000000005</v>
      </c>
      <c r="G267" s="34"/>
      <c r="H267" s="34">
        <v>9864.69</v>
      </c>
      <c r="I267" s="34">
        <v>32774.05999999999</v>
      </c>
      <c r="J267" s="34">
        <v>14359.349999999997</v>
      </c>
      <c r="K267" s="34">
        <v>56998.099999999991</v>
      </c>
      <c r="L267" s="34"/>
      <c r="M267" s="34">
        <v>19030.330000000002</v>
      </c>
      <c r="N267" s="34">
        <v>65044.789999999986</v>
      </c>
      <c r="O267" s="34">
        <v>31126.720000000008</v>
      </c>
      <c r="P267" s="34">
        <v>115201.84</v>
      </c>
    </row>
    <row r="268" spans="1:16" x14ac:dyDescent="0.35">
      <c r="A268" s="9" t="s">
        <v>272</v>
      </c>
      <c r="C268" s="34">
        <v>1027.8900000000001</v>
      </c>
      <c r="D268" s="34">
        <v>4502.8000000000011</v>
      </c>
      <c r="E268" s="34">
        <v>3093.45</v>
      </c>
      <c r="F268" s="34">
        <v>8624.1400000000012</v>
      </c>
      <c r="G268" s="34"/>
      <c r="H268" s="34">
        <v>1178.6399999999999</v>
      </c>
      <c r="I268" s="34">
        <v>4562.6800000000021</v>
      </c>
      <c r="J268" s="34">
        <v>2860.5400000000004</v>
      </c>
      <c r="K268" s="34">
        <v>8601.8600000000024</v>
      </c>
      <c r="L268" s="34"/>
      <c r="M268" s="34">
        <v>2206.5299999999997</v>
      </c>
      <c r="N268" s="34">
        <v>9065.4800000000032</v>
      </c>
      <c r="O268" s="34">
        <v>5953.99</v>
      </c>
      <c r="P268" s="34">
        <v>17226</v>
      </c>
    </row>
    <row r="269" spans="1:16" x14ac:dyDescent="0.35">
      <c r="A269" s="9" t="s">
        <v>273</v>
      </c>
      <c r="C269" s="34">
        <v>596.38</v>
      </c>
      <c r="D269" s="34">
        <v>2400.2599999999998</v>
      </c>
      <c r="E269" s="34">
        <v>1666.6400000000008</v>
      </c>
      <c r="F269" s="34">
        <v>4663.2800000000007</v>
      </c>
      <c r="G269" s="34"/>
      <c r="H269" s="34">
        <v>696.4899999999999</v>
      </c>
      <c r="I269" s="34">
        <v>2588.0100000000007</v>
      </c>
      <c r="J269" s="34">
        <v>1477.64</v>
      </c>
      <c r="K269" s="34">
        <v>4762.1400000000003</v>
      </c>
      <c r="L269" s="34"/>
      <c r="M269" s="34">
        <v>1292.8699999999999</v>
      </c>
      <c r="N269" s="34">
        <v>4988.2700000000004</v>
      </c>
      <c r="O269" s="34">
        <v>3144.2800000000007</v>
      </c>
      <c r="P269" s="34">
        <v>9425.4200000000019</v>
      </c>
    </row>
    <row r="270" spans="1:16" x14ac:dyDescent="0.35">
      <c r="A270" s="9" t="s">
        <v>274</v>
      </c>
      <c r="C270" s="34">
        <v>1289.1500000000001</v>
      </c>
      <c r="D270" s="34">
        <v>4970.7</v>
      </c>
      <c r="E270" s="34">
        <v>3366.2899999999991</v>
      </c>
      <c r="F270" s="34">
        <v>9626.14</v>
      </c>
      <c r="G270" s="34"/>
      <c r="H270" s="34">
        <v>1548.5499999999997</v>
      </c>
      <c r="I270" s="34">
        <v>5106.8399999999992</v>
      </c>
      <c r="J270" s="34">
        <v>3000.9199999999996</v>
      </c>
      <c r="K270" s="34">
        <v>9656.31</v>
      </c>
      <c r="L270" s="34"/>
      <c r="M270" s="34">
        <v>2837.7</v>
      </c>
      <c r="N270" s="34">
        <v>10077.539999999999</v>
      </c>
      <c r="O270" s="34">
        <v>6367.2099999999991</v>
      </c>
      <c r="P270" s="34">
        <v>19282.449999999997</v>
      </c>
    </row>
    <row r="271" spans="1:16" x14ac:dyDescent="0.35">
      <c r="A271" s="9" t="s">
        <v>275</v>
      </c>
      <c r="C271" s="34">
        <v>694.91</v>
      </c>
      <c r="D271" s="34">
        <v>2697.1200000000008</v>
      </c>
      <c r="E271" s="34">
        <v>2000.2300000000002</v>
      </c>
      <c r="F271" s="34">
        <v>5392.2600000000011</v>
      </c>
      <c r="G271" s="34"/>
      <c r="H271" s="34">
        <v>804.71999999999991</v>
      </c>
      <c r="I271" s="34">
        <v>2799.4999999999995</v>
      </c>
      <c r="J271" s="34">
        <v>1789.6200000000001</v>
      </c>
      <c r="K271" s="34">
        <v>5393.8399999999992</v>
      </c>
      <c r="L271" s="34"/>
      <c r="M271" s="34">
        <v>1499.6299999999999</v>
      </c>
      <c r="N271" s="34">
        <v>5496.6200000000008</v>
      </c>
      <c r="O271" s="34">
        <v>3789.8500000000004</v>
      </c>
      <c r="P271" s="34">
        <v>10786.100000000002</v>
      </c>
    </row>
    <row r="272" spans="1:16" x14ac:dyDescent="0.35">
      <c r="A272" s="9"/>
      <c r="B272" s="9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</row>
    <row r="273" spans="1:16" s="62" customFormat="1" x14ac:dyDescent="0.35">
      <c r="A273" s="5" t="s">
        <v>45</v>
      </c>
      <c r="C273" s="53">
        <v>13852.510000000004</v>
      </c>
      <c r="D273" s="53">
        <v>55865.429999999986</v>
      </c>
      <c r="E273" s="53">
        <v>38790</v>
      </c>
      <c r="F273" s="53">
        <v>108507.93999999999</v>
      </c>
      <c r="G273" s="53"/>
      <c r="H273" s="53">
        <v>15905.209999999997</v>
      </c>
      <c r="I273" s="53">
        <v>57839.390000000007</v>
      </c>
      <c r="J273" s="53">
        <v>35942.670000000013</v>
      </c>
      <c r="K273" s="53">
        <v>109687.27000000002</v>
      </c>
      <c r="L273" s="53"/>
      <c r="M273" s="53">
        <f>C273+H273</f>
        <v>29757.72</v>
      </c>
      <c r="N273" s="53">
        <f>D273+I273</f>
        <v>113704.81999999999</v>
      </c>
      <c r="O273" s="53">
        <f>E273+J273</f>
        <v>74732.670000000013</v>
      </c>
      <c r="P273" s="53">
        <v>218195.21000000002</v>
      </c>
    </row>
    <row r="274" spans="1:16" x14ac:dyDescent="0.35">
      <c r="A274" s="9"/>
      <c r="B274" s="9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</row>
    <row r="275" spans="1:16" x14ac:dyDescent="0.35">
      <c r="A275" s="9" t="s">
        <v>276</v>
      </c>
      <c r="C275" s="34">
        <v>320.83000000000004</v>
      </c>
      <c r="D275" s="34">
        <v>1278.2800000000007</v>
      </c>
      <c r="E275" s="34">
        <v>979.13999999999965</v>
      </c>
      <c r="F275" s="34">
        <v>2578.25</v>
      </c>
      <c r="G275" s="34"/>
      <c r="H275" s="34">
        <v>377.6</v>
      </c>
      <c r="I275" s="34">
        <v>1384.9900000000005</v>
      </c>
      <c r="J275" s="34">
        <v>887.8900000000001</v>
      </c>
      <c r="K275" s="34">
        <v>2650.4800000000005</v>
      </c>
      <c r="L275" s="34"/>
      <c r="M275" s="34">
        <v>698.43000000000006</v>
      </c>
      <c r="N275" s="34">
        <v>2663.2700000000013</v>
      </c>
      <c r="O275" s="34">
        <v>1867.0299999999997</v>
      </c>
      <c r="P275" s="34">
        <v>5228.7300000000014</v>
      </c>
    </row>
    <row r="276" spans="1:16" x14ac:dyDescent="0.35">
      <c r="A276" s="9" t="s">
        <v>277</v>
      </c>
      <c r="C276" s="34">
        <v>424.35</v>
      </c>
      <c r="D276" s="34">
        <v>1915.5700000000008</v>
      </c>
      <c r="E276" s="34">
        <v>1373.3799999999999</v>
      </c>
      <c r="F276" s="34">
        <v>3713.3000000000011</v>
      </c>
      <c r="G276" s="34"/>
      <c r="H276" s="34">
        <v>569.79999999999995</v>
      </c>
      <c r="I276" s="34">
        <v>2103.5200000000013</v>
      </c>
      <c r="J276" s="34">
        <v>1434.920000000001</v>
      </c>
      <c r="K276" s="34">
        <v>4108.2400000000025</v>
      </c>
      <c r="L276" s="34"/>
      <c r="M276" s="34">
        <v>994.15</v>
      </c>
      <c r="N276" s="34">
        <v>4019.090000000002</v>
      </c>
      <c r="O276" s="34">
        <v>2808.3000000000011</v>
      </c>
      <c r="P276" s="34">
        <v>7821.5400000000027</v>
      </c>
    </row>
    <row r="277" spans="1:16" x14ac:dyDescent="0.35">
      <c r="A277" s="9" t="s">
        <v>278</v>
      </c>
      <c r="C277" s="34">
        <v>447.45000000000005</v>
      </c>
      <c r="D277" s="34">
        <v>2027.0300000000011</v>
      </c>
      <c r="E277" s="34">
        <v>1413.4700000000005</v>
      </c>
      <c r="F277" s="34">
        <v>3887.9500000000016</v>
      </c>
      <c r="G277" s="34"/>
      <c r="H277" s="34">
        <v>496.11000000000007</v>
      </c>
      <c r="I277" s="34">
        <v>2155.7700000000009</v>
      </c>
      <c r="J277" s="34">
        <v>1355.3700000000003</v>
      </c>
      <c r="K277" s="34">
        <v>4007.2500000000014</v>
      </c>
      <c r="L277" s="34"/>
      <c r="M277" s="34">
        <v>943.56000000000017</v>
      </c>
      <c r="N277" s="34">
        <v>4182.800000000002</v>
      </c>
      <c r="O277" s="34">
        <v>2768.8400000000011</v>
      </c>
      <c r="P277" s="34">
        <v>7895.2000000000035</v>
      </c>
    </row>
    <row r="278" spans="1:16" x14ac:dyDescent="0.35">
      <c r="A278" s="9" t="s">
        <v>279</v>
      </c>
      <c r="C278" s="34">
        <v>670.75999999999988</v>
      </c>
      <c r="D278" s="34">
        <v>3088.68</v>
      </c>
      <c r="E278" s="34">
        <v>2502.9499999999998</v>
      </c>
      <c r="F278" s="34">
        <v>6262.3899999999994</v>
      </c>
      <c r="G278" s="34"/>
      <c r="H278" s="34">
        <v>797.91</v>
      </c>
      <c r="I278" s="34">
        <v>3042.23</v>
      </c>
      <c r="J278" s="34">
        <v>2368.5099999999989</v>
      </c>
      <c r="K278" s="34">
        <v>6208.6499999999987</v>
      </c>
      <c r="L278" s="34"/>
      <c r="M278" s="34">
        <v>1468.6699999999998</v>
      </c>
      <c r="N278" s="34">
        <v>6130.91</v>
      </c>
      <c r="O278" s="34">
        <v>4871.4599999999991</v>
      </c>
      <c r="P278" s="34">
        <v>12471.039999999999</v>
      </c>
    </row>
    <row r="279" spans="1:16" x14ac:dyDescent="0.35">
      <c r="A279" s="9" t="s">
        <v>280</v>
      </c>
      <c r="C279" s="34">
        <v>478.28</v>
      </c>
      <c r="D279" s="34">
        <v>2043.9800000000009</v>
      </c>
      <c r="E279" s="34">
        <v>1942.6000000000001</v>
      </c>
      <c r="F279" s="34">
        <v>4464.8600000000015</v>
      </c>
      <c r="G279" s="34"/>
      <c r="H279" s="34">
        <v>577.51</v>
      </c>
      <c r="I279" s="34">
        <v>2031.390000000001</v>
      </c>
      <c r="J279" s="34">
        <v>1825.92</v>
      </c>
      <c r="K279" s="34">
        <v>4434.8200000000015</v>
      </c>
      <c r="L279" s="34"/>
      <c r="M279" s="34">
        <v>1055.79</v>
      </c>
      <c r="N279" s="34">
        <v>4075.3700000000017</v>
      </c>
      <c r="O279" s="34">
        <v>3768.5200000000004</v>
      </c>
      <c r="P279" s="34">
        <v>8899.6800000000021</v>
      </c>
    </row>
    <row r="280" spans="1:16" x14ac:dyDescent="0.35">
      <c r="A280" s="9" t="s">
        <v>281</v>
      </c>
      <c r="C280" s="34">
        <v>323.8599999999999</v>
      </c>
      <c r="D280" s="34">
        <v>1302.1800000000005</v>
      </c>
      <c r="E280" s="34">
        <v>1047.5300000000007</v>
      </c>
      <c r="F280" s="34">
        <v>2673.5700000000011</v>
      </c>
      <c r="G280" s="34"/>
      <c r="H280" s="34">
        <v>408.46999999999997</v>
      </c>
      <c r="I280" s="34">
        <v>1367.7400000000009</v>
      </c>
      <c r="J280" s="34">
        <v>942.1900000000004</v>
      </c>
      <c r="K280" s="34">
        <v>2718.4000000000015</v>
      </c>
      <c r="L280" s="34"/>
      <c r="M280" s="34">
        <v>732.32999999999993</v>
      </c>
      <c r="N280" s="34">
        <v>2669.9200000000014</v>
      </c>
      <c r="O280" s="34">
        <v>1989.7200000000012</v>
      </c>
      <c r="P280" s="34">
        <v>5391.970000000003</v>
      </c>
    </row>
    <row r="281" spans="1:16" x14ac:dyDescent="0.35">
      <c r="A281" s="9" t="s">
        <v>282</v>
      </c>
      <c r="C281" s="34">
        <v>313.5200000000001</v>
      </c>
      <c r="D281" s="34">
        <v>1285.6900000000003</v>
      </c>
      <c r="E281" s="34">
        <v>984.24000000000012</v>
      </c>
      <c r="F281" s="34">
        <v>2583.4500000000007</v>
      </c>
      <c r="G281" s="34"/>
      <c r="H281" s="34">
        <v>361.7</v>
      </c>
      <c r="I281" s="34">
        <v>1388.6000000000004</v>
      </c>
      <c r="J281" s="34">
        <v>1039.4999999999998</v>
      </c>
      <c r="K281" s="34">
        <v>2789.8</v>
      </c>
      <c r="L281" s="34"/>
      <c r="M281" s="34">
        <v>675.22</v>
      </c>
      <c r="N281" s="34">
        <v>2674.2900000000009</v>
      </c>
      <c r="O281" s="34">
        <v>2023.7399999999998</v>
      </c>
      <c r="P281" s="34">
        <v>5373.2500000000009</v>
      </c>
    </row>
    <row r="282" spans="1:16" x14ac:dyDescent="0.35">
      <c r="A282" s="9" t="s">
        <v>283</v>
      </c>
      <c r="C282" s="34">
        <v>422.73999999999995</v>
      </c>
      <c r="D282" s="34">
        <v>2128.8100000000004</v>
      </c>
      <c r="E282" s="34">
        <v>1655.0300000000007</v>
      </c>
      <c r="F282" s="34">
        <v>4206.5800000000008</v>
      </c>
      <c r="G282" s="34"/>
      <c r="H282" s="34">
        <v>503.62</v>
      </c>
      <c r="I282" s="34">
        <v>2207.190000000001</v>
      </c>
      <c r="J282" s="34">
        <v>1626.64</v>
      </c>
      <c r="K282" s="34">
        <v>4337.4500000000007</v>
      </c>
      <c r="L282" s="34"/>
      <c r="M282" s="34">
        <v>926.3599999999999</v>
      </c>
      <c r="N282" s="34">
        <v>4336.0000000000018</v>
      </c>
      <c r="O282" s="34">
        <v>3281.670000000001</v>
      </c>
      <c r="P282" s="34">
        <v>8544.0300000000025</v>
      </c>
    </row>
    <row r="283" spans="1:16" x14ac:dyDescent="0.35">
      <c r="A283" s="9" t="s">
        <v>284</v>
      </c>
      <c r="C283" s="34">
        <v>925.38999999999987</v>
      </c>
      <c r="D283" s="34">
        <v>4009.24</v>
      </c>
      <c r="E283" s="34">
        <v>3059.35</v>
      </c>
      <c r="F283" s="34">
        <v>7993.98</v>
      </c>
      <c r="G283" s="34"/>
      <c r="H283" s="34">
        <v>1029.1600000000003</v>
      </c>
      <c r="I283" s="34">
        <v>4125.6499999999996</v>
      </c>
      <c r="J283" s="34">
        <v>2866.88</v>
      </c>
      <c r="K283" s="34">
        <v>8021.69</v>
      </c>
      <c r="L283" s="34"/>
      <c r="M283" s="34">
        <v>1954.5500000000002</v>
      </c>
      <c r="N283" s="34">
        <v>8134.8899999999994</v>
      </c>
      <c r="O283" s="34">
        <v>5926.23</v>
      </c>
      <c r="P283" s="34">
        <v>16015.669999999998</v>
      </c>
    </row>
    <row r="284" spans="1:16" x14ac:dyDescent="0.35">
      <c r="A284" s="9" t="s">
        <v>285</v>
      </c>
      <c r="C284" s="34">
        <v>3184.1400000000003</v>
      </c>
      <c r="D284" s="34">
        <v>12291.21</v>
      </c>
      <c r="E284" s="34">
        <v>7581.5399999999981</v>
      </c>
      <c r="F284" s="34">
        <v>23056.889999999996</v>
      </c>
      <c r="G284" s="34"/>
      <c r="H284" s="34">
        <v>3489.3400000000006</v>
      </c>
      <c r="I284" s="34">
        <v>12188.769999999997</v>
      </c>
      <c r="J284" s="34">
        <v>6616.090000000002</v>
      </c>
      <c r="K284" s="34">
        <v>22294.199999999997</v>
      </c>
      <c r="L284" s="34"/>
      <c r="M284" s="34">
        <v>6673.4800000000014</v>
      </c>
      <c r="N284" s="34">
        <v>24479.979999999996</v>
      </c>
      <c r="O284" s="34">
        <v>14197.630000000001</v>
      </c>
      <c r="P284" s="34">
        <v>45351.09</v>
      </c>
    </row>
    <row r="285" spans="1:16" x14ac:dyDescent="0.35">
      <c r="A285" s="9" t="s">
        <v>286</v>
      </c>
      <c r="C285" s="34">
        <v>3035.7099999999996</v>
      </c>
      <c r="D285" s="34">
        <v>10241.58</v>
      </c>
      <c r="E285" s="34">
        <v>5870.06</v>
      </c>
      <c r="F285" s="34">
        <v>19147.349999999999</v>
      </c>
      <c r="G285" s="34"/>
      <c r="H285" s="34">
        <v>3383.1</v>
      </c>
      <c r="I285" s="34">
        <v>10689.240000000005</v>
      </c>
      <c r="J285" s="34">
        <v>5260.7199999999993</v>
      </c>
      <c r="K285" s="34">
        <v>19333.060000000005</v>
      </c>
      <c r="L285" s="34"/>
      <c r="M285" s="34">
        <v>6418.8099999999995</v>
      </c>
      <c r="N285" s="34">
        <v>20930.820000000007</v>
      </c>
      <c r="O285" s="34">
        <v>11130.779999999999</v>
      </c>
      <c r="P285" s="34">
        <v>38480.410000000003</v>
      </c>
    </row>
    <row r="286" spans="1:16" x14ac:dyDescent="0.35">
      <c r="A286" s="9" t="s">
        <v>287</v>
      </c>
      <c r="C286" s="34">
        <v>431.42</v>
      </c>
      <c r="D286" s="34">
        <v>2202.150000000001</v>
      </c>
      <c r="E286" s="34">
        <v>1579.5599999999997</v>
      </c>
      <c r="F286" s="34">
        <v>4213.130000000001</v>
      </c>
      <c r="G286" s="34"/>
      <c r="H286" s="34">
        <v>533.80000000000007</v>
      </c>
      <c r="I286" s="34">
        <v>2355.1600000000003</v>
      </c>
      <c r="J286" s="34">
        <v>1548.6499999999999</v>
      </c>
      <c r="K286" s="34">
        <v>4437.6100000000006</v>
      </c>
      <c r="L286" s="34"/>
      <c r="M286" s="34">
        <v>965.22</v>
      </c>
      <c r="N286" s="34">
        <v>4557.3100000000013</v>
      </c>
      <c r="O286" s="34">
        <v>3128.2099999999996</v>
      </c>
      <c r="P286" s="34">
        <v>8650.7400000000016</v>
      </c>
    </row>
    <row r="287" spans="1:16" x14ac:dyDescent="0.35">
      <c r="A287" s="9" t="s">
        <v>288</v>
      </c>
      <c r="C287" s="34">
        <v>706.18000000000018</v>
      </c>
      <c r="D287" s="34">
        <v>2905.130000000001</v>
      </c>
      <c r="E287" s="34">
        <v>2159.86</v>
      </c>
      <c r="F287" s="34">
        <v>5771.1700000000019</v>
      </c>
      <c r="G287" s="34"/>
      <c r="H287" s="34">
        <v>764.02</v>
      </c>
      <c r="I287" s="34">
        <v>3089.8500000000004</v>
      </c>
      <c r="J287" s="34">
        <v>2051.4299999999994</v>
      </c>
      <c r="K287" s="34">
        <v>5905.2999999999993</v>
      </c>
      <c r="L287" s="34"/>
      <c r="M287" s="34">
        <v>1470.2000000000003</v>
      </c>
      <c r="N287" s="34">
        <v>5994.9800000000014</v>
      </c>
      <c r="O287" s="34">
        <v>4211.2899999999991</v>
      </c>
      <c r="P287" s="34">
        <v>11676.470000000001</v>
      </c>
    </row>
    <row r="288" spans="1:16" x14ac:dyDescent="0.35">
      <c r="A288" s="9" t="s">
        <v>289</v>
      </c>
      <c r="C288" s="34">
        <v>999.52</v>
      </c>
      <c r="D288" s="34">
        <v>4314.4800000000005</v>
      </c>
      <c r="E288" s="34">
        <v>3148.5499999999988</v>
      </c>
      <c r="F288" s="34">
        <v>8462.5499999999993</v>
      </c>
      <c r="G288" s="34"/>
      <c r="H288" s="34">
        <v>1196.5899999999997</v>
      </c>
      <c r="I288" s="34">
        <v>4481.9900000000007</v>
      </c>
      <c r="J288" s="34">
        <v>2967.8699999999994</v>
      </c>
      <c r="K288" s="34">
        <v>8646.4499999999989</v>
      </c>
      <c r="L288" s="34"/>
      <c r="M288" s="34">
        <v>2196.1099999999997</v>
      </c>
      <c r="N288" s="34">
        <v>8796.4700000000012</v>
      </c>
      <c r="O288" s="34">
        <v>6116.4199999999983</v>
      </c>
      <c r="P288" s="34">
        <v>17109</v>
      </c>
    </row>
    <row r="289" spans="1:16" x14ac:dyDescent="0.35">
      <c r="A289" s="9" t="s">
        <v>290</v>
      </c>
      <c r="C289" s="34">
        <v>1168.3500000000001</v>
      </c>
      <c r="D289" s="34">
        <v>4831.2899999999991</v>
      </c>
      <c r="E289" s="34">
        <v>3492.7099999999991</v>
      </c>
      <c r="F289" s="34">
        <v>9492.3499999999985</v>
      </c>
      <c r="G289" s="34"/>
      <c r="H289" s="34">
        <v>1416.51</v>
      </c>
      <c r="I289" s="34">
        <v>5227.3300000000017</v>
      </c>
      <c r="J289" s="34">
        <v>3149.9300000000003</v>
      </c>
      <c r="K289" s="34">
        <v>9793.7700000000023</v>
      </c>
      <c r="L289" s="34"/>
      <c r="M289" s="34">
        <v>2584.86</v>
      </c>
      <c r="N289" s="34">
        <v>10058.620000000001</v>
      </c>
      <c r="O289" s="34">
        <v>6642.6399999999994</v>
      </c>
      <c r="P289" s="34">
        <v>19286.120000000003</v>
      </c>
    </row>
    <row r="290" spans="1:16" x14ac:dyDescent="0.35">
      <c r="A290" s="9"/>
      <c r="B290" s="9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</row>
    <row r="291" spans="1:16" s="62" customFormat="1" x14ac:dyDescent="0.35">
      <c r="A291" s="5" t="s">
        <v>46</v>
      </c>
      <c r="C291" s="53">
        <v>14818.109999999999</v>
      </c>
      <c r="D291" s="53">
        <v>56735.610000000008</v>
      </c>
      <c r="E291" s="53">
        <v>38034.400000000009</v>
      </c>
      <c r="F291" s="53">
        <v>109588.12000000001</v>
      </c>
      <c r="G291" s="53"/>
      <c r="H291" s="53">
        <v>16527.690000000002</v>
      </c>
      <c r="I291" s="53">
        <v>58080.539999999986</v>
      </c>
      <c r="J291" s="53">
        <v>34519.520000000011</v>
      </c>
      <c r="K291" s="53">
        <v>109127.75</v>
      </c>
      <c r="L291" s="53"/>
      <c r="M291" s="53">
        <f>C291+H291</f>
        <v>31345.800000000003</v>
      </c>
      <c r="N291" s="53">
        <f>D291+I291</f>
        <v>114816.15</v>
      </c>
      <c r="O291" s="53">
        <f>E291+J291</f>
        <v>72553.920000000013</v>
      </c>
      <c r="P291" s="53">
        <v>218715.87</v>
      </c>
    </row>
    <row r="292" spans="1:16" x14ac:dyDescent="0.35">
      <c r="A292" s="9"/>
      <c r="B292" s="9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</row>
    <row r="293" spans="1:16" x14ac:dyDescent="0.35">
      <c r="A293" s="9" t="s">
        <v>291</v>
      </c>
      <c r="C293" s="34">
        <v>218.88999999999996</v>
      </c>
      <c r="D293" s="34">
        <v>1109.5100000000007</v>
      </c>
      <c r="E293" s="34">
        <v>899.02</v>
      </c>
      <c r="F293" s="34">
        <v>2227.4200000000005</v>
      </c>
      <c r="G293" s="34"/>
      <c r="H293" s="34">
        <v>250.65</v>
      </c>
      <c r="I293" s="34">
        <v>1119.5600000000004</v>
      </c>
      <c r="J293" s="34">
        <v>908.81000000000006</v>
      </c>
      <c r="K293" s="34">
        <v>2279.0200000000004</v>
      </c>
      <c r="L293" s="34"/>
      <c r="M293" s="34">
        <v>469.53999999999996</v>
      </c>
      <c r="N293" s="34">
        <v>2229.0700000000011</v>
      </c>
      <c r="O293" s="34">
        <v>1807.83</v>
      </c>
      <c r="P293" s="34">
        <v>4506.4400000000005</v>
      </c>
    </row>
    <row r="294" spans="1:16" x14ac:dyDescent="0.35">
      <c r="A294" s="9" t="s">
        <v>292</v>
      </c>
      <c r="C294" s="34">
        <v>434.96999999999991</v>
      </c>
      <c r="D294" s="34">
        <v>1784.9400000000005</v>
      </c>
      <c r="E294" s="34">
        <v>1321.8100000000002</v>
      </c>
      <c r="F294" s="34">
        <v>3541.7200000000003</v>
      </c>
      <c r="G294" s="34"/>
      <c r="H294" s="34">
        <v>540.78</v>
      </c>
      <c r="I294" s="34">
        <v>1896.2500000000011</v>
      </c>
      <c r="J294" s="34">
        <v>1268.9799999999998</v>
      </c>
      <c r="K294" s="34">
        <v>3706.0100000000011</v>
      </c>
      <c r="L294" s="34"/>
      <c r="M294" s="34">
        <v>975.74999999999989</v>
      </c>
      <c r="N294" s="34">
        <v>3681.1900000000014</v>
      </c>
      <c r="O294" s="34">
        <v>2590.79</v>
      </c>
      <c r="P294" s="34">
        <v>7247.7300000000014</v>
      </c>
    </row>
    <row r="295" spans="1:16" x14ac:dyDescent="0.35">
      <c r="A295" s="9" t="s">
        <v>293</v>
      </c>
      <c r="C295" s="34">
        <v>511.21999999999997</v>
      </c>
      <c r="D295" s="34">
        <v>2132.9200000000005</v>
      </c>
      <c r="E295" s="34">
        <v>1716.5099999999993</v>
      </c>
      <c r="F295" s="34">
        <v>4360.6499999999996</v>
      </c>
      <c r="G295" s="34"/>
      <c r="H295" s="34">
        <v>571.07000000000005</v>
      </c>
      <c r="I295" s="34">
        <v>2283.7800000000007</v>
      </c>
      <c r="J295" s="34">
        <v>1662.4800000000005</v>
      </c>
      <c r="K295" s="34">
        <v>4517.3300000000017</v>
      </c>
      <c r="L295" s="34"/>
      <c r="M295" s="34">
        <v>1082.29</v>
      </c>
      <c r="N295" s="34">
        <v>4416.7000000000007</v>
      </c>
      <c r="O295" s="34">
        <v>3378.99</v>
      </c>
      <c r="P295" s="34">
        <v>8877.98</v>
      </c>
    </row>
    <row r="296" spans="1:16" x14ac:dyDescent="0.35">
      <c r="A296" s="9" t="s">
        <v>294</v>
      </c>
      <c r="C296" s="34">
        <v>402.7299999999999</v>
      </c>
      <c r="D296" s="34">
        <v>1801.0400000000006</v>
      </c>
      <c r="E296" s="34">
        <v>1314.5800000000002</v>
      </c>
      <c r="F296" s="34">
        <v>3518.3500000000004</v>
      </c>
      <c r="G296" s="34"/>
      <c r="H296" s="34">
        <v>479.74</v>
      </c>
      <c r="I296" s="34">
        <v>1910.4900000000005</v>
      </c>
      <c r="J296" s="34">
        <v>1334.7900000000002</v>
      </c>
      <c r="K296" s="34">
        <v>3725.0200000000004</v>
      </c>
      <c r="L296" s="34"/>
      <c r="M296" s="34">
        <v>882.46999999999991</v>
      </c>
      <c r="N296" s="34">
        <v>3711.5300000000011</v>
      </c>
      <c r="O296" s="34">
        <v>2649.3700000000003</v>
      </c>
      <c r="P296" s="34">
        <v>7243.3700000000008</v>
      </c>
    </row>
    <row r="297" spans="1:16" x14ac:dyDescent="0.35">
      <c r="A297" s="9" t="s">
        <v>295</v>
      </c>
      <c r="C297" s="34">
        <v>858.46999999999991</v>
      </c>
      <c r="D297" s="34">
        <v>3519.0600000000009</v>
      </c>
      <c r="E297" s="34">
        <v>2834.01</v>
      </c>
      <c r="F297" s="34">
        <v>7211.5400000000009</v>
      </c>
      <c r="G297" s="34"/>
      <c r="H297" s="34">
        <v>1048.4199999999998</v>
      </c>
      <c r="I297" s="34">
        <v>3726.7399999999989</v>
      </c>
      <c r="J297" s="34">
        <v>2592.880000000001</v>
      </c>
      <c r="K297" s="34">
        <v>7368.04</v>
      </c>
      <c r="L297" s="34"/>
      <c r="M297" s="34">
        <v>1906.8899999999999</v>
      </c>
      <c r="N297" s="34">
        <v>7245.7999999999993</v>
      </c>
      <c r="O297" s="34">
        <v>5426.8900000000012</v>
      </c>
      <c r="P297" s="34">
        <v>14579.58</v>
      </c>
    </row>
    <row r="298" spans="1:16" x14ac:dyDescent="0.35">
      <c r="A298" s="9" t="s">
        <v>296</v>
      </c>
      <c r="C298" s="34">
        <v>6304.8900000000012</v>
      </c>
      <c r="D298" s="34">
        <v>21428.519999999997</v>
      </c>
      <c r="E298" s="34">
        <v>11917.980000000001</v>
      </c>
      <c r="F298" s="34">
        <v>39651.39</v>
      </c>
      <c r="G298" s="34"/>
      <c r="H298" s="34">
        <v>6601.130000000001</v>
      </c>
      <c r="I298" s="34">
        <v>21502.34</v>
      </c>
      <c r="J298" s="34">
        <v>10334.76</v>
      </c>
      <c r="K298" s="34">
        <v>38438.230000000003</v>
      </c>
      <c r="L298" s="34"/>
      <c r="M298" s="34">
        <v>12906.020000000002</v>
      </c>
      <c r="N298" s="34">
        <v>42930.86</v>
      </c>
      <c r="O298" s="34">
        <v>22252.74</v>
      </c>
      <c r="P298" s="34">
        <v>78089.62000000001</v>
      </c>
    </row>
    <row r="299" spans="1:16" x14ac:dyDescent="0.35">
      <c r="A299" s="9" t="s">
        <v>297</v>
      </c>
      <c r="C299" s="34">
        <v>1888.4699999999993</v>
      </c>
      <c r="D299" s="34">
        <v>7586.1100000000015</v>
      </c>
      <c r="E299" s="34">
        <v>4994.38</v>
      </c>
      <c r="F299" s="34">
        <v>14468.960000000003</v>
      </c>
      <c r="G299" s="34"/>
      <c r="H299" s="34">
        <v>2200.2200000000007</v>
      </c>
      <c r="I299" s="34">
        <v>7916.2000000000016</v>
      </c>
      <c r="J299" s="34">
        <v>4622.5499999999975</v>
      </c>
      <c r="K299" s="34">
        <v>14738.97</v>
      </c>
      <c r="L299" s="34"/>
      <c r="M299" s="34">
        <v>4088.69</v>
      </c>
      <c r="N299" s="34">
        <v>15502.310000000003</v>
      </c>
      <c r="O299" s="34">
        <v>9616.9299999999967</v>
      </c>
      <c r="P299" s="34">
        <v>29207.93</v>
      </c>
    </row>
    <row r="300" spans="1:16" x14ac:dyDescent="0.35">
      <c r="A300" s="9" t="s">
        <v>298</v>
      </c>
      <c r="C300" s="34">
        <v>1072.9799999999998</v>
      </c>
      <c r="D300" s="34">
        <v>4747.5800000000008</v>
      </c>
      <c r="E300" s="34">
        <v>3776.6999999999975</v>
      </c>
      <c r="F300" s="34">
        <v>9597.2599999999984</v>
      </c>
      <c r="G300" s="34"/>
      <c r="H300" s="34">
        <v>1255.0299999999997</v>
      </c>
      <c r="I300" s="34">
        <v>4910.7700000000004</v>
      </c>
      <c r="J300" s="34">
        <v>3524.7200000000007</v>
      </c>
      <c r="K300" s="34">
        <v>9690.52</v>
      </c>
      <c r="L300" s="34"/>
      <c r="M300" s="34">
        <v>2328.0099999999993</v>
      </c>
      <c r="N300" s="34">
        <v>9658.3500000000022</v>
      </c>
      <c r="O300" s="34">
        <v>7301.4199999999983</v>
      </c>
      <c r="P300" s="34">
        <v>19287.78</v>
      </c>
    </row>
    <row r="301" spans="1:16" x14ac:dyDescent="0.35">
      <c r="A301" s="9" t="s">
        <v>299</v>
      </c>
      <c r="C301" s="34">
        <v>1287.25</v>
      </c>
      <c r="D301" s="34">
        <v>5134.1000000000013</v>
      </c>
      <c r="E301" s="34">
        <v>3835.7399999999993</v>
      </c>
      <c r="F301" s="34">
        <v>10257.09</v>
      </c>
      <c r="G301" s="34"/>
      <c r="H301" s="34">
        <v>1482.4599999999998</v>
      </c>
      <c r="I301" s="34">
        <v>5244.86</v>
      </c>
      <c r="J301" s="34">
        <v>3408.5200000000004</v>
      </c>
      <c r="K301" s="34">
        <v>10135.84</v>
      </c>
      <c r="L301" s="34"/>
      <c r="M301" s="34">
        <v>2769.71</v>
      </c>
      <c r="N301" s="34">
        <v>10378.960000000001</v>
      </c>
      <c r="O301" s="34">
        <v>7244.26</v>
      </c>
      <c r="P301" s="34">
        <v>20392.93</v>
      </c>
    </row>
    <row r="302" spans="1:16" x14ac:dyDescent="0.35">
      <c r="A302" s="9" t="s">
        <v>300</v>
      </c>
      <c r="C302" s="34">
        <v>1838.3</v>
      </c>
      <c r="D302" s="34">
        <v>7491.7799999999979</v>
      </c>
      <c r="E302" s="34">
        <v>5423.7500000000018</v>
      </c>
      <c r="F302" s="34">
        <v>14753.83</v>
      </c>
      <c r="G302" s="34"/>
      <c r="H302" s="34">
        <v>2098.12</v>
      </c>
      <c r="I302" s="34">
        <v>7569.6800000000021</v>
      </c>
      <c r="J302" s="34">
        <v>4861.1100000000006</v>
      </c>
      <c r="K302" s="34">
        <v>14528.910000000003</v>
      </c>
      <c r="L302" s="34"/>
      <c r="M302" s="34">
        <v>3936.42</v>
      </c>
      <c r="N302" s="34">
        <v>15061.46</v>
      </c>
      <c r="O302" s="34">
        <v>10284.860000000002</v>
      </c>
      <c r="P302" s="34">
        <v>29282.739999999998</v>
      </c>
    </row>
    <row r="303" spans="1:16" x14ac:dyDescent="0.35">
      <c r="A303" s="9"/>
      <c r="B303" s="9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</row>
    <row r="304" spans="1:16" s="62" customFormat="1" x14ac:dyDescent="0.35">
      <c r="A304" s="5" t="s">
        <v>47</v>
      </c>
      <c r="C304" s="53">
        <v>12200.390000000001</v>
      </c>
      <c r="D304" s="53">
        <v>48188.09</v>
      </c>
      <c r="E304" s="53">
        <v>32393.370000000006</v>
      </c>
      <c r="F304" s="53">
        <v>92781.85</v>
      </c>
      <c r="G304" s="53"/>
      <c r="H304" s="53">
        <v>13812.159999999998</v>
      </c>
      <c r="I304" s="53">
        <v>50011.010000000009</v>
      </c>
      <c r="J304" s="53">
        <v>29559.119999999999</v>
      </c>
      <c r="K304" s="53">
        <v>93382.290000000008</v>
      </c>
      <c r="L304" s="53"/>
      <c r="M304" s="53">
        <f>C304+H304</f>
        <v>26012.55</v>
      </c>
      <c r="N304" s="53">
        <f>D304+I304</f>
        <v>98199.1</v>
      </c>
      <c r="O304" s="53">
        <f>E304+J304</f>
        <v>61952.490000000005</v>
      </c>
      <c r="P304" s="53">
        <v>186164.14</v>
      </c>
    </row>
    <row r="305" spans="1:16" x14ac:dyDescent="0.35">
      <c r="A305" s="9"/>
      <c r="B305" s="9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</row>
    <row r="306" spans="1:16" x14ac:dyDescent="0.35">
      <c r="A306" s="9" t="s">
        <v>301</v>
      </c>
      <c r="C306" s="34">
        <v>389.29</v>
      </c>
      <c r="D306" s="34">
        <v>1723.5000000000009</v>
      </c>
      <c r="E306" s="34">
        <v>1348.6999999999998</v>
      </c>
      <c r="F306" s="34">
        <v>3461.4900000000007</v>
      </c>
      <c r="G306" s="34"/>
      <c r="H306" s="34">
        <v>483.74</v>
      </c>
      <c r="I306" s="34">
        <v>1857.440000000001</v>
      </c>
      <c r="J306" s="34">
        <v>1373.4500000000007</v>
      </c>
      <c r="K306" s="34">
        <v>3714.6300000000019</v>
      </c>
      <c r="L306" s="34"/>
      <c r="M306" s="34">
        <v>873.03</v>
      </c>
      <c r="N306" s="34">
        <v>3580.9400000000019</v>
      </c>
      <c r="O306" s="34">
        <v>2722.1500000000005</v>
      </c>
      <c r="P306" s="34">
        <v>7176.1200000000026</v>
      </c>
    </row>
    <row r="307" spans="1:16" x14ac:dyDescent="0.35">
      <c r="A307" s="9" t="s">
        <v>302</v>
      </c>
      <c r="C307" s="34">
        <v>875.81</v>
      </c>
      <c r="D307" s="34">
        <v>3682.89</v>
      </c>
      <c r="E307" s="34">
        <v>2255.1899999999987</v>
      </c>
      <c r="F307" s="34">
        <v>6813.8899999999985</v>
      </c>
      <c r="G307" s="34"/>
      <c r="H307" s="34">
        <v>1004.91</v>
      </c>
      <c r="I307" s="34">
        <v>3816.6999999999994</v>
      </c>
      <c r="J307" s="34">
        <v>2097.3900000000003</v>
      </c>
      <c r="K307" s="34">
        <v>6919</v>
      </c>
      <c r="L307" s="34"/>
      <c r="M307" s="34">
        <v>1880.7199999999998</v>
      </c>
      <c r="N307" s="34">
        <v>7499.5899999999992</v>
      </c>
      <c r="O307" s="34">
        <v>4352.579999999999</v>
      </c>
      <c r="P307" s="34">
        <v>13732.89</v>
      </c>
    </row>
    <row r="308" spans="1:16" x14ac:dyDescent="0.35">
      <c r="A308" s="9" t="s">
        <v>303</v>
      </c>
      <c r="C308" s="34">
        <v>1128.4299999999998</v>
      </c>
      <c r="D308" s="34">
        <v>4680.49</v>
      </c>
      <c r="E308" s="34">
        <v>3606.6199999999976</v>
      </c>
      <c r="F308" s="34">
        <v>9415.5399999999972</v>
      </c>
      <c r="G308" s="34"/>
      <c r="H308" s="34">
        <v>1275.6399999999999</v>
      </c>
      <c r="I308" s="34">
        <v>4788.2</v>
      </c>
      <c r="J308" s="34">
        <v>3202.0099999999989</v>
      </c>
      <c r="K308" s="34">
        <v>9265.8499999999985</v>
      </c>
      <c r="L308" s="34"/>
      <c r="M308" s="34">
        <v>2404.0699999999997</v>
      </c>
      <c r="N308" s="34">
        <v>9468.6899999999987</v>
      </c>
      <c r="O308" s="34">
        <v>6808.6299999999965</v>
      </c>
      <c r="P308" s="34">
        <v>18681.389999999996</v>
      </c>
    </row>
    <row r="309" spans="1:16" x14ac:dyDescent="0.35">
      <c r="A309" s="9" t="s">
        <v>304</v>
      </c>
      <c r="C309" s="34">
        <v>5644.4699999999993</v>
      </c>
      <c r="D309" s="34">
        <v>20572.850000000009</v>
      </c>
      <c r="E309" s="34">
        <v>12129.249999999998</v>
      </c>
      <c r="F309" s="34">
        <v>38346.570000000007</v>
      </c>
      <c r="G309" s="34"/>
      <c r="H309" s="34">
        <v>6265.1099999999988</v>
      </c>
      <c r="I309" s="34">
        <v>20943.610000000011</v>
      </c>
      <c r="J309" s="34">
        <v>10650.829999999998</v>
      </c>
      <c r="K309" s="34">
        <v>37859.550000000003</v>
      </c>
      <c r="L309" s="34"/>
      <c r="M309" s="34">
        <v>11909.579999999998</v>
      </c>
      <c r="N309" s="34">
        <v>41516.460000000021</v>
      </c>
      <c r="O309" s="34">
        <v>22780.079999999994</v>
      </c>
      <c r="P309" s="34">
        <v>76206.120000000024</v>
      </c>
    </row>
    <row r="310" spans="1:16" x14ac:dyDescent="0.35">
      <c r="A310" s="9" t="s">
        <v>305</v>
      </c>
      <c r="C310" s="34">
        <v>759.28999999999985</v>
      </c>
      <c r="D310" s="34">
        <v>3228.8599999999997</v>
      </c>
      <c r="E310" s="34">
        <v>2696.5199999999995</v>
      </c>
      <c r="F310" s="34">
        <v>6684.6699999999992</v>
      </c>
      <c r="G310" s="34"/>
      <c r="H310" s="34">
        <v>872.59</v>
      </c>
      <c r="I310" s="34">
        <v>3461.6499999999987</v>
      </c>
      <c r="J310" s="34">
        <v>2678.5099999999998</v>
      </c>
      <c r="K310" s="34">
        <v>7012.7499999999982</v>
      </c>
      <c r="L310" s="34"/>
      <c r="M310" s="34">
        <v>1631.8799999999999</v>
      </c>
      <c r="N310" s="34">
        <v>6690.5099999999984</v>
      </c>
      <c r="O310" s="34">
        <v>5375.0299999999988</v>
      </c>
      <c r="P310" s="34">
        <v>13697.419999999996</v>
      </c>
    </row>
    <row r="311" spans="1:16" x14ac:dyDescent="0.35">
      <c r="A311" s="9" t="s">
        <v>306</v>
      </c>
      <c r="C311" s="34">
        <v>774.43</v>
      </c>
      <c r="D311" s="34">
        <v>3368.09</v>
      </c>
      <c r="E311" s="34">
        <v>2881.7200000000012</v>
      </c>
      <c r="F311" s="34">
        <v>7024.2400000000016</v>
      </c>
      <c r="G311" s="34"/>
      <c r="H311" s="34">
        <v>927.92</v>
      </c>
      <c r="I311" s="34">
        <v>3504.19</v>
      </c>
      <c r="J311" s="34">
        <v>2730.47</v>
      </c>
      <c r="K311" s="34">
        <v>7162.58</v>
      </c>
      <c r="L311" s="34"/>
      <c r="M311" s="34">
        <v>1702.35</v>
      </c>
      <c r="N311" s="34">
        <v>6872.2800000000007</v>
      </c>
      <c r="O311" s="34">
        <v>5612.1900000000005</v>
      </c>
      <c r="P311" s="34">
        <v>14186.820000000002</v>
      </c>
    </row>
    <row r="312" spans="1:16" x14ac:dyDescent="0.35">
      <c r="A312" s="9" t="s">
        <v>307</v>
      </c>
      <c r="C312" s="34">
        <v>2628.6700000000005</v>
      </c>
      <c r="D312" s="34">
        <v>10931.419999999998</v>
      </c>
      <c r="E312" s="34">
        <v>7475.3100000000013</v>
      </c>
      <c r="F312" s="34">
        <v>21035.4</v>
      </c>
      <c r="G312" s="34"/>
      <c r="H312" s="34">
        <v>2982.26</v>
      </c>
      <c r="I312" s="34">
        <v>11639.270000000004</v>
      </c>
      <c r="J312" s="34">
        <v>6826.49</v>
      </c>
      <c r="K312" s="34">
        <v>21448.020000000004</v>
      </c>
      <c r="L312" s="34"/>
      <c r="M312" s="34">
        <v>5610.93</v>
      </c>
      <c r="N312" s="34">
        <v>22570.690000000002</v>
      </c>
      <c r="O312" s="34">
        <v>14301.800000000001</v>
      </c>
      <c r="P312" s="34">
        <v>42483.420000000006</v>
      </c>
    </row>
    <row r="313" spans="1:16" x14ac:dyDescent="0.35">
      <c r="A313" s="9"/>
      <c r="B313" s="9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</row>
    <row r="314" spans="1:16" s="62" customFormat="1" x14ac:dyDescent="0.35">
      <c r="A314" s="5" t="s">
        <v>48</v>
      </c>
      <c r="C314" s="53">
        <v>6878.44</v>
      </c>
      <c r="D314" s="53">
        <v>26164.98</v>
      </c>
      <c r="E314" s="53">
        <v>16793.790000000005</v>
      </c>
      <c r="F314" s="53">
        <v>49837.210000000006</v>
      </c>
      <c r="G314" s="53"/>
      <c r="H314" s="53">
        <v>7331.0800000000017</v>
      </c>
      <c r="I314" s="53">
        <v>27238.839999999993</v>
      </c>
      <c r="J314" s="53">
        <v>15747.319999999998</v>
      </c>
      <c r="K314" s="53">
        <v>50317.24</v>
      </c>
      <c r="L314" s="53"/>
      <c r="M314" s="53">
        <f>C314+H314</f>
        <v>14209.52</v>
      </c>
      <c r="N314" s="53">
        <f>D314+I314</f>
        <v>53403.819999999992</v>
      </c>
      <c r="O314" s="53">
        <f>E314+J314</f>
        <v>32541.11</v>
      </c>
      <c r="P314" s="53">
        <v>100154.45000000001</v>
      </c>
    </row>
    <row r="315" spans="1:16" x14ac:dyDescent="0.35">
      <c r="A315" s="9"/>
      <c r="B315" s="9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</row>
    <row r="316" spans="1:16" x14ac:dyDescent="0.35">
      <c r="A316" s="9" t="s">
        <v>308</v>
      </c>
      <c r="C316" s="34">
        <v>193.85999999999999</v>
      </c>
      <c r="D316" s="34">
        <v>941.25000000000057</v>
      </c>
      <c r="E316" s="34">
        <v>756.31000000000029</v>
      </c>
      <c r="F316" s="34">
        <v>1891.420000000001</v>
      </c>
      <c r="G316" s="34"/>
      <c r="H316" s="34">
        <v>192.78999999999996</v>
      </c>
      <c r="I316" s="34">
        <v>1025.2300000000002</v>
      </c>
      <c r="J316" s="34">
        <v>772.0100000000001</v>
      </c>
      <c r="K316" s="34">
        <v>1990.0300000000002</v>
      </c>
      <c r="L316" s="34"/>
      <c r="M316" s="34">
        <v>386.65</v>
      </c>
      <c r="N316" s="34">
        <v>1966.4800000000009</v>
      </c>
      <c r="O316" s="34">
        <v>1528.3200000000004</v>
      </c>
      <c r="P316" s="34">
        <v>3881.4500000000016</v>
      </c>
    </row>
    <row r="317" spans="1:16" x14ac:dyDescent="0.35">
      <c r="A317" s="9" t="s">
        <v>309</v>
      </c>
      <c r="C317" s="34">
        <v>224.47999999999993</v>
      </c>
      <c r="D317" s="34">
        <v>1096.7600000000002</v>
      </c>
      <c r="E317" s="34">
        <v>911.93</v>
      </c>
      <c r="F317" s="34">
        <v>2233.17</v>
      </c>
      <c r="G317" s="34"/>
      <c r="H317" s="34">
        <v>314.18</v>
      </c>
      <c r="I317" s="34">
        <v>1206.3800000000003</v>
      </c>
      <c r="J317" s="34">
        <v>965.43000000000052</v>
      </c>
      <c r="K317" s="34">
        <v>2485.9900000000007</v>
      </c>
      <c r="L317" s="34"/>
      <c r="M317" s="34">
        <v>538.66</v>
      </c>
      <c r="N317" s="34">
        <v>2303.1400000000003</v>
      </c>
      <c r="O317" s="34">
        <v>1877.3600000000006</v>
      </c>
      <c r="P317" s="34">
        <v>4719.1600000000008</v>
      </c>
    </row>
    <row r="318" spans="1:16" x14ac:dyDescent="0.35">
      <c r="A318" s="9" t="s">
        <v>310</v>
      </c>
      <c r="C318" s="34">
        <v>647.45999999999992</v>
      </c>
      <c r="D318" s="34">
        <v>3131.7</v>
      </c>
      <c r="E318" s="34">
        <v>1688.2100000000009</v>
      </c>
      <c r="F318" s="34">
        <v>5467.3700000000008</v>
      </c>
      <c r="G318" s="34"/>
      <c r="H318" s="34">
        <v>713.79000000000019</v>
      </c>
      <c r="I318" s="34">
        <v>3375.9300000000003</v>
      </c>
      <c r="J318" s="34">
        <v>1801.6700000000003</v>
      </c>
      <c r="K318" s="34">
        <v>5891.39</v>
      </c>
      <c r="L318" s="34"/>
      <c r="M318" s="34">
        <v>1361.25</v>
      </c>
      <c r="N318" s="34">
        <v>6507.63</v>
      </c>
      <c r="O318" s="34">
        <v>3489.880000000001</v>
      </c>
      <c r="P318" s="34">
        <v>11358.760000000002</v>
      </c>
    </row>
    <row r="319" spans="1:16" x14ac:dyDescent="0.35">
      <c r="A319" s="9" t="s">
        <v>311</v>
      </c>
      <c r="C319" s="34">
        <v>460.73</v>
      </c>
      <c r="D319" s="34">
        <v>1904.2700000000013</v>
      </c>
      <c r="E319" s="34">
        <v>1714.7400000000002</v>
      </c>
      <c r="F319" s="34">
        <v>4079.7400000000016</v>
      </c>
      <c r="G319" s="34"/>
      <c r="H319" s="34">
        <v>541.12000000000012</v>
      </c>
      <c r="I319" s="34">
        <v>2163.7600000000002</v>
      </c>
      <c r="J319" s="34">
        <v>1789.7700000000007</v>
      </c>
      <c r="K319" s="34">
        <v>4494.6500000000005</v>
      </c>
      <c r="L319" s="34"/>
      <c r="M319" s="34">
        <v>1001.8500000000001</v>
      </c>
      <c r="N319" s="34">
        <v>4068.0300000000016</v>
      </c>
      <c r="O319" s="34">
        <v>3504.5100000000011</v>
      </c>
      <c r="P319" s="34">
        <v>8574.3900000000031</v>
      </c>
    </row>
    <row r="320" spans="1:16" x14ac:dyDescent="0.35">
      <c r="A320" s="9" t="s">
        <v>312</v>
      </c>
      <c r="C320" s="34">
        <v>621.45000000000005</v>
      </c>
      <c r="D320" s="34">
        <v>2660.43</v>
      </c>
      <c r="E320" s="34">
        <v>1098.55</v>
      </c>
      <c r="F320" s="34">
        <v>4380.43</v>
      </c>
      <c r="G320" s="34"/>
      <c r="H320" s="34">
        <v>674.89</v>
      </c>
      <c r="I320" s="34">
        <v>2777.3799999999992</v>
      </c>
      <c r="J320" s="34">
        <v>1157.8300000000002</v>
      </c>
      <c r="K320" s="34">
        <v>4610.0999999999995</v>
      </c>
      <c r="L320" s="34"/>
      <c r="M320" s="34">
        <v>1296.3400000000001</v>
      </c>
      <c r="N320" s="34">
        <v>5437.8099999999995</v>
      </c>
      <c r="O320" s="34">
        <v>2256.38</v>
      </c>
      <c r="P320" s="34">
        <v>8990.5299999999988</v>
      </c>
    </row>
    <row r="321" spans="1:16" x14ac:dyDescent="0.35">
      <c r="A321" s="9" t="s">
        <v>313</v>
      </c>
      <c r="C321" s="34">
        <v>300.16999999999996</v>
      </c>
      <c r="D321" s="34">
        <v>1292.6700000000005</v>
      </c>
      <c r="E321" s="34">
        <v>1044.3500000000001</v>
      </c>
      <c r="F321" s="34">
        <v>2637.1900000000005</v>
      </c>
      <c r="G321" s="34"/>
      <c r="H321" s="34">
        <v>333.81999999999994</v>
      </c>
      <c r="I321" s="34">
        <v>1381.1400000000003</v>
      </c>
      <c r="J321" s="34">
        <v>1086.6600000000008</v>
      </c>
      <c r="K321" s="34">
        <v>2801.6200000000008</v>
      </c>
      <c r="L321" s="34"/>
      <c r="M321" s="34">
        <v>633.9899999999999</v>
      </c>
      <c r="N321" s="34">
        <v>2673.8100000000009</v>
      </c>
      <c r="O321" s="34">
        <v>2131.0100000000011</v>
      </c>
      <c r="P321" s="34">
        <v>5438.8100000000013</v>
      </c>
    </row>
    <row r="322" spans="1:16" x14ac:dyDescent="0.35">
      <c r="A322" s="9" t="s">
        <v>314</v>
      </c>
      <c r="C322" s="34">
        <v>445.72</v>
      </c>
      <c r="D322" s="34">
        <v>1860.5600000000009</v>
      </c>
      <c r="E322" s="34">
        <v>1509.9200000000003</v>
      </c>
      <c r="F322" s="34">
        <v>3816.2000000000007</v>
      </c>
      <c r="G322" s="34"/>
      <c r="H322" s="34">
        <v>504.32</v>
      </c>
      <c r="I322" s="34">
        <v>2065.5000000000005</v>
      </c>
      <c r="J322" s="34">
        <v>1556.22</v>
      </c>
      <c r="K322" s="34">
        <v>4126.0400000000009</v>
      </c>
      <c r="L322" s="34"/>
      <c r="M322" s="34">
        <v>950.04</v>
      </c>
      <c r="N322" s="34">
        <v>3926.0600000000013</v>
      </c>
      <c r="O322" s="34">
        <v>3066.1400000000003</v>
      </c>
      <c r="P322" s="34">
        <v>7942.2400000000016</v>
      </c>
    </row>
    <row r="323" spans="1:16" x14ac:dyDescent="0.35">
      <c r="A323" s="9" t="s">
        <v>315</v>
      </c>
      <c r="C323" s="34">
        <v>3984.53</v>
      </c>
      <c r="D323" s="34">
        <v>13277.39</v>
      </c>
      <c r="E323" s="34">
        <v>8069.8600000000042</v>
      </c>
      <c r="F323" s="34">
        <v>25331.780000000002</v>
      </c>
      <c r="G323" s="34"/>
      <c r="H323" s="34">
        <v>4056.1099999999997</v>
      </c>
      <c r="I323" s="34">
        <v>13243.509999999998</v>
      </c>
      <c r="J323" s="34">
        <v>6617.6999999999989</v>
      </c>
      <c r="K323" s="34">
        <v>23917.32</v>
      </c>
      <c r="L323" s="34"/>
      <c r="M323" s="34">
        <v>8040.6399999999994</v>
      </c>
      <c r="N323" s="34">
        <v>26520.899999999998</v>
      </c>
      <c r="O323" s="34">
        <v>14687.560000000003</v>
      </c>
      <c r="P323" s="34">
        <v>49249.1</v>
      </c>
    </row>
    <row r="324" spans="1:16" x14ac:dyDescent="0.35">
      <c r="A324" s="9"/>
      <c r="B324" s="9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</row>
    <row r="325" spans="1:16" s="62" customFormat="1" x14ac:dyDescent="0.35">
      <c r="A325" s="5" t="s">
        <v>49</v>
      </c>
      <c r="C325" s="53">
        <v>17571.879999999997</v>
      </c>
      <c r="D325" s="53">
        <v>53444.410000000011</v>
      </c>
      <c r="E325" s="53">
        <v>32182.689999999995</v>
      </c>
      <c r="F325" s="53">
        <v>103198.98000000001</v>
      </c>
      <c r="G325" s="53"/>
      <c r="H325" s="53">
        <v>18309.759999999998</v>
      </c>
      <c r="I325" s="53">
        <v>56800.869999999995</v>
      </c>
      <c r="J325" s="53">
        <v>29346.270000000004</v>
      </c>
      <c r="K325" s="53">
        <v>104456.9</v>
      </c>
      <c r="L325" s="53"/>
      <c r="M325" s="53">
        <f>C325+H325</f>
        <v>35881.64</v>
      </c>
      <c r="N325" s="53">
        <f>D325+I325</f>
        <v>110245.28</v>
      </c>
      <c r="O325" s="53">
        <f>E325+J325</f>
        <v>61528.959999999999</v>
      </c>
      <c r="P325" s="53">
        <v>207655.88</v>
      </c>
    </row>
    <row r="326" spans="1:16" x14ac:dyDescent="0.35">
      <c r="A326" s="9"/>
      <c r="B326" s="9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</row>
    <row r="327" spans="1:16" x14ac:dyDescent="0.35">
      <c r="A327" s="9" t="s">
        <v>316</v>
      </c>
      <c r="C327" s="34">
        <v>319.75000000000006</v>
      </c>
      <c r="D327" s="34">
        <v>1325.2800000000004</v>
      </c>
      <c r="E327" s="34">
        <v>1024.3400000000001</v>
      </c>
      <c r="F327" s="34">
        <v>2669.3700000000008</v>
      </c>
      <c r="G327" s="34"/>
      <c r="H327" s="34">
        <v>394.30000000000007</v>
      </c>
      <c r="I327" s="34">
        <v>1397.2400000000005</v>
      </c>
      <c r="J327" s="34">
        <v>987.06000000000017</v>
      </c>
      <c r="K327" s="34">
        <v>2778.6000000000004</v>
      </c>
      <c r="L327" s="34"/>
      <c r="M327" s="34">
        <v>714.05000000000018</v>
      </c>
      <c r="N327" s="34">
        <v>2722.5200000000009</v>
      </c>
      <c r="O327" s="34">
        <v>2011.4000000000003</v>
      </c>
      <c r="P327" s="34">
        <v>5447.9700000000012</v>
      </c>
    </row>
    <row r="328" spans="1:16" x14ac:dyDescent="0.35">
      <c r="A328" s="9" t="s">
        <v>317</v>
      </c>
      <c r="C328" s="34">
        <v>97.11999999999999</v>
      </c>
      <c r="D328" s="34">
        <v>424.63000000000022</v>
      </c>
      <c r="E328" s="34">
        <v>331.61999999999995</v>
      </c>
      <c r="F328" s="34">
        <v>853.37000000000012</v>
      </c>
      <c r="G328" s="34"/>
      <c r="H328" s="34">
        <v>117.96000000000002</v>
      </c>
      <c r="I328" s="34">
        <v>441.44000000000005</v>
      </c>
      <c r="J328" s="34">
        <v>357.69999999999993</v>
      </c>
      <c r="K328" s="34">
        <v>917.1</v>
      </c>
      <c r="L328" s="34"/>
      <c r="M328" s="34">
        <v>215.08</v>
      </c>
      <c r="N328" s="34">
        <v>866.07000000000028</v>
      </c>
      <c r="O328" s="34">
        <v>689.31999999999994</v>
      </c>
      <c r="P328" s="34">
        <v>1770.4700000000003</v>
      </c>
    </row>
    <row r="329" spans="1:16" x14ac:dyDescent="0.35">
      <c r="A329" s="9" t="s">
        <v>318</v>
      </c>
      <c r="C329" s="34">
        <v>210.70999999999995</v>
      </c>
      <c r="D329" s="34">
        <v>972.39000000000078</v>
      </c>
      <c r="E329" s="34">
        <v>757.16999999999985</v>
      </c>
      <c r="F329" s="34">
        <v>1940.2700000000007</v>
      </c>
      <c r="G329" s="34"/>
      <c r="H329" s="34">
        <v>238.29999999999998</v>
      </c>
      <c r="I329" s="34">
        <v>1048.5500000000002</v>
      </c>
      <c r="J329" s="34">
        <v>802.17000000000019</v>
      </c>
      <c r="K329" s="34">
        <v>2089.0200000000004</v>
      </c>
      <c r="L329" s="34"/>
      <c r="M329" s="34">
        <v>449.00999999999993</v>
      </c>
      <c r="N329" s="34">
        <v>2020.940000000001</v>
      </c>
      <c r="O329" s="34">
        <v>1559.3400000000001</v>
      </c>
      <c r="P329" s="34">
        <v>4029.2900000000009</v>
      </c>
    </row>
    <row r="330" spans="1:16" x14ac:dyDescent="0.35">
      <c r="A330" s="9" t="s">
        <v>319</v>
      </c>
      <c r="C330" s="34">
        <v>254.34999999999994</v>
      </c>
      <c r="D330" s="34">
        <v>1256.4100000000003</v>
      </c>
      <c r="E330" s="34">
        <v>965.15000000000032</v>
      </c>
      <c r="F330" s="34">
        <v>2475.9100000000008</v>
      </c>
      <c r="G330" s="34"/>
      <c r="H330" s="34">
        <v>318.6699999999999</v>
      </c>
      <c r="I330" s="34">
        <v>1342.4600000000005</v>
      </c>
      <c r="J330" s="34">
        <v>973.55000000000007</v>
      </c>
      <c r="K330" s="34">
        <v>2634.6800000000003</v>
      </c>
      <c r="L330" s="34"/>
      <c r="M330" s="34">
        <v>573.01999999999987</v>
      </c>
      <c r="N330" s="34">
        <v>2598.8700000000008</v>
      </c>
      <c r="O330" s="34">
        <v>1938.7000000000003</v>
      </c>
      <c r="P330" s="34">
        <v>5110.5900000000011</v>
      </c>
    </row>
    <row r="331" spans="1:16" x14ac:dyDescent="0.35">
      <c r="A331" s="9" t="s">
        <v>320</v>
      </c>
      <c r="C331" s="34">
        <v>148.44999999999999</v>
      </c>
      <c r="D331" s="34">
        <v>691.19</v>
      </c>
      <c r="E331" s="34">
        <v>592.29999999999995</v>
      </c>
      <c r="F331" s="34">
        <v>1431.94</v>
      </c>
      <c r="G331" s="34"/>
      <c r="H331" s="34">
        <v>189.78999999999996</v>
      </c>
      <c r="I331" s="34">
        <v>758.1800000000004</v>
      </c>
      <c r="J331" s="34">
        <v>607.55999999999995</v>
      </c>
      <c r="K331" s="34">
        <v>1555.5300000000002</v>
      </c>
      <c r="L331" s="34"/>
      <c r="M331" s="34">
        <v>338.23999999999995</v>
      </c>
      <c r="N331" s="34">
        <v>1449.3700000000003</v>
      </c>
      <c r="O331" s="34">
        <v>1199.8599999999999</v>
      </c>
      <c r="P331" s="34">
        <v>2987.4700000000003</v>
      </c>
    </row>
    <row r="332" spans="1:16" x14ac:dyDescent="0.35">
      <c r="A332" s="9" t="s">
        <v>321</v>
      </c>
      <c r="C332" s="34">
        <v>129.91</v>
      </c>
      <c r="D332" s="34">
        <v>495.65000000000038</v>
      </c>
      <c r="E332" s="34">
        <v>447.41</v>
      </c>
      <c r="F332" s="34">
        <v>1072.9700000000005</v>
      </c>
      <c r="G332" s="34"/>
      <c r="H332" s="34">
        <v>141.04</v>
      </c>
      <c r="I332" s="34">
        <v>544.13000000000022</v>
      </c>
      <c r="J332" s="34">
        <v>443.54000000000008</v>
      </c>
      <c r="K332" s="34">
        <v>1128.7100000000003</v>
      </c>
      <c r="L332" s="34"/>
      <c r="M332" s="34">
        <v>270.95</v>
      </c>
      <c r="N332" s="34">
        <v>1039.7800000000007</v>
      </c>
      <c r="O332" s="34">
        <v>890.95</v>
      </c>
      <c r="P332" s="34">
        <v>2201.6800000000007</v>
      </c>
    </row>
    <row r="333" spans="1:16" x14ac:dyDescent="0.35">
      <c r="A333" s="9" t="s">
        <v>322</v>
      </c>
      <c r="C333" s="34">
        <v>212.24999999999997</v>
      </c>
      <c r="D333" s="34">
        <v>986.17000000000064</v>
      </c>
      <c r="E333" s="34">
        <v>873.65000000000032</v>
      </c>
      <c r="F333" s="34">
        <v>2072.0700000000006</v>
      </c>
      <c r="G333" s="34"/>
      <c r="H333" s="34">
        <v>270.91999999999996</v>
      </c>
      <c r="I333" s="34">
        <v>1122.2600000000009</v>
      </c>
      <c r="J333" s="34">
        <v>872.77000000000044</v>
      </c>
      <c r="K333" s="34">
        <v>2265.9500000000012</v>
      </c>
      <c r="L333" s="34"/>
      <c r="M333" s="34">
        <v>483.16999999999996</v>
      </c>
      <c r="N333" s="34">
        <v>2108.4300000000017</v>
      </c>
      <c r="O333" s="34">
        <v>1746.4200000000008</v>
      </c>
      <c r="P333" s="34">
        <v>4338.0200000000023</v>
      </c>
    </row>
    <row r="334" spans="1:16" x14ac:dyDescent="0.35">
      <c r="A334" s="9" t="s">
        <v>323</v>
      </c>
      <c r="C334" s="34">
        <v>82.649999999999991</v>
      </c>
      <c r="D334" s="34">
        <v>397.9500000000001</v>
      </c>
      <c r="E334" s="34">
        <v>354.87</v>
      </c>
      <c r="F334" s="34">
        <v>835.47</v>
      </c>
      <c r="G334" s="34"/>
      <c r="H334" s="34">
        <v>97.350000000000009</v>
      </c>
      <c r="I334" s="34">
        <v>465.38000000000017</v>
      </c>
      <c r="J334" s="34">
        <v>372.82999999999993</v>
      </c>
      <c r="K334" s="34">
        <v>935.56000000000006</v>
      </c>
      <c r="L334" s="34"/>
      <c r="M334" s="34">
        <v>180</v>
      </c>
      <c r="N334" s="34">
        <v>863.33000000000027</v>
      </c>
      <c r="O334" s="34">
        <v>727.69999999999993</v>
      </c>
      <c r="P334" s="34">
        <v>1771.0300000000002</v>
      </c>
    </row>
    <row r="335" spans="1:16" x14ac:dyDescent="0.35">
      <c r="A335" s="9" t="s">
        <v>324</v>
      </c>
      <c r="C335" s="34">
        <v>88.139999999999972</v>
      </c>
      <c r="D335" s="34">
        <v>395.79000000000013</v>
      </c>
      <c r="E335" s="34">
        <v>386.24</v>
      </c>
      <c r="F335" s="34">
        <v>870.17000000000007</v>
      </c>
      <c r="G335" s="34"/>
      <c r="H335" s="34">
        <v>93.720000000000013</v>
      </c>
      <c r="I335" s="34">
        <v>474.48000000000019</v>
      </c>
      <c r="J335" s="34">
        <v>440.81999999999988</v>
      </c>
      <c r="K335" s="34">
        <v>1009.02</v>
      </c>
      <c r="L335" s="34"/>
      <c r="M335" s="34">
        <v>181.85999999999999</v>
      </c>
      <c r="N335" s="34">
        <v>870.27000000000032</v>
      </c>
      <c r="O335" s="34">
        <v>827.06</v>
      </c>
      <c r="P335" s="34">
        <v>1879.1900000000003</v>
      </c>
    </row>
    <row r="336" spans="1:16" x14ac:dyDescent="0.35">
      <c r="A336" s="9" t="s">
        <v>325</v>
      </c>
      <c r="C336" s="34">
        <v>426.49999999999994</v>
      </c>
      <c r="D336" s="34">
        <v>1875.1500000000005</v>
      </c>
      <c r="E336" s="34">
        <v>1020.5200000000003</v>
      </c>
      <c r="F336" s="34">
        <v>3322.170000000001</v>
      </c>
      <c r="G336" s="34"/>
      <c r="H336" s="34">
        <v>492.05</v>
      </c>
      <c r="I336" s="34">
        <v>1864.8300000000013</v>
      </c>
      <c r="J336" s="34">
        <v>957.11</v>
      </c>
      <c r="K336" s="34">
        <v>3313.9900000000016</v>
      </c>
      <c r="L336" s="34"/>
      <c r="M336" s="34">
        <v>918.55</v>
      </c>
      <c r="N336" s="34">
        <v>3739.9800000000018</v>
      </c>
      <c r="O336" s="34">
        <v>1977.6300000000003</v>
      </c>
      <c r="P336" s="34">
        <v>6636.1600000000017</v>
      </c>
    </row>
    <row r="337" spans="1:16" x14ac:dyDescent="0.35">
      <c r="A337" s="9" t="s">
        <v>326</v>
      </c>
      <c r="C337" s="34">
        <v>326.65000000000009</v>
      </c>
      <c r="D337" s="34">
        <v>1154.9700000000007</v>
      </c>
      <c r="E337" s="34">
        <v>904.2399999999999</v>
      </c>
      <c r="F337" s="34">
        <v>2385.8600000000006</v>
      </c>
      <c r="G337" s="34"/>
      <c r="H337" s="34">
        <v>356.05999999999995</v>
      </c>
      <c r="I337" s="34">
        <v>1257.83</v>
      </c>
      <c r="J337" s="34">
        <v>933.99000000000046</v>
      </c>
      <c r="K337" s="34">
        <v>2547.88</v>
      </c>
      <c r="L337" s="34"/>
      <c r="M337" s="34">
        <v>682.71</v>
      </c>
      <c r="N337" s="34">
        <v>2412.8000000000006</v>
      </c>
      <c r="O337" s="34">
        <v>1838.2300000000005</v>
      </c>
      <c r="P337" s="34">
        <v>4933.7400000000016</v>
      </c>
    </row>
    <row r="338" spans="1:16" x14ac:dyDescent="0.35">
      <c r="A338" s="9" t="s">
        <v>327</v>
      </c>
      <c r="C338" s="34">
        <v>122.79999999999998</v>
      </c>
      <c r="D338" s="34">
        <v>439.79000000000013</v>
      </c>
      <c r="E338" s="34">
        <v>419.80000000000007</v>
      </c>
      <c r="F338" s="34">
        <v>982.39000000000021</v>
      </c>
      <c r="G338" s="34"/>
      <c r="H338" s="34">
        <v>157.23999999999995</v>
      </c>
      <c r="I338" s="34">
        <v>486.26000000000016</v>
      </c>
      <c r="J338" s="34">
        <v>440.68999999999994</v>
      </c>
      <c r="K338" s="34">
        <v>1084.19</v>
      </c>
      <c r="L338" s="34"/>
      <c r="M338" s="34">
        <v>280.03999999999996</v>
      </c>
      <c r="N338" s="34">
        <v>926.0500000000003</v>
      </c>
      <c r="O338" s="34">
        <v>860.49</v>
      </c>
      <c r="P338" s="34">
        <v>2066.58</v>
      </c>
    </row>
    <row r="339" spans="1:16" x14ac:dyDescent="0.35">
      <c r="A339" s="9" t="s">
        <v>328</v>
      </c>
      <c r="C339" s="34">
        <v>10781.85</v>
      </c>
      <c r="D339" s="34">
        <v>26288.779999999992</v>
      </c>
      <c r="E339" s="34">
        <v>12882.269999999995</v>
      </c>
      <c r="F339" s="34">
        <v>49952.899999999987</v>
      </c>
      <c r="G339" s="34"/>
      <c r="H339" s="34">
        <v>10387.210000000001</v>
      </c>
      <c r="I339" s="34">
        <v>27598.809999999998</v>
      </c>
      <c r="J339" s="34">
        <v>10948.490000000002</v>
      </c>
      <c r="K339" s="34">
        <v>48934.509999999995</v>
      </c>
      <c r="L339" s="34"/>
      <c r="M339" s="34">
        <v>21169.06</v>
      </c>
      <c r="N339" s="34">
        <v>53887.589999999989</v>
      </c>
      <c r="O339" s="34">
        <v>23830.759999999995</v>
      </c>
      <c r="P339" s="34">
        <v>98887.409999999989</v>
      </c>
    </row>
    <row r="340" spans="1:16" x14ac:dyDescent="0.35">
      <c r="A340" s="9" t="s">
        <v>329</v>
      </c>
      <c r="C340" s="34">
        <v>589.0200000000001</v>
      </c>
      <c r="D340" s="34">
        <v>2283.4900000000007</v>
      </c>
      <c r="E340" s="34">
        <v>1634.6200000000006</v>
      </c>
      <c r="F340" s="34">
        <v>4507.130000000001</v>
      </c>
      <c r="G340" s="34"/>
      <c r="H340" s="34">
        <v>682.81999999999994</v>
      </c>
      <c r="I340" s="34">
        <v>2423.7000000000012</v>
      </c>
      <c r="J340" s="34">
        <v>1477.71</v>
      </c>
      <c r="K340" s="34">
        <v>4584.2300000000014</v>
      </c>
      <c r="L340" s="34"/>
      <c r="M340" s="34">
        <v>1271.8400000000001</v>
      </c>
      <c r="N340" s="34">
        <v>4707.1900000000023</v>
      </c>
      <c r="O340" s="34">
        <v>3112.3300000000008</v>
      </c>
      <c r="P340" s="34">
        <v>9091.3600000000042</v>
      </c>
    </row>
    <row r="341" spans="1:16" x14ac:dyDescent="0.35">
      <c r="A341" s="9" t="s">
        <v>330</v>
      </c>
      <c r="C341" s="34">
        <v>3781.6699999999996</v>
      </c>
      <c r="D341" s="34">
        <v>14456.690000000002</v>
      </c>
      <c r="E341" s="34">
        <v>9588.7000000000025</v>
      </c>
      <c r="F341" s="34">
        <v>27827.060000000005</v>
      </c>
      <c r="G341" s="34"/>
      <c r="H341" s="34">
        <v>4372.2300000000005</v>
      </c>
      <c r="I341" s="34">
        <v>15575.580000000005</v>
      </c>
      <c r="J341" s="34">
        <v>8730.34</v>
      </c>
      <c r="K341" s="34">
        <v>28678.150000000005</v>
      </c>
      <c r="L341" s="34"/>
      <c r="M341" s="34">
        <v>8153.9</v>
      </c>
      <c r="N341" s="34">
        <v>30032.270000000008</v>
      </c>
      <c r="O341" s="34">
        <v>18319.04</v>
      </c>
      <c r="P341" s="34">
        <v>56505.210000000006</v>
      </c>
    </row>
    <row r="342" spans="1:16" x14ac:dyDescent="0.35">
      <c r="A342" s="9"/>
      <c r="B342" s="9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</row>
    <row r="343" spans="1:16" s="62" customFormat="1" x14ac:dyDescent="0.35">
      <c r="A343" s="5" t="s">
        <v>50</v>
      </c>
      <c r="C343" s="53">
        <v>12748.34</v>
      </c>
      <c r="D343" s="53">
        <v>47355.610000000008</v>
      </c>
      <c r="E343" s="53">
        <v>32529.199999999997</v>
      </c>
      <c r="F343" s="53">
        <v>92633.150000000009</v>
      </c>
      <c r="G343" s="53"/>
      <c r="H343" s="53">
        <v>15584.040000000006</v>
      </c>
      <c r="I343" s="53">
        <v>51290.53</v>
      </c>
      <c r="J343" s="53">
        <v>29996.710000000003</v>
      </c>
      <c r="K343" s="53">
        <v>96871.280000000013</v>
      </c>
      <c r="L343" s="53"/>
      <c r="M343" s="53">
        <f>C343+H343</f>
        <v>28332.380000000005</v>
      </c>
      <c r="N343" s="53">
        <f>D343+I343</f>
        <v>98646.140000000014</v>
      </c>
      <c r="O343" s="53">
        <f>E343+J343</f>
        <v>62525.91</v>
      </c>
      <c r="P343" s="53">
        <v>189504.43</v>
      </c>
    </row>
    <row r="344" spans="1:16" x14ac:dyDescent="0.35">
      <c r="A344" s="9"/>
      <c r="B344" s="9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</row>
    <row r="345" spans="1:16" x14ac:dyDescent="0.35">
      <c r="A345" s="9" t="s">
        <v>331</v>
      </c>
      <c r="C345" s="34">
        <v>255.13999999999996</v>
      </c>
      <c r="D345" s="34">
        <v>1098.1300000000006</v>
      </c>
      <c r="E345" s="34">
        <v>901.43000000000018</v>
      </c>
      <c r="F345" s="34">
        <v>2254.7000000000007</v>
      </c>
      <c r="G345" s="34"/>
      <c r="H345" s="34">
        <v>337.94999999999993</v>
      </c>
      <c r="I345" s="34">
        <v>1222.8100000000004</v>
      </c>
      <c r="J345" s="34">
        <v>851.2700000000001</v>
      </c>
      <c r="K345" s="34">
        <v>2412.0300000000002</v>
      </c>
      <c r="L345" s="34"/>
      <c r="M345" s="34">
        <v>593.08999999999992</v>
      </c>
      <c r="N345" s="34">
        <v>2320.940000000001</v>
      </c>
      <c r="O345" s="34">
        <v>1752.7000000000003</v>
      </c>
      <c r="P345" s="34">
        <v>4666.7300000000014</v>
      </c>
    </row>
    <row r="346" spans="1:16" x14ac:dyDescent="0.35">
      <c r="A346" s="9" t="s">
        <v>332</v>
      </c>
      <c r="C346" s="34">
        <v>105.66999999999999</v>
      </c>
      <c r="D346" s="34">
        <v>463.83000000000033</v>
      </c>
      <c r="E346" s="34">
        <v>402.84999999999997</v>
      </c>
      <c r="F346" s="34">
        <v>972.35000000000036</v>
      </c>
      <c r="G346" s="34"/>
      <c r="H346" s="34">
        <v>115.32000000000001</v>
      </c>
      <c r="I346" s="34">
        <v>542.0500000000003</v>
      </c>
      <c r="J346" s="34">
        <v>406.19999999999993</v>
      </c>
      <c r="K346" s="34">
        <v>1063.5700000000002</v>
      </c>
      <c r="L346" s="34"/>
      <c r="M346" s="34">
        <v>220.99</v>
      </c>
      <c r="N346" s="34">
        <v>1005.8800000000006</v>
      </c>
      <c r="O346" s="34">
        <v>809.05</v>
      </c>
      <c r="P346" s="34">
        <v>2035.9200000000005</v>
      </c>
    </row>
    <row r="347" spans="1:16" x14ac:dyDescent="0.35">
      <c r="A347" s="9" t="s">
        <v>333</v>
      </c>
      <c r="C347" s="34">
        <v>179.18999999999997</v>
      </c>
      <c r="D347" s="34">
        <v>899.21000000000038</v>
      </c>
      <c r="E347" s="34">
        <v>703.4</v>
      </c>
      <c r="F347" s="34">
        <v>1781.8000000000002</v>
      </c>
      <c r="G347" s="34"/>
      <c r="H347" s="34">
        <v>223.85</v>
      </c>
      <c r="I347" s="34">
        <v>912.81000000000051</v>
      </c>
      <c r="J347" s="34">
        <v>730.85000000000025</v>
      </c>
      <c r="K347" s="34">
        <v>1867.5100000000007</v>
      </c>
      <c r="L347" s="34"/>
      <c r="M347" s="34">
        <v>403.03999999999996</v>
      </c>
      <c r="N347" s="34">
        <v>1812.0200000000009</v>
      </c>
      <c r="O347" s="34">
        <v>1434.2500000000002</v>
      </c>
      <c r="P347" s="34">
        <v>3649.3100000000013</v>
      </c>
    </row>
    <row r="348" spans="1:16" x14ac:dyDescent="0.35">
      <c r="A348" s="9" t="s">
        <v>334</v>
      </c>
      <c r="C348" s="34">
        <v>96.71</v>
      </c>
      <c r="D348" s="34">
        <v>519.18000000000018</v>
      </c>
      <c r="E348" s="34">
        <v>566.13000000000011</v>
      </c>
      <c r="F348" s="34">
        <v>1182.0200000000004</v>
      </c>
      <c r="G348" s="34"/>
      <c r="H348" s="34">
        <v>142.93</v>
      </c>
      <c r="I348" s="34">
        <v>573.83000000000015</v>
      </c>
      <c r="J348" s="34">
        <v>578.54</v>
      </c>
      <c r="K348" s="34">
        <v>1295.3000000000002</v>
      </c>
      <c r="L348" s="34"/>
      <c r="M348" s="34">
        <v>239.64</v>
      </c>
      <c r="N348" s="34">
        <v>1093.0100000000002</v>
      </c>
      <c r="O348" s="34">
        <v>1144.67</v>
      </c>
      <c r="P348" s="34">
        <v>2477.3200000000002</v>
      </c>
    </row>
    <row r="349" spans="1:16" x14ac:dyDescent="0.35">
      <c r="A349" s="9" t="s">
        <v>335</v>
      </c>
      <c r="C349" s="34">
        <v>689.57999999999993</v>
      </c>
      <c r="D349" s="34">
        <v>2884.6000000000008</v>
      </c>
      <c r="E349" s="34">
        <v>2380.369999999999</v>
      </c>
      <c r="F349" s="34">
        <v>5954.5499999999993</v>
      </c>
      <c r="G349" s="34"/>
      <c r="H349" s="34">
        <v>816.31</v>
      </c>
      <c r="I349" s="34">
        <v>3184.08</v>
      </c>
      <c r="J349" s="34">
        <v>2211.2399999999993</v>
      </c>
      <c r="K349" s="34">
        <v>6211.6299999999992</v>
      </c>
      <c r="L349" s="34"/>
      <c r="M349" s="34">
        <v>1505.8899999999999</v>
      </c>
      <c r="N349" s="34">
        <v>6068.68</v>
      </c>
      <c r="O349" s="34">
        <v>4591.6099999999988</v>
      </c>
      <c r="P349" s="34">
        <v>12166.179999999998</v>
      </c>
    </row>
    <row r="350" spans="1:16" x14ac:dyDescent="0.35">
      <c r="A350" s="9" t="s">
        <v>336</v>
      </c>
      <c r="C350" s="34">
        <v>127.06999999999998</v>
      </c>
      <c r="D350" s="34">
        <v>576.73000000000013</v>
      </c>
      <c r="E350" s="34">
        <v>666.13999999999987</v>
      </c>
      <c r="F350" s="34">
        <v>1369.94</v>
      </c>
      <c r="G350" s="34"/>
      <c r="H350" s="34">
        <v>193.48999999999995</v>
      </c>
      <c r="I350" s="34">
        <v>690.12000000000012</v>
      </c>
      <c r="J350" s="34">
        <v>760.86999999999989</v>
      </c>
      <c r="K350" s="34">
        <v>1644.48</v>
      </c>
      <c r="L350" s="34"/>
      <c r="M350" s="34">
        <v>320.55999999999995</v>
      </c>
      <c r="N350" s="34">
        <v>1266.8500000000004</v>
      </c>
      <c r="O350" s="34">
        <v>1427.0099999999998</v>
      </c>
      <c r="P350" s="34">
        <v>3014.42</v>
      </c>
    </row>
    <row r="351" spans="1:16" x14ac:dyDescent="0.35">
      <c r="A351" s="9" t="s">
        <v>337</v>
      </c>
      <c r="C351" s="34">
        <v>238.95999999999995</v>
      </c>
      <c r="D351" s="34">
        <v>835.04000000000008</v>
      </c>
      <c r="E351" s="34">
        <v>971.42999999999972</v>
      </c>
      <c r="F351" s="34">
        <v>2045.4299999999998</v>
      </c>
      <c r="G351" s="34"/>
      <c r="H351" s="34">
        <v>310.04999999999995</v>
      </c>
      <c r="I351" s="34">
        <v>1017.2100000000003</v>
      </c>
      <c r="J351" s="34">
        <v>1117.1999999999998</v>
      </c>
      <c r="K351" s="34">
        <v>2444.46</v>
      </c>
      <c r="L351" s="34"/>
      <c r="M351" s="34">
        <v>549.00999999999988</v>
      </c>
      <c r="N351" s="34">
        <v>1852.2500000000005</v>
      </c>
      <c r="O351" s="34">
        <v>2088.6299999999997</v>
      </c>
      <c r="P351" s="34">
        <v>4489.8899999999994</v>
      </c>
    </row>
    <row r="352" spans="1:16" x14ac:dyDescent="0.35">
      <c r="A352" s="9" t="s">
        <v>338</v>
      </c>
      <c r="C352" s="34">
        <v>766.68999999999994</v>
      </c>
      <c r="D352" s="34">
        <v>3333.7099999999987</v>
      </c>
      <c r="E352" s="34">
        <v>2320.1399999999981</v>
      </c>
      <c r="F352" s="34">
        <v>6420.5399999999972</v>
      </c>
      <c r="G352" s="34"/>
      <c r="H352" s="34">
        <v>894.55000000000007</v>
      </c>
      <c r="I352" s="34">
        <v>3764.7199999999993</v>
      </c>
      <c r="J352" s="34">
        <v>2269.3100000000009</v>
      </c>
      <c r="K352" s="34">
        <v>6928.58</v>
      </c>
      <c r="L352" s="34"/>
      <c r="M352" s="34">
        <v>1661.24</v>
      </c>
      <c r="N352" s="34">
        <v>7098.4299999999985</v>
      </c>
      <c r="O352" s="34">
        <v>4589.4499999999989</v>
      </c>
      <c r="P352" s="34">
        <v>13349.119999999997</v>
      </c>
    </row>
    <row r="353" spans="1:16" x14ac:dyDescent="0.35">
      <c r="A353" s="9" t="s">
        <v>339</v>
      </c>
      <c r="C353" s="34">
        <v>373.36</v>
      </c>
      <c r="D353" s="34">
        <v>1451.89</v>
      </c>
      <c r="E353" s="34">
        <v>1123.7599999999998</v>
      </c>
      <c r="F353" s="34">
        <v>2949.0099999999998</v>
      </c>
      <c r="G353" s="34"/>
      <c r="H353" s="34">
        <v>437.58999999999992</v>
      </c>
      <c r="I353" s="34">
        <v>1605.41</v>
      </c>
      <c r="J353" s="34">
        <v>1048.93</v>
      </c>
      <c r="K353" s="34">
        <v>3091.9300000000003</v>
      </c>
      <c r="L353" s="34"/>
      <c r="M353" s="34">
        <v>810.94999999999993</v>
      </c>
      <c r="N353" s="34">
        <v>3057.3</v>
      </c>
      <c r="O353" s="34">
        <v>2172.6899999999996</v>
      </c>
      <c r="P353" s="34">
        <v>6040.94</v>
      </c>
    </row>
    <row r="354" spans="1:16" x14ac:dyDescent="0.35">
      <c r="A354" s="9" t="s">
        <v>340</v>
      </c>
      <c r="C354" s="34">
        <v>4911.6699999999992</v>
      </c>
      <c r="D354" s="34">
        <v>15740.639999999998</v>
      </c>
      <c r="E354" s="34">
        <v>9227.0600000000013</v>
      </c>
      <c r="F354" s="34">
        <v>29879.37</v>
      </c>
      <c r="G354" s="34"/>
      <c r="H354" s="34">
        <v>6044.71</v>
      </c>
      <c r="I354" s="34">
        <v>16670.569999999996</v>
      </c>
      <c r="J354" s="34">
        <v>7968.0599999999995</v>
      </c>
      <c r="K354" s="34">
        <v>30683.339999999997</v>
      </c>
      <c r="L354" s="34"/>
      <c r="M354" s="34">
        <v>10956.38</v>
      </c>
      <c r="N354" s="34">
        <v>32411.209999999992</v>
      </c>
      <c r="O354" s="34">
        <v>17195.120000000003</v>
      </c>
      <c r="P354" s="34">
        <v>60562.709999999992</v>
      </c>
    </row>
    <row r="355" spans="1:16" x14ac:dyDescent="0.35">
      <c r="A355" s="9" t="s">
        <v>341</v>
      </c>
      <c r="C355" s="34">
        <v>2173.42</v>
      </c>
      <c r="D355" s="34">
        <v>8641.7900000000009</v>
      </c>
      <c r="E355" s="34">
        <v>5700.58</v>
      </c>
      <c r="F355" s="34">
        <v>16515.79</v>
      </c>
      <c r="G355" s="34"/>
      <c r="H355" s="34">
        <v>2537.4699999999993</v>
      </c>
      <c r="I355" s="34">
        <v>8955.0300000000007</v>
      </c>
      <c r="J355" s="34">
        <v>5025.2700000000004</v>
      </c>
      <c r="K355" s="34">
        <v>16517.77</v>
      </c>
      <c r="L355" s="34"/>
      <c r="M355" s="34">
        <v>4710.8899999999994</v>
      </c>
      <c r="N355" s="34">
        <v>17596.82</v>
      </c>
      <c r="O355" s="34">
        <v>10725.85</v>
      </c>
      <c r="P355" s="34">
        <v>33033.56</v>
      </c>
    </row>
    <row r="356" spans="1:16" x14ac:dyDescent="0.35">
      <c r="A356" s="9" t="s">
        <v>342</v>
      </c>
      <c r="C356" s="34">
        <v>1419.85</v>
      </c>
      <c r="D356" s="34">
        <v>5409.1200000000008</v>
      </c>
      <c r="E356" s="34">
        <v>3923.0400000000004</v>
      </c>
      <c r="F356" s="34">
        <v>10752.010000000002</v>
      </c>
      <c r="G356" s="34"/>
      <c r="H356" s="34">
        <v>1691.34</v>
      </c>
      <c r="I356" s="34">
        <v>5736.4899999999971</v>
      </c>
      <c r="J356" s="34">
        <v>3539.16</v>
      </c>
      <c r="K356" s="34">
        <v>10966.989999999998</v>
      </c>
      <c r="L356" s="34"/>
      <c r="M356" s="34">
        <v>3111.1899999999996</v>
      </c>
      <c r="N356" s="34">
        <v>11145.609999999997</v>
      </c>
      <c r="O356" s="34">
        <v>7462.2000000000007</v>
      </c>
      <c r="P356" s="34">
        <v>21718.999999999996</v>
      </c>
    </row>
    <row r="357" spans="1:16" x14ac:dyDescent="0.35">
      <c r="A357" s="9" t="s">
        <v>343</v>
      </c>
      <c r="C357" s="34">
        <v>316.85000000000019</v>
      </c>
      <c r="D357" s="34">
        <v>1271.0799999999997</v>
      </c>
      <c r="E357" s="34">
        <v>1142.9900000000002</v>
      </c>
      <c r="F357" s="34">
        <v>2730.92</v>
      </c>
      <c r="G357" s="34"/>
      <c r="H357" s="34">
        <v>453.2</v>
      </c>
      <c r="I357" s="34">
        <v>1508.1999999999998</v>
      </c>
      <c r="J357" s="34">
        <v>1090.7799999999997</v>
      </c>
      <c r="K357" s="34">
        <v>3052.1799999999994</v>
      </c>
      <c r="L357" s="34"/>
      <c r="M357" s="34">
        <v>770.05000000000018</v>
      </c>
      <c r="N357" s="34">
        <v>2779.2799999999997</v>
      </c>
      <c r="O357" s="34">
        <v>2233.77</v>
      </c>
      <c r="P357" s="34">
        <v>5783.1</v>
      </c>
    </row>
    <row r="358" spans="1:16" x14ac:dyDescent="0.35">
      <c r="A358" s="9" t="s">
        <v>344</v>
      </c>
      <c r="C358" s="34">
        <v>1094.1099999999999</v>
      </c>
      <c r="D358" s="34">
        <v>4230.5599999999995</v>
      </c>
      <c r="E358" s="34">
        <v>2499.9399999999996</v>
      </c>
      <c r="F358" s="34">
        <v>7824.6099999999988</v>
      </c>
      <c r="G358" s="34"/>
      <c r="H358" s="34">
        <v>1385.2499999999995</v>
      </c>
      <c r="I358" s="34">
        <v>4907.380000000001</v>
      </c>
      <c r="J358" s="34">
        <v>2398.9799999999996</v>
      </c>
      <c r="K358" s="34">
        <v>8691.61</v>
      </c>
      <c r="L358" s="34"/>
      <c r="M358" s="34">
        <v>2479.3599999999997</v>
      </c>
      <c r="N358" s="34">
        <v>9137.94</v>
      </c>
      <c r="O358" s="34">
        <v>4898.9199999999992</v>
      </c>
      <c r="P358" s="34">
        <v>16516.219999999998</v>
      </c>
    </row>
    <row r="359" spans="1:16" x14ac:dyDescent="0.35">
      <c r="A359" s="2"/>
      <c r="B359" s="12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</row>
    <row r="360" spans="1:16" x14ac:dyDescent="0.35">
      <c r="A360" s="5"/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</sheetData>
  <mergeCells count="4">
    <mergeCell ref="A1:P1"/>
    <mergeCell ref="C2:F2"/>
    <mergeCell ref="H2:K2"/>
    <mergeCell ref="M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4FFE1-9453-436D-BFBA-3EF2A701E347}">
  <dimension ref="A1:P359"/>
  <sheetViews>
    <sheetView workbookViewId="0">
      <pane ySplit="3" topLeftCell="A4" activePane="bottomLeft" state="frozen"/>
      <selection pane="bottomLeft" sqref="A1:P1"/>
    </sheetView>
  </sheetViews>
  <sheetFormatPr defaultRowHeight="14.5" x14ac:dyDescent="0.35"/>
  <cols>
    <col min="1" max="1" width="11.453125" customWidth="1"/>
    <col min="7" max="7" width="6.1796875" customWidth="1"/>
    <col min="12" max="12" width="5" customWidth="1"/>
  </cols>
  <sheetData>
    <row r="1" spans="1:16" ht="16.5" customHeight="1" x14ac:dyDescent="0.35">
      <c r="A1" s="130" t="s">
        <v>348</v>
      </c>
      <c r="B1" s="130"/>
      <c r="C1" s="131"/>
      <c r="D1" s="13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x14ac:dyDescent="0.35">
      <c r="A2" s="15" t="s">
        <v>25</v>
      </c>
      <c r="B2" s="16"/>
      <c r="C2" s="133" t="s">
        <v>1</v>
      </c>
      <c r="D2" s="134"/>
      <c r="E2" s="134"/>
      <c r="F2" s="134"/>
      <c r="G2" s="56"/>
      <c r="H2" s="135" t="s">
        <v>2</v>
      </c>
      <c r="I2" s="136"/>
      <c r="J2" s="136"/>
      <c r="K2" s="136"/>
      <c r="L2" s="57"/>
      <c r="M2" s="133" t="s">
        <v>26</v>
      </c>
      <c r="N2" s="134"/>
      <c r="O2" s="134"/>
      <c r="P2" s="127"/>
    </row>
    <row r="3" spans="1:16" x14ac:dyDescent="0.35">
      <c r="A3" s="29" t="s">
        <v>0</v>
      </c>
      <c r="B3" s="20"/>
      <c r="C3" s="58" t="s">
        <v>16</v>
      </c>
      <c r="D3" s="58" t="s">
        <v>17</v>
      </c>
      <c r="E3" s="58" t="s">
        <v>18</v>
      </c>
      <c r="F3" s="58" t="s">
        <v>27</v>
      </c>
      <c r="G3" s="58"/>
      <c r="H3" s="58" t="s">
        <v>16</v>
      </c>
      <c r="I3" s="58" t="s">
        <v>17</v>
      </c>
      <c r="J3" s="58" t="s">
        <v>18</v>
      </c>
      <c r="K3" s="58" t="s">
        <v>28</v>
      </c>
      <c r="L3" s="58"/>
      <c r="M3" s="58" t="s">
        <v>16</v>
      </c>
      <c r="N3" s="58" t="s">
        <v>17</v>
      </c>
      <c r="O3" s="58" t="s">
        <v>18</v>
      </c>
      <c r="P3" s="58" t="s">
        <v>27</v>
      </c>
    </row>
    <row r="4" spans="1:16" x14ac:dyDescent="0.35">
      <c r="A4" s="22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x14ac:dyDescent="0.35">
      <c r="A5" s="22" t="s">
        <v>29</v>
      </c>
      <c r="B5" s="62"/>
      <c r="C5" s="53">
        <v>15.326909339554462</v>
      </c>
      <c r="D5" s="53">
        <v>54.673670327742272</v>
      </c>
      <c r="E5" s="53">
        <v>29.99942033270316</v>
      </c>
      <c r="F5" s="53">
        <v>99.999999999999886</v>
      </c>
      <c r="G5" s="53"/>
      <c r="H5" s="53">
        <v>16.640026173058626</v>
      </c>
      <c r="I5" s="53">
        <v>56.431861566985056</v>
      </c>
      <c r="J5" s="53">
        <v>26.92811225995635</v>
      </c>
      <c r="K5" s="53">
        <v>100.00000000000003</v>
      </c>
      <c r="L5" s="53"/>
      <c r="M5" s="53">
        <v>15.978757479911973</v>
      </c>
      <c r="N5" s="53">
        <v>55.546459146262642</v>
      </c>
      <c r="O5" s="53">
        <v>28.474783373825403</v>
      </c>
      <c r="P5" s="53">
        <v>100.00000000000001</v>
      </c>
    </row>
    <row r="6" spans="1:16" x14ac:dyDescent="0.35">
      <c r="A6" s="22"/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x14ac:dyDescent="0.35">
      <c r="A7" s="22" t="s">
        <v>30</v>
      </c>
      <c r="B7" s="62"/>
      <c r="C7" s="53">
        <v>15.78304632466439</v>
      </c>
      <c r="D7" s="53">
        <v>58.979451281280184</v>
      </c>
      <c r="E7" s="53">
        <v>25.237502394055429</v>
      </c>
      <c r="F7" s="53">
        <v>100</v>
      </c>
      <c r="G7" s="53"/>
      <c r="H7" s="53">
        <v>16.857074258475372</v>
      </c>
      <c r="I7" s="53">
        <v>60.882649236223919</v>
      </c>
      <c r="J7" s="53">
        <v>22.260276505300723</v>
      </c>
      <c r="K7" s="53">
        <v>100.00000000000001</v>
      </c>
      <c r="L7" s="53"/>
      <c r="M7" s="53">
        <v>16.310678423681665</v>
      </c>
      <c r="N7" s="53">
        <v>59.914425410164498</v>
      </c>
      <c r="O7" s="53">
        <v>23.774896166153837</v>
      </c>
      <c r="P7" s="53">
        <v>100</v>
      </c>
    </row>
    <row r="8" spans="1:16" x14ac:dyDescent="0.35">
      <c r="A8" s="2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x14ac:dyDescent="0.35">
      <c r="A9" s="9" t="s">
        <v>55</v>
      </c>
      <c r="C9" s="34">
        <v>15.394231762706276</v>
      </c>
      <c r="D9" s="34">
        <v>58.644229194775413</v>
      </c>
      <c r="E9" s="34">
        <v>25.961539042518307</v>
      </c>
      <c r="F9" s="34">
        <v>100</v>
      </c>
      <c r="G9" s="34"/>
      <c r="H9" s="34">
        <v>17.225212710540021</v>
      </c>
      <c r="I9" s="34">
        <v>60.798921583485551</v>
      </c>
      <c r="J9" s="34">
        <v>21.975865705974424</v>
      </c>
      <c r="K9" s="34">
        <v>100</v>
      </c>
      <c r="L9" s="34"/>
      <c r="M9" s="34">
        <v>16.302690005498011</v>
      </c>
      <c r="N9" s="34">
        <v>59.713299882550849</v>
      </c>
      <c r="O9" s="34">
        <v>23.984010111951147</v>
      </c>
      <c r="P9" s="34">
        <v>100.00000000000001</v>
      </c>
    </row>
    <row r="10" spans="1:16" x14ac:dyDescent="0.35">
      <c r="A10" s="9" t="s">
        <v>56</v>
      </c>
      <c r="C10" s="34">
        <v>14.189471130519168</v>
      </c>
      <c r="D10" s="34">
        <v>61.29467895843441</v>
      </c>
      <c r="E10" s="34">
        <v>24.515849911046402</v>
      </c>
      <c r="F10" s="34">
        <v>99.999999999999986</v>
      </c>
      <c r="G10" s="34"/>
      <c r="H10" s="34">
        <v>16.695152833114616</v>
      </c>
      <c r="I10" s="34">
        <v>61.277704600223274</v>
      </c>
      <c r="J10" s="34">
        <v>22.027142566662107</v>
      </c>
      <c r="K10" s="34">
        <v>100</v>
      </c>
      <c r="L10" s="34"/>
      <c r="M10" s="34">
        <v>15.436188708545648</v>
      </c>
      <c r="N10" s="34">
        <v>61.286233260508929</v>
      </c>
      <c r="O10" s="34">
        <v>23.277578030945421</v>
      </c>
      <c r="P10" s="34">
        <v>100</v>
      </c>
    </row>
    <row r="11" spans="1:16" x14ac:dyDescent="0.35">
      <c r="A11" s="9" t="s">
        <v>57</v>
      </c>
      <c r="C11" s="34">
        <v>13.738757366162702</v>
      </c>
      <c r="D11" s="34">
        <v>58.973546301635437</v>
      </c>
      <c r="E11" s="34">
        <v>27.287696332201865</v>
      </c>
      <c r="F11" s="34">
        <v>100</v>
      </c>
      <c r="G11" s="34"/>
      <c r="H11" s="34">
        <v>15.747175174742042</v>
      </c>
      <c r="I11" s="34">
        <v>59.337903650797053</v>
      </c>
      <c r="J11" s="34">
        <v>24.914921174460904</v>
      </c>
      <c r="K11" s="34">
        <v>100</v>
      </c>
      <c r="L11" s="34"/>
      <c r="M11" s="34">
        <v>14.742870429925917</v>
      </c>
      <c r="N11" s="34">
        <v>59.15570758929605</v>
      </c>
      <c r="O11" s="34">
        <v>26.101421980778039</v>
      </c>
      <c r="P11" s="34">
        <v>100.00000000000001</v>
      </c>
    </row>
    <row r="12" spans="1:16" x14ac:dyDescent="0.35">
      <c r="A12" s="9" t="s">
        <v>58</v>
      </c>
      <c r="C12" s="34">
        <v>13.822700903510606</v>
      </c>
      <c r="D12" s="34">
        <v>60.287997331518064</v>
      </c>
      <c r="E12" s="34">
        <v>25.889301764971336</v>
      </c>
      <c r="F12" s="34">
        <v>100</v>
      </c>
      <c r="G12" s="34"/>
      <c r="H12" s="34">
        <v>15.066538847216412</v>
      </c>
      <c r="I12" s="34">
        <v>59.292009018902256</v>
      </c>
      <c r="J12" s="34">
        <v>25.641452133881327</v>
      </c>
      <c r="K12" s="34">
        <v>100</v>
      </c>
      <c r="L12" s="34"/>
      <c r="M12" s="34">
        <v>14.442130327191114</v>
      </c>
      <c r="N12" s="34">
        <v>59.791996651045132</v>
      </c>
      <c r="O12" s="34">
        <v>25.765873021763753</v>
      </c>
      <c r="P12" s="34">
        <v>100</v>
      </c>
    </row>
    <row r="13" spans="1:16" x14ac:dyDescent="0.35">
      <c r="A13" s="9" t="s">
        <v>59</v>
      </c>
      <c r="C13" s="34">
        <v>17.093548031689217</v>
      </c>
      <c r="D13" s="34">
        <v>57.628360638357591</v>
      </c>
      <c r="E13" s="34">
        <v>25.278091329953206</v>
      </c>
      <c r="F13" s="34">
        <v>100.00000000000003</v>
      </c>
      <c r="G13" s="34"/>
      <c r="H13" s="34">
        <v>18.408789206782981</v>
      </c>
      <c r="I13" s="34">
        <v>59.878935952765779</v>
      </c>
      <c r="J13" s="34">
        <v>21.71227484045124</v>
      </c>
      <c r="K13" s="34">
        <v>100</v>
      </c>
      <c r="L13" s="34"/>
      <c r="M13" s="34">
        <v>17.750523417583022</v>
      </c>
      <c r="N13" s="34">
        <v>58.75254425856776</v>
      </c>
      <c r="O13" s="34">
        <v>23.496932323849222</v>
      </c>
      <c r="P13" s="34">
        <v>100</v>
      </c>
    </row>
    <row r="14" spans="1:16" x14ac:dyDescent="0.35">
      <c r="A14" s="9" t="s">
        <v>60</v>
      </c>
      <c r="C14" s="34">
        <v>12.498120538752515</v>
      </c>
      <c r="D14" s="34">
        <v>60.54595381669121</v>
      </c>
      <c r="E14" s="34">
        <v>26.955925644556277</v>
      </c>
      <c r="F14" s="34">
        <v>100</v>
      </c>
      <c r="G14" s="34"/>
      <c r="H14" s="34">
        <v>14.831179725272904</v>
      </c>
      <c r="I14" s="34">
        <v>58.820204320358712</v>
      </c>
      <c r="J14" s="34">
        <v>26.348615954368388</v>
      </c>
      <c r="K14" s="34">
        <v>100</v>
      </c>
      <c r="L14" s="34"/>
      <c r="M14" s="34">
        <v>13.654931723346522</v>
      </c>
      <c r="N14" s="34">
        <v>59.690267715498734</v>
      </c>
      <c r="O14" s="34">
        <v>26.65480056115474</v>
      </c>
      <c r="P14" s="34">
        <v>100</v>
      </c>
    </row>
    <row r="15" spans="1:16" x14ac:dyDescent="0.35">
      <c r="A15" s="9" t="s">
        <v>61</v>
      </c>
      <c r="C15" s="34">
        <v>17.025164191260806</v>
      </c>
      <c r="D15" s="34">
        <v>60.714320499972231</v>
      </c>
      <c r="E15" s="34">
        <v>22.260515308766962</v>
      </c>
      <c r="F15" s="34">
        <v>100</v>
      </c>
      <c r="G15" s="34"/>
      <c r="H15" s="34">
        <v>17.98301286529594</v>
      </c>
      <c r="I15" s="34">
        <v>61.727679195193517</v>
      </c>
      <c r="J15" s="34">
        <v>20.289307939510525</v>
      </c>
      <c r="K15" s="34">
        <v>99.999999999999986</v>
      </c>
      <c r="L15" s="34"/>
      <c r="M15" s="34">
        <v>17.499176574259039</v>
      </c>
      <c r="N15" s="34">
        <v>61.215803232030808</v>
      </c>
      <c r="O15" s="34">
        <v>21.285020193710153</v>
      </c>
      <c r="P15" s="34">
        <v>100</v>
      </c>
    </row>
    <row r="16" spans="1:16" x14ac:dyDescent="0.35">
      <c r="A16" s="9" t="s">
        <v>62</v>
      </c>
      <c r="C16" s="34">
        <v>17.555028203547575</v>
      </c>
      <c r="D16" s="34">
        <v>59.01871253569724</v>
      </c>
      <c r="E16" s="34">
        <v>23.426259260755188</v>
      </c>
      <c r="F16" s="34">
        <v>100</v>
      </c>
      <c r="G16" s="34"/>
      <c r="H16" s="34">
        <v>19.274407024462729</v>
      </c>
      <c r="I16" s="34">
        <v>59.450439563486889</v>
      </c>
      <c r="J16" s="34">
        <v>21.275153412050386</v>
      </c>
      <c r="K16" s="34">
        <v>100</v>
      </c>
      <c r="L16" s="34"/>
      <c r="M16" s="34">
        <v>18.4107921594712</v>
      </c>
      <c r="N16" s="34">
        <v>59.233590388492793</v>
      </c>
      <c r="O16" s="34">
        <v>22.355617452036007</v>
      </c>
      <c r="P16" s="34">
        <v>100</v>
      </c>
    </row>
    <row r="17" spans="1:16" x14ac:dyDescent="0.35">
      <c r="A17" s="9" t="s">
        <v>63</v>
      </c>
      <c r="C17" s="34">
        <v>16.158901708777559</v>
      </c>
      <c r="D17" s="34">
        <v>57.62442594485826</v>
      </c>
      <c r="E17" s="34">
        <v>26.216672346364184</v>
      </c>
      <c r="F17" s="34">
        <v>100</v>
      </c>
      <c r="G17" s="34"/>
      <c r="H17" s="34">
        <v>17.365102116394855</v>
      </c>
      <c r="I17" s="34">
        <v>59.533035236671374</v>
      </c>
      <c r="J17" s="34">
        <v>23.101862646933768</v>
      </c>
      <c r="K17" s="34">
        <v>100</v>
      </c>
      <c r="L17" s="34"/>
      <c r="M17" s="34">
        <v>16.745422622690047</v>
      </c>
      <c r="N17" s="34">
        <v>58.55249665273292</v>
      </c>
      <c r="O17" s="34">
        <v>24.70208072457703</v>
      </c>
      <c r="P17" s="34">
        <v>100</v>
      </c>
    </row>
    <row r="18" spans="1:16" x14ac:dyDescent="0.35">
      <c r="A18" s="9" t="s">
        <v>64</v>
      </c>
      <c r="C18" s="34">
        <v>17.170499677729588</v>
      </c>
      <c r="D18" s="34">
        <v>59.528502839151486</v>
      </c>
      <c r="E18" s="34">
        <v>23.300997483118916</v>
      </c>
      <c r="F18" s="34">
        <v>100</v>
      </c>
      <c r="G18" s="34"/>
      <c r="H18" s="34">
        <v>18.111310435191371</v>
      </c>
      <c r="I18" s="34">
        <v>61.096281755965634</v>
      </c>
      <c r="J18" s="34">
        <v>20.792407808842999</v>
      </c>
      <c r="K18" s="34">
        <v>100</v>
      </c>
      <c r="L18" s="34"/>
      <c r="M18" s="34">
        <v>17.640527751585253</v>
      </c>
      <c r="N18" s="34">
        <v>60.311763551953888</v>
      </c>
      <c r="O18" s="34">
        <v>22.047708696460859</v>
      </c>
      <c r="P18" s="34">
        <v>100</v>
      </c>
    </row>
    <row r="19" spans="1:16" x14ac:dyDescent="0.35">
      <c r="A19" s="9" t="s">
        <v>65</v>
      </c>
      <c r="C19" s="34">
        <v>14.305283007815584</v>
      </c>
      <c r="D19" s="34">
        <v>59.512466853063039</v>
      </c>
      <c r="E19" s="34">
        <v>26.182250139121376</v>
      </c>
      <c r="F19" s="34">
        <v>100</v>
      </c>
      <c r="G19" s="34"/>
      <c r="H19" s="34">
        <v>17.307658610607181</v>
      </c>
      <c r="I19" s="34">
        <v>60.55233206743118</v>
      </c>
      <c r="J19" s="34">
        <v>22.140009321961639</v>
      </c>
      <c r="K19" s="34">
        <v>100</v>
      </c>
      <c r="L19" s="34"/>
      <c r="M19" s="34">
        <v>15.779205474157237</v>
      </c>
      <c r="N19" s="34">
        <v>60.022956180247576</v>
      </c>
      <c r="O19" s="34">
        <v>24.197838345595169</v>
      </c>
      <c r="P19" s="34">
        <v>99.999999999999986</v>
      </c>
    </row>
    <row r="20" spans="1:16" x14ac:dyDescent="0.35">
      <c r="A20" s="9" t="s">
        <v>66</v>
      </c>
      <c r="C20" s="34">
        <v>16.317700382056781</v>
      </c>
      <c r="D20" s="34">
        <v>59.089965274756587</v>
      </c>
      <c r="E20" s="34">
        <v>24.59233434318665</v>
      </c>
      <c r="F20" s="34">
        <v>100.00000000000001</v>
      </c>
      <c r="G20" s="34"/>
      <c r="H20" s="34">
        <v>18.236836659246951</v>
      </c>
      <c r="I20" s="34">
        <v>60.280633981739939</v>
      </c>
      <c r="J20" s="34">
        <v>21.4825293590131</v>
      </c>
      <c r="K20" s="34">
        <v>99.999999999999986</v>
      </c>
      <c r="L20" s="34"/>
      <c r="M20" s="34">
        <v>17.285673051525301</v>
      </c>
      <c r="N20" s="34">
        <v>59.69051395931313</v>
      </c>
      <c r="O20" s="34">
        <v>23.023812989161566</v>
      </c>
      <c r="P20" s="34">
        <v>100</v>
      </c>
    </row>
    <row r="21" spans="1:16" x14ac:dyDescent="0.35">
      <c r="A21" s="9" t="s">
        <v>67</v>
      </c>
      <c r="C21" s="34">
        <v>14.121203845444368</v>
      </c>
      <c r="D21" s="34">
        <v>61.232688672804244</v>
      </c>
      <c r="E21" s="34">
        <v>24.646107481751386</v>
      </c>
      <c r="F21" s="34">
        <v>100</v>
      </c>
      <c r="G21" s="34"/>
      <c r="H21" s="34">
        <v>16.996643742439009</v>
      </c>
      <c r="I21" s="34">
        <v>60.978445577318666</v>
      </c>
      <c r="J21" s="34">
        <v>22.024910680242328</v>
      </c>
      <c r="K21" s="34">
        <v>100</v>
      </c>
      <c r="L21" s="34"/>
      <c r="M21" s="34">
        <v>15.57163836938313</v>
      </c>
      <c r="N21" s="34">
        <v>61.104442916893731</v>
      </c>
      <c r="O21" s="34">
        <v>23.323918713723142</v>
      </c>
      <c r="P21" s="34">
        <v>100</v>
      </c>
    </row>
    <row r="22" spans="1:16" x14ac:dyDescent="0.35">
      <c r="A22" s="9" t="s">
        <v>68</v>
      </c>
      <c r="C22" s="34">
        <v>15.282224236389071</v>
      </c>
      <c r="D22" s="34">
        <v>56.235204517141788</v>
      </c>
      <c r="E22" s="34">
        <v>28.482571246469146</v>
      </c>
      <c r="F22" s="34">
        <v>100.00000000000001</v>
      </c>
      <c r="G22" s="34"/>
      <c r="H22" s="34">
        <v>17.578359139555555</v>
      </c>
      <c r="I22" s="34">
        <v>57.633318440139803</v>
      </c>
      <c r="J22" s="34">
        <v>24.788322420304642</v>
      </c>
      <c r="K22" s="34">
        <v>100</v>
      </c>
      <c r="L22" s="34"/>
      <c r="M22" s="34">
        <v>16.410138503204688</v>
      </c>
      <c r="N22" s="34">
        <v>56.9219902274275</v>
      </c>
      <c r="O22" s="34">
        <v>26.667871269367804</v>
      </c>
      <c r="P22" s="34">
        <v>100</v>
      </c>
    </row>
    <row r="23" spans="1:16" x14ac:dyDescent="0.35">
      <c r="A23" s="9" t="s">
        <v>69</v>
      </c>
      <c r="C23" s="34">
        <v>15.590335623351621</v>
      </c>
      <c r="D23" s="34">
        <v>53.665895283224543</v>
      </c>
      <c r="E23" s="34">
        <v>30.743769093423822</v>
      </c>
      <c r="F23" s="34">
        <v>99.999999999999986</v>
      </c>
      <c r="G23" s="34"/>
      <c r="H23" s="34">
        <v>19.176855494278364</v>
      </c>
      <c r="I23" s="34">
        <v>54.077234584696534</v>
      </c>
      <c r="J23" s="34">
        <v>26.745909921025095</v>
      </c>
      <c r="K23" s="34">
        <v>100</v>
      </c>
      <c r="L23" s="34"/>
      <c r="M23" s="34">
        <v>17.319191610891888</v>
      </c>
      <c r="N23" s="34">
        <v>53.864178421155898</v>
      </c>
      <c r="O23" s="34">
        <v>28.816629967952217</v>
      </c>
      <c r="P23" s="34">
        <v>100</v>
      </c>
    </row>
    <row r="24" spans="1:16" x14ac:dyDescent="0.35">
      <c r="A24" s="9" t="s">
        <v>70</v>
      </c>
      <c r="C24" s="34">
        <v>15.323558169778947</v>
      </c>
      <c r="D24" s="34">
        <v>59.437655958553215</v>
      </c>
      <c r="E24" s="34">
        <v>25.23878587166784</v>
      </c>
      <c r="F24" s="34">
        <v>100</v>
      </c>
      <c r="G24" s="34"/>
      <c r="H24" s="34">
        <v>17.895355566950972</v>
      </c>
      <c r="I24" s="34">
        <v>59.941480284934158</v>
      </c>
      <c r="J24" s="34">
        <v>22.163164148114884</v>
      </c>
      <c r="K24" s="34">
        <v>100.00000000000001</v>
      </c>
      <c r="L24" s="34"/>
      <c r="M24" s="34">
        <v>16.595468192351031</v>
      </c>
      <c r="N24" s="34">
        <v>59.686827689982834</v>
      </c>
      <c r="O24" s="34">
        <v>23.717704117666134</v>
      </c>
      <c r="P24" s="34">
        <v>100</v>
      </c>
    </row>
    <row r="25" spans="1:16" x14ac:dyDescent="0.35">
      <c r="A25" s="9" t="s">
        <v>71</v>
      </c>
      <c r="C25" s="34">
        <v>16.20733551251357</v>
      </c>
      <c r="D25" s="34">
        <v>59.887171659976666</v>
      </c>
      <c r="E25" s="34">
        <v>23.905492827509768</v>
      </c>
      <c r="F25" s="34">
        <v>100</v>
      </c>
      <c r="G25" s="34"/>
      <c r="H25" s="34">
        <v>16.564259783076622</v>
      </c>
      <c r="I25" s="34">
        <v>62.518510096871296</v>
      </c>
      <c r="J25" s="34">
        <v>20.917230120052093</v>
      </c>
      <c r="K25" s="34">
        <v>100.00000000000001</v>
      </c>
      <c r="L25" s="34"/>
      <c r="M25" s="34">
        <v>16.380482470893355</v>
      </c>
      <c r="N25" s="34">
        <v>61.163656013639134</v>
      </c>
      <c r="O25" s="34">
        <v>22.455861515467515</v>
      </c>
      <c r="P25" s="34">
        <v>100</v>
      </c>
    </row>
    <row r="26" spans="1:16" x14ac:dyDescent="0.35">
      <c r="A26" s="9" t="s">
        <v>72</v>
      </c>
      <c r="C26" s="34">
        <v>16.886175945623712</v>
      </c>
      <c r="D26" s="34">
        <v>56.816591030224309</v>
      </c>
      <c r="E26" s="34">
        <v>26.297233024151982</v>
      </c>
      <c r="F26" s="34">
        <v>100</v>
      </c>
      <c r="G26" s="34"/>
      <c r="H26" s="34">
        <v>17.97269626414894</v>
      </c>
      <c r="I26" s="34">
        <v>59.786416596748168</v>
      </c>
      <c r="J26" s="34">
        <v>22.240887139102899</v>
      </c>
      <c r="K26" s="34">
        <v>100</v>
      </c>
      <c r="L26" s="34"/>
      <c r="M26" s="34">
        <v>17.434845289539822</v>
      </c>
      <c r="N26" s="34">
        <v>58.316288934946101</v>
      </c>
      <c r="O26" s="34">
        <v>24.248865775514076</v>
      </c>
      <c r="P26" s="34">
        <v>100</v>
      </c>
    </row>
    <row r="27" spans="1:16" x14ac:dyDescent="0.35">
      <c r="A27" s="9" t="s">
        <v>73</v>
      </c>
      <c r="C27" s="34">
        <v>14.590234220412249</v>
      </c>
      <c r="D27" s="34">
        <v>60.009305964422602</v>
      </c>
      <c r="E27" s="34">
        <v>25.400459815165156</v>
      </c>
      <c r="F27" s="34">
        <v>100</v>
      </c>
      <c r="G27" s="34"/>
      <c r="H27" s="34">
        <v>16.652857306489651</v>
      </c>
      <c r="I27" s="34">
        <v>60.723262563038659</v>
      </c>
      <c r="J27" s="34">
        <v>22.623880130471679</v>
      </c>
      <c r="K27" s="34">
        <v>99.999999999999986</v>
      </c>
      <c r="L27" s="34"/>
      <c r="M27" s="34">
        <v>15.594296772865574</v>
      </c>
      <c r="N27" s="34">
        <v>60.356852294911235</v>
      </c>
      <c r="O27" s="34">
        <v>24.048850932223196</v>
      </c>
      <c r="P27" s="34">
        <v>100</v>
      </c>
    </row>
    <row r="28" spans="1:16" x14ac:dyDescent="0.35">
      <c r="A28" s="9" t="s">
        <v>74</v>
      </c>
      <c r="C28" s="34">
        <v>17.084459061385243</v>
      </c>
      <c r="D28" s="34">
        <v>62.737628114021874</v>
      </c>
      <c r="E28" s="34">
        <v>20.177912824592887</v>
      </c>
      <c r="F28" s="34">
        <v>100</v>
      </c>
      <c r="G28" s="34"/>
      <c r="H28" s="34">
        <v>16.211389716392581</v>
      </c>
      <c r="I28" s="34">
        <v>65.822675234113049</v>
      </c>
      <c r="J28" s="34">
        <v>17.965935049494362</v>
      </c>
      <c r="K28" s="34">
        <v>100</v>
      </c>
      <c r="L28" s="34"/>
      <c r="M28" s="34">
        <v>16.653291789848794</v>
      </c>
      <c r="N28" s="34">
        <v>64.261185614877974</v>
      </c>
      <c r="O28" s="34">
        <v>19.085522595273233</v>
      </c>
      <c r="P28" s="34">
        <v>100</v>
      </c>
    </row>
    <row r="29" spans="1:16" x14ac:dyDescent="0.35">
      <c r="A29" s="9" t="s">
        <v>75</v>
      </c>
      <c r="C29" s="34">
        <v>16.116069811886717</v>
      </c>
      <c r="D29" s="34">
        <v>58.980426133199593</v>
      </c>
      <c r="E29" s="34">
        <v>24.903504054913693</v>
      </c>
      <c r="F29" s="34">
        <v>100</v>
      </c>
      <c r="G29" s="34"/>
      <c r="H29" s="34">
        <v>16.30068410586366</v>
      </c>
      <c r="I29" s="34">
        <v>63.76413180118562</v>
      </c>
      <c r="J29" s="34">
        <v>19.935184092950728</v>
      </c>
      <c r="K29" s="34">
        <v>100</v>
      </c>
      <c r="L29" s="34"/>
      <c r="M29" s="34">
        <v>16.207393396740429</v>
      </c>
      <c r="N29" s="34">
        <v>61.346793011270591</v>
      </c>
      <c r="O29" s="34">
        <v>22.445813591988966</v>
      </c>
      <c r="P29" s="34">
        <v>99.999999999999986</v>
      </c>
    </row>
    <row r="30" spans="1:16" x14ac:dyDescent="0.35">
      <c r="A30" s="9" t="s">
        <v>76</v>
      </c>
      <c r="C30" s="34">
        <v>13.612378811108487</v>
      </c>
      <c r="D30" s="34">
        <v>54.912927262080871</v>
      </c>
      <c r="E30" s="34">
        <v>31.47469392681063</v>
      </c>
      <c r="F30" s="34">
        <v>99.999999999999986</v>
      </c>
      <c r="G30" s="34"/>
      <c r="H30" s="34">
        <v>16.787332563202771</v>
      </c>
      <c r="I30" s="34">
        <v>55.802376748838142</v>
      </c>
      <c r="J30" s="34">
        <v>27.410290687959073</v>
      </c>
      <c r="K30" s="34">
        <v>99.999999999999986</v>
      </c>
      <c r="L30" s="34"/>
      <c r="M30" s="34">
        <v>15.136152466586624</v>
      </c>
      <c r="N30" s="34">
        <v>55.339805825242706</v>
      </c>
      <c r="O30" s="34">
        <v>29.52404170817066</v>
      </c>
      <c r="P30" s="34">
        <v>99.999999999999986</v>
      </c>
    </row>
    <row r="31" spans="1:16" x14ac:dyDescent="0.35">
      <c r="A31" s="9" t="s">
        <v>77</v>
      </c>
      <c r="C31" s="34">
        <v>12.932660949654403</v>
      </c>
      <c r="D31" s="34">
        <v>54.764906474757169</v>
      </c>
      <c r="E31" s="34">
        <v>32.302432575588433</v>
      </c>
      <c r="F31" s="34">
        <v>100</v>
      </c>
      <c r="G31" s="34"/>
      <c r="H31" s="34">
        <v>14.455907269326417</v>
      </c>
      <c r="I31" s="34">
        <v>54.028457988656662</v>
      </c>
      <c r="J31" s="34">
        <v>31.515634742016914</v>
      </c>
      <c r="K31" s="34">
        <v>100</v>
      </c>
      <c r="L31" s="34"/>
      <c r="M31" s="34">
        <v>13.672473475360929</v>
      </c>
      <c r="N31" s="34">
        <v>54.407227084681843</v>
      </c>
      <c r="O31" s="34">
        <v>31.920299439957223</v>
      </c>
      <c r="P31" s="34">
        <v>99.999999999999986</v>
      </c>
    </row>
    <row r="32" spans="1:16" x14ac:dyDescent="0.35">
      <c r="A32" s="9" t="s">
        <v>78</v>
      </c>
      <c r="C32" s="34">
        <v>11.665774216108829</v>
      </c>
      <c r="D32" s="34">
        <v>50.325857170250131</v>
      </c>
      <c r="E32" s="34">
        <v>38.008368613641046</v>
      </c>
      <c r="F32" s="34">
        <v>100</v>
      </c>
      <c r="G32" s="34"/>
      <c r="H32" s="34">
        <v>12.827035042758506</v>
      </c>
      <c r="I32" s="34">
        <v>51.766620870321553</v>
      </c>
      <c r="J32" s="34">
        <v>35.406344086919937</v>
      </c>
      <c r="K32" s="34">
        <v>100</v>
      </c>
      <c r="L32" s="34"/>
      <c r="M32" s="34">
        <v>12.246361084858322</v>
      </c>
      <c r="N32" s="34">
        <v>51.046184995003962</v>
      </c>
      <c r="O32" s="34">
        <v>36.707453920137716</v>
      </c>
      <c r="P32" s="34">
        <v>100</v>
      </c>
    </row>
    <row r="33" spans="1:16" x14ac:dyDescent="0.35">
      <c r="A33" s="9" t="s">
        <v>79</v>
      </c>
      <c r="C33" s="34">
        <v>16.151601554856086</v>
      </c>
      <c r="D33" s="34">
        <v>59.101136635108212</v>
      </c>
      <c r="E33" s="34">
        <v>24.747261810035702</v>
      </c>
      <c r="F33" s="34">
        <v>100</v>
      </c>
      <c r="G33" s="34"/>
      <c r="H33" s="34">
        <v>17.267296226884284</v>
      </c>
      <c r="I33" s="34">
        <v>61.811774838212742</v>
      </c>
      <c r="J33" s="34">
        <v>20.920928934902992</v>
      </c>
      <c r="K33" s="34">
        <v>100.00000000000001</v>
      </c>
      <c r="L33" s="34"/>
      <c r="M33" s="34">
        <v>16.71436617374286</v>
      </c>
      <c r="N33" s="34">
        <v>60.468402531015897</v>
      </c>
      <c r="O33" s="34">
        <v>22.817231295241232</v>
      </c>
      <c r="P33" s="34">
        <v>99.999999999999986</v>
      </c>
    </row>
    <row r="34" spans="1:16" x14ac:dyDescent="0.35">
      <c r="A34" s="9" t="s">
        <v>80</v>
      </c>
      <c r="C34" s="34">
        <v>12.907593936238356</v>
      </c>
      <c r="D34" s="34">
        <v>53.725422624108965</v>
      </c>
      <c r="E34" s="34">
        <v>33.366983439652678</v>
      </c>
      <c r="F34" s="34">
        <v>100</v>
      </c>
      <c r="G34" s="34"/>
      <c r="H34" s="34">
        <v>14.393524578174988</v>
      </c>
      <c r="I34" s="34">
        <v>55.595486781753614</v>
      </c>
      <c r="J34" s="34">
        <v>30.01098864007141</v>
      </c>
      <c r="K34" s="34">
        <v>100</v>
      </c>
      <c r="L34" s="34"/>
      <c r="M34" s="34">
        <v>13.650108133027988</v>
      </c>
      <c r="N34" s="34">
        <v>54.659886956945449</v>
      </c>
      <c r="O34" s="34">
        <v>31.690004910026577</v>
      </c>
      <c r="P34" s="34">
        <v>100.00000000000001</v>
      </c>
    </row>
    <row r="35" spans="1:16" x14ac:dyDescent="0.35">
      <c r="A35" s="9"/>
      <c r="B35" s="9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x14ac:dyDescent="0.35">
      <c r="A36" s="5" t="s">
        <v>31</v>
      </c>
      <c r="B36" s="62"/>
      <c r="C36" s="53">
        <v>19.097503054119382</v>
      </c>
      <c r="D36" s="53">
        <v>53.193433128960322</v>
      </c>
      <c r="E36" s="53">
        <v>27.709063816920292</v>
      </c>
      <c r="F36" s="53">
        <v>100</v>
      </c>
      <c r="G36" s="53"/>
      <c r="H36" s="53">
        <v>19.310763019950027</v>
      </c>
      <c r="I36" s="53">
        <v>55.500027270640459</v>
      </c>
      <c r="J36" s="53">
        <v>25.189209709409521</v>
      </c>
      <c r="K36" s="53">
        <v>100.00000000000001</v>
      </c>
      <c r="L36" s="53"/>
      <c r="M36" s="53">
        <v>19.202637447988142</v>
      </c>
      <c r="N36" s="53">
        <v>54.330554088547025</v>
      </c>
      <c r="O36" s="53">
        <v>26.46680846346484</v>
      </c>
      <c r="P36" s="53">
        <v>100.00000000000001</v>
      </c>
    </row>
    <row r="37" spans="1:16" x14ac:dyDescent="0.35">
      <c r="A37" s="9"/>
      <c r="B37" s="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x14ac:dyDescent="0.35">
      <c r="A38" s="9" t="s">
        <v>81</v>
      </c>
      <c r="C38" s="34">
        <v>14.853119492594614</v>
      </c>
      <c r="D38" s="34">
        <v>58.640152575072534</v>
      </c>
      <c r="E38" s="34">
        <v>26.506727932332858</v>
      </c>
      <c r="F38" s="34">
        <v>100</v>
      </c>
      <c r="G38" s="34"/>
      <c r="H38" s="34">
        <v>16.519353410743733</v>
      </c>
      <c r="I38" s="34">
        <v>60.364545582791351</v>
      </c>
      <c r="J38" s="34">
        <v>23.116101006464916</v>
      </c>
      <c r="K38" s="34">
        <v>100</v>
      </c>
      <c r="L38" s="34"/>
      <c r="M38" s="34">
        <v>15.690038947013491</v>
      </c>
      <c r="N38" s="34">
        <v>59.50628429853839</v>
      </c>
      <c r="O38" s="34">
        <v>24.803676754448116</v>
      </c>
      <c r="P38" s="34">
        <v>100</v>
      </c>
    </row>
    <row r="39" spans="1:16" x14ac:dyDescent="0.35">
      <c r="A39" s="9" t="s">
        <v>82</v>
      </c>
      <c r="C39" s="34">
        <v>11.53153756625275</v>
      </c>
      <c r="D39" s="34">
        <v>53.1484536140022</v>
      </c>
      <c r="E39" s="34">
        <v>35.320008819745048</v>
      </c>
      <c r="F39" s="34">
        <v>100</v>
      </c>
      <c r="G39" s="34"/>
      <c r="H39" s="34">
        <v>13.479678903616172</v>
      </c>
      <c r="I39" s="34">
        <v>54.343970657676557</v>
      </c>
      <c r="J39" s="34">
        <v>32.17635043870726</v>
      </c>
      <c r="K39" s="34">
        <v>99.999999999999986</v>
      </c>
      <c r="L39" s="34"/>
      <c r="M39" s="34">
        <v>12.513649782226285</v>
      </c>
      <c r="N39" s="34">
        <v>53.751146996909526</v>
      </c>
      <c r="O39" s="34">
        <v>33.735203220864193</v>
      </c>
      <c r="P39" s="34">
        <v>100</v>
      </c>
    </row>
    <row r="40" spans="1:16" x14ac:dyDescent="0.35">
      <c r="A40" s="9" t="s">
        <v>83</v>
      </c>
      <c r="C40" s="34">
        <v>15.939771018042192</v>
      </c>
      <c r="D40" s="34">
        <v>62.780020938322231</v>
      </c>
      <c r="E40" s="34">
        <v>21.280208043635575</v>
      </c>
      <c r="F40" s="34">
        <v>100</v>
      </c>
      <c r="G40" s="34"/>
      <c r="H40" s="34">
        <v>16.575216163434799</v>
      </c>
      <c r="I40" s="34">
        <v>63.155296457896235</v>
      </c>
      <c r="J40" s="34">
        <v>20.269487378668963</v>
      </c>
      <c r="K40" s="34">
        <v>100</v>
      </c>
      <c r="L40" s="34"/>
      <c r="M40" s="34">
        <v>16.257940783456704</v>
      </c>
      <c r="N40" s="34">
        <v>62.96792279719142</v>
      </c>
      <c r="O40" s="34">
        <v>20.77413641935188</v>
      </c>
      <c r="P40" s="34">
        <v>100</v>
      </c>
    </row>
    <row r="41" spans="1:16" x14ac:dyDescent="0.35">
      <c r="A41" s="9" t="s">
        <v>84</v>
      </c>
      <c r="C41" s="34">
        <v>12.355515740006149</v>
      </c>
      <c r="D41" s="34">
        <v>52.404369925257264</v>
      </c>
      <c r="E41" s="34">
        <v>35.240114334736575</v>
      </c>
      <c r="F41" s="34">
        <v>99.999999999999986</v>
      </c>
      <c r="G41" s="34"/>
      <c r="H41" s="34">
        <v>13.509375709421112</v>
      </c>
      <c r="I41" s="34">
        <v>53.140885357548242</v>
      </c>
      <c r="J41" s="34">
        <v>33.349738933030629</v>
      </c>
      <c r="K41" s="34">
        <v>99.999999999999972</v>
      </c>
      <c r="L41" s="34"/>
      <c r="M41" s="34">
        <v>12.945162826137196</v>
      </c>
      <c r="N41" s="34">
        <v>52.780745040134612</v>
      </c>
      <c r="O41" s="34">
        <v>34.274092133728196</v>
      </c>
      <c r="P41" s="34">
        <v>100</v>
      </c>
    </row>
    <row r="42" spans="1:16" x14ac:dyDescent="0.35">
      <c r="A42" s="9" t="s">
        <v>85</v>
      </c>
      <c r="C42" s="34">
        <v>12.294726868295847</v>
      </c>
      <c r="D42" s="34">
        <v>53.078400275639837</v>
      </c>
      <c r="E42" s="34">
        <v>34.626872856064324</v>
      </c>
      <c r="F42" s="34">
        <v>100</v>
      </c>
      <c r="G42" s="34"/>
      <c r="H42" s="34">
        <v>14.435195929938061</v>
      </c>
      <c r="I42" s="34">
        <v>53.485944143155621</v>
      </c>
      <c r="J42" s="34">
        <v>32.078859926906325</v>
      </c>
      <c r="K42" s="34">
        <v>100</v>
      </c>
      <c r="L42" s="34"/>
      <c r="M42" s="34">
        <v>13.377039037681296</v>
      </c>
      <c r="N42" s="34">
        <v>53.284471783644868</v>
      </c>
      <c r="O42" s="34">
        <v>33.338489178673832</v>
      </c>
      <c r="P42" s="34">
        <v>100</v>
      </c>
    </row>
    <row r="43" spans="1:16" x14ac:dyDescent="0.35">
      <c r="A43" s="9" t="s">
        <v>86</v>
      </c>
      <c r="C43" s="34">
        <v>22.739542408237938</v>
      </c>
      <c r="D43" s="34">
        <v>51.929373662810328</v>
      </c>
      <c r="E43" s="34">
        <v>25.331083928951735</v>
      </c>
      <c r="F43" s="34">
        <v>100</v>
      </c>
      <c r="G43" s="34"/>
      <c r="H43" s="34">
        <v>22.160217784607468</v>
      </c>
      <c r="I43" s="34">
        <v>55.107674030869845</v>
      </c>
      <c r="J43" s="34">
        <v>22.732108184522694</v>
      </c>
      <c r="K43" s="34">
        <v>100</v>
      </c>
      <c r="L43" s="34"/>
      <c r="M43" s="34">
        <v>22.458573633336044</v>
      </c>
      <c r="N43" s="34">
        <v>53.470829220296757</v>
      </c>
      <c r="O43" s="34">
        <v>24.070597146367202</v>
      </c>
      <c r="P43" s="34">
        <v>100.00000000000001</v>
      </c>
    </row>
    <row r="44" spans="1:16" x14ac:dyDescent="0.35">
      <c r="A44" s="9" t="s">
        <v>87</v>
      </c>
      <c r="C44" s="34">
        <v>14.096441769100235</v>
      </c>
      <c r="D44" s="34">
        <v>55.203405865657516</v>
      </c>
      <c r="E44" s="34">
        <v>30.700152365242246</v>
      </c>
      <c r="F44" s="34">
        <v>100</v>
      </c>
      <c r="G44" s="34"/>
      <c r="H44" s="34">
        <v>16.297517778198308</v>
      </c>
      <c r="I44" s="34">
        <v>56.398612399937079</v>
      </c>
      <c r="J44" s="34">
        <v>27.30386982186462</v>
      </c>
      <c r="K44" s="34">
        <v>100.00000000000001</v>
      </c>
      <c r="L44" s="34"/>
      <c r="M44" s="34">
        <v>15.204250892631224</v>
      </c>
      <c r="N44" s="34">
        <v>55.804957423943456</v>
      </c>
      <c r="O44" s="34">
        <v>28.990791683425314</v>
      </c>
      <c r="P44" s="34">
        <v>100</v>
      </c>
    </row>
    <row r="45" spans="1:16" x14ac:dyDescent="0.35">
      <c r="A45" s="9" t="s">
        <v>88</v>
      </c>
      <c r="C45" s="34">
        <v>11.042831779321624</v>
      </c>
      <c r="D45" s="34">
        <v>50.068450987429273</v>
      </c>
      <c r="E45" s="34">
        <v>38.888717233249118</v>
      </c>
      <c r="F45" s="34">
        <v>100.00000000000001</v>
      </c>
      <c r="G45" s="34"/>
      <c r="H45" s="34">
        <v>13.188079800896787</v>
      </c>
      <c r="I45" s="34">
        <v>50.727768764828127</v>
      </c>
      <c r="J45" s="34">
        <v>36.084151434275071</v>
      </c>
      <c r="K45" s="34">
        <v>99.999999999999986</v>
      </c>
      <c r="L45" s="34"/>
      <c r="M45" s="34">
        <v>12.137708882347436</v>
      </c>
      <c r="N45" s="34">
        <v>50.404949112975537</v>
      </c>
      <c r="O45" s="34">
        <v>37.457342004677031</v>
      </c>
      <c r="P45" s="34">
        <v>100</v>
      </c>
    </row>
    <row r="46" spans="1:16" x14ac:dyDescent="0.35">
      <c r="A46" s="9"/>
      <c r="B46" s="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x14ac:dyDescent="0.35">
      <c r="A47" s="5" t="s">
        <v>32</v>
      </c>
      <c r="B47" s="62"/>
      <c r="C47" s="53">
        <v>13.843896195604202</v>
      </c>
      <c r="D47" s="53">
        <v>52.880773279883918</v>
      </c>
      <c r="E47" s="53">
        <v>33.27533052451188</v>
      </c>
      <c r="F47" s="53">
        <v>100</v>
      </c>
      <c r="G47" s="53"/>
      <c r="H47" s="53">
        <v>15.67258994332883</v>
      </c>
      <c r="I47" s="53">
        <v>54.096204585193128</v>
      </c>
      <c r="J47" s="53">
        <v>30.231205471478045</v>
      </c>
      <c r="K47" s="53">
        <v>100.00000000000001</v>
      </c>
      <c r="L47" s="53"/>
      <c r="M47" s="53">
        <v>14.750775767827468</v>
      </c>
      <c r="N47" s="53">
        <v>53.483525831314182</v>
      </c>
      <c r="O47" s="53">
        <v>31.765698400858362</v>
      </c>
      <c r="P47" s="53">
        <v>100</v>
      </c>
    </row>
    <row r="48" spans="1:16" x14ac:dyDescent="0.35">
      <c r="A48" s="9"/>
      <c r="B48" s="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35">
      <c r="A49" s="9" t="s">
        <v>89</v>
      </c>
      <c r="C49" s="34">
        <v>12.47700158005564</v>
      </c>
      <c r="D49" s="34">
        <v>50.166917924719264</v>
      </c>
      <c r="E49" s="34">
        <v>37.356080495225093</v>
      </c>
      <c r="F49" s="34">
        <v>100</v>
      </c>
      <c r="G49" s="34"/>
      <c r="H49" s="34">
        <v>14.750673042150513</v>
      </c>
      <c r="I49" s="34">
        <v>49.335855208399117</v>
      </c>
      <c r="J49" s="34">
        <v>35.913471749450366</v>
      </c>
      <c r="K49" s="34">
        <v>100</v>
      </c>
      <c r="L49" s="34"/>
      <c r="M49" s="34">
        <v>13.642980252244927</v>
      </c>
      <c r="N49" s="34">
        <v>49.740734362742295</v>
      </c>
      <c r="O49" s="34">
        <v>36.61628538501278</v>
      </c>
      <c r="P49" s="34">
        <v>100</v>
      </c>
    </row>
    <row r="50" spans="1:16" x14ac:dyDescent="0.35">
      <c r="A50" s="9" t="s">
        <v>90</v>
      </c>
      <c r="C50" s="34">
        <v>11.256693763658063</v>
      </c>
      <c r="D50" s="34">
        <v>53.780740113244171</v>
      </c>
      <c r="E50" s="34">
        <v>34.962566123097751</v>
      </c>
      <c r="F50" s="34">
        <v>100</v>
      </c>
      <c r="G50" s="34"/>
      <c r="H50" s="34">
        <v>12.553681847785073</v>
      </c>
      <c r="I50" s="34">
        <v>55.513098731342048</v>
      </c>
      <c r="J50" s="34">
        <v>31.933219420872881</v>
      </c>
      <c r="K50" s="34">
        <v>100</v>
      </c>
      <c r="L50" s="34"/>
      <c r="M50" s="34">
        <v>11.894774178292735</v>
      </c>
      <c r="N50" s="34">
        <v>54.633010167888408</v>
      </c>
      <c r="O50" s="34">
        <v>33.472215653818857</v>
      </c>
      <c r="P50" s="34">
        <v>100</v>
      </c>
    </row>
    <row r="51" spans="1:16" x14ac:dyDescent="0.35">
      <c r="A51" s="9" t="s">
        <v>91</v>
      </c>
      <c r="C51" s="34">
        <v>13.686143454655971</v>
      </c>
      <c r="D51" s="34">
        <v>52.127034110272938</v>
      </c>
      <c r="E51" s="34">
        <v>34.186822435071079</v>
      </c>
      <c r="F51" s="34">
        <v>99.999999999999986</v>
      </c>
      <c r="G51" s="34"/>
      <c r="H51" s="34">
        <v>15.26223987811737</v>
      </c>
      <c r="I51" s="34">
        <v>53.758688527702425</v>
      </c>
      <c r="J51" s="34">
        <v>30.979071594180198</v>
      </c>
      <c r="K51" s="34">
        <v>100</v>
      </c>
      <c r="L51" s="34"/>
      <c r="M51" s="34">
        <v>14.455785347977027</v>
      </c>
      <c r="N51" s="34">
        <v>52.923806170904953</v>
      </c>
      <c r="O51" s="34">
        <v>32.620408481118005</v>
      </c>
      <c r="P51" s="34">
        <v>99.999999999999986</v>
      </c>
    </row>
    <row r="52" spans="1:16" x14ac:dyDescent="0.35">
      <c r="A52" s="9" t="s">
        <v>92</v>
      </c>
      <c r="C52" s="34">
        <v>10.851198839686351</v>
      </c>
      <c r="D52" s="34">
        <v>48.866654580066182</v>
      </c>
      <c r="E52" s="34">
        <v>40.282146580247463</v>
      </c>
      <c r="F52" s="34">
        <v>100</v>
      </c>
      <c r="G52" s="34"/>
      <c r="H52" s="34">
        <v>13.249243056435439</v>
      </c>
      <c r="I52" s="34">
        <v>51.647799511536562</v>
      </c>
      <c r="J52" s="34">
        <v>35.102957432027992</v>
      </c>
      <c r="K52" s="34">
        <v>99.999999999999986</v>
      </c>
      <c r="L52" s="34"/>
      <c r="M52" s="34">
        <v>12.072229600610438</v>
      </c>
      <c r="N52" s="34">
        <v>50.282751701293179</v>
      </c>
      <c r="O52" s="34">
        <v>37.645018698096372</v>
      </c>
      <c r="P52" s="34">
        <v>100</v>
      </c>
    </row>
    <row r="53" spans="1:16" x14ac:dyDescent="0.35">
      <c r="A53" s="9" t="s">
        <v>93</v>
      </c>
      <c r="C53" s="34">
        <v>11.027747201395668</v>
      </c>
      <c r="D53" s="34">
        <v>47.638061018920432</v>
      </c>
      <c r="E53" s="34">
        <v>41.334191779683898</v>
      </c>
      <c r="F53" s="34">
        <v>100</v>
      </c>
      <c r="G53" s="34"/>
      <c r="H53" s="34">
        <v>13.755268841919529</v>
      </c>
      <c r="I53" s="34">
        <v>47.558671322289193</v>
      </c>
      <c r="J53" s="34">
        <v>38.686059835791283</v>
      </c>
      <c r="K53" s="34">
        <v>100</v>
      </c>
      <c r="L53" s="34"/>
      <c r="M53" s="34">
        <v>12.407714921409111</v>
      </c>
      <c r="N53" s="34">
        <v>47.597894438012304</v>
      </c>
      <c r="O53" s="34">
        <v>39.994390640578594</v>
      </c>
      <c r="P53" s="34">
        <v>100</v>
      </c>
    </row>
    <row r="54" spans="1:16" x14ac:dyDescent="0.35">
      <c r="A54" s="9" t="s">
        <v>94</v>
      </c>
      <c r="C54" s="34">
        <v>14.21678331425775</v>
      </c>
      <c r="D54" s="34">
        <v>51.81793683219319</v>
      </c>
      <c r="E54" s="34">
        <v>33.965279853549056</v>
      </c>
      <c r="F54" s="34">
        <v>100</v>
      </c>
      <c r="G54" s="34"/>
      <c r="H54" s="34">
        <v>16.804435388928475</v>
      </c>
      <c r="I54" s="34">
        <v>52.188890179544089</v>
      </c>
      <c r="J54" s="34">
        <v>31.006674431527426</v>
      </c>
      <c r="K54" s="34">
        <v>99.999999999999986</v>
      </c>
      <c r="L54" s="34"/>
      <c r="M54" s="34">
        <v>15.501915828288773</v>
      </c>
      <c r="N54" s="34">
        <v>52.002167244208664</v>
      </c>
      <c r="O54" s="34">
        <v>32.495916927502563</v>
      </c>
      <c r="P54" s="34">
        <v>100</v>
      </c>
    </row>
    <row r="55" spans="1:16" x14ac:dyDescent="0.35">
      <c r="A55" s="9" t="s">
        <v>95</v>
      </c>
      <c r="C55" s="34">
        <v>15.954569705401806</v>
      </c>
      <c r="D55" s="34">
        <v>54.405961477532152</v>
      </c>
      <c r="E55" s="34">
        <v>29.63946881706606</v>
      </c>
      <c r="F55" s="34">
        <v>100.00000000000001</v>
      </c>
      <c r="G55" s="34"/>
      <c r="H55" s="34">
        <v>17.313919694022843</v>
      </c>
      <c r="I55" s="34">
        <v>56.087119075502926</v>
      </c>
      <c r="J55" s="34">
        <v>26.59896123047422</v>
      </c>
      <c r="K55" s="34">
        <v>99.999999999999986</v>
      </c>
      <c r="L55" s="34"/>
      <c r="M55" s="34">
        <v>16.62844454386731</v>
      </c>
      <c r="N55" s="34">
        <v>55.239367012715078</v>
      </c>
      <c r="O55" s="34">
        <v>28.132188443417622</v>
      </c>
      <c r="P55" s="34">
        <v>100</v>
      </c>
    </row>
    <row r="56" spans="1:16" x14ac:dyDescent="0.35">
      <c r="A56" s="9" t="s">
        <v>96</v>
      </c>
      <c r="C56" s="34">
        <v>12.398594292488781</v>
      </c>
      <c r="D56" s="34">
        <v>54.212112230784435</v>
      </c>
      <c r="E56" s="34">
        <v>33.389293476726792</v>
      </c>
      <c r="F56" s="34">
        <v>100.00000000000001</v>
      </c>
      <c r="G56" s="34"/>
      <c r="H56" s="34">
        <v>14.444738118210134</v>
      </c>
      <c r="I56" s="34">
        <v>55.322765375433256</v>
      </c>
      <c r="J56" s="34">
        <v>30.232496506356604</v>
      </c>
      <c r="K56" s="34">
        <v>100</v>
      </c>
      <c r="L56" s="34"/>
      <c r="M56" s="34">
        <v>13.414038952973975</v>
      </c>
      <c r="N56" s="34">
        <v>54.763298707124697</v>
      </c>
      <c r="O56" s="34">
        <v>31.822662339901331</v>
      </c>
      <c r="P56" s="34">
        <v>100</v>
      </c>
    </row>
    <row r="57" spans="1:16" x14ac:dyDescent="0.35">
      <c r="A57" s="9" t="s">
        <v>97</v>
      </c>
      <c r="C57" s="34">
        <v>10.530429621513031</v>
      </c>
      <c r="D57" s="34">
        <v>53.807971510751962</v>
      </c>
      <c r="E57" s="34">
        <v>35.661598867735009</v>
      </c>
      <c r="F57" s="34">
        <v>100</v>
      </c>
      <c r="G57" s="34"/>
      <c r="H57" s="34">
        <v>13.256417169472773</v>
      </c>
      <c r="I57" s="34">
        <v>53.806978236010529</v>
      </c>
      <c r="J57" s="34">
        <v>32.936604594516709</v>
      </c>
      <c r="K57" s="34">
        <v>100.00000000000001</v>
      </c>
      <c r="L57" s="34"/>
      <c r="M57" s="34">
        <v>11.881167138079396</v>
      </c>
      <c r="N57" s="34">
        <v>53.807479339223697</v>
      </c>
      <c r="O57" s="34">
        <v>34.311353522696905</v>
      </c>
      <c r="P57" s="34">
        <v>100</v>
      </c>
    </row>
    <row r="58" spans="1:16" x14ac:dyDescent="0.35">
      <c r="A58" s="9"/>
      <c r="B58" s="9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35">
      <c r="A59" s="5" t="s">
        <v>33</v>
      </c>
      <c r="B59" s="62"/>
      <c r="C59" s="53">
        <v>16.578306802250101</v>
      </c>
      <c r="D59" s="53">
        <v>52.997626122343519</v>
      </c>
      <c r="E59" s="53">
        <v>30.424067075406374</v>
      </c>
      <c r="F59" s="53">
        <v>99.999999999999986</v>
      </c>
      <c r="G59" s="53"/>
      <c r="H59" s="53">
        <v>18.09365102009118</v>
      </c>
      <c r="I59" s="53">
        <v>55.083255572870826</v>
      </c>
      <c r="J59" s="53">
        <v>26.823093407037994</v>
      </c>
      <c r="K59" s="53">
        <v>100</v>
      </c>
      <c r="L59" s="53"/>
      <c r="M59" s="53">
        <v>17.338112100318046</v>
      </c>
      <c r="N59" s="53">
        <v>54.043376841988511</v>
      </c>
      <c r="O59" s="53">
        <v>28.618511057693446</v>
      </c>
      <c r="P59" s="53">
        <v>100</v>
      </c>
    </row>
    <row r="60" spans="1:16" x14ac:dyDescent="0.35">
      <c r="A60" s="9"/>
      <c r="B60" s="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35">
      <c r="A61" s="9" t="s">
        <v>98</v>
      </c>
      <c r="C61" s="34">
        <v>12.259171615394997</v>
      </c>
      <c r="D61" s="34">
        <v>49.076709875277039</v>
      </c>
      <c r="E61" s="34">
        <v>38.664118509327956</v>
      </c>
      <c r="F61" s="34">
        <v>100</v>
      </c>
      <c r="G61" s="34"/>
      <c r="H61" s="34">
        <v>12.588425932725295</v>
      </c>
      <c r="I61" s="34">
        <v>50.670935589204333</v>
      </c>
      <c r="J61" s="34">
        <v>36.740638478070373</v>
      </c>
      <c r="K61" s="34">
        <v>100</v>
      </c>
      <c r="L61" s="34"/>
      <c r="M61" s="34">
        <v>12.425584560188039</v>
      </c>
      <c r="N61" s="34">
        <v>49.882469380180638</v>
      </c>
      <c r="O61" s="34">
        <v>37.691946059631334</v>
      </c>
      <c r="P61" s="34">
        <v>100.00000000000001</v>
      </c>
    </row>
    <row r="62" spans="1:16" x14ac:dyDescent="0.35">
      <c r="A62" s="9" t="s">
        <v>99</v>
      </c>
      <c r="C62" s="34">
        <v>9.2497265767407946</v>
      </c>
      <c r="D62" s="34">
        <v>47.574917973022245</v>
      </c>
      <c r="E62" s="34">
        <v>43.175355450236964</v>
      </c>
      <c r="F62" s="34">
        <v>100</v>
      </c>
      <c r="G62" s="34"/>
      <c r="H62" s="34">
        <v>11.701395579289271</v>
      </c>
      <c r="I62" s="34">
        <v>47.449007679815033</v>
      </c>
      <c r="J62" s="34">
        <v>40.849596740895699</v>
      </c>
      <c r="K62" s="34">
        <v>100</v>
      </c>
      <c r="L62" s="34"/>
      <c r="M62" s="34">
        <v>10.510999553928613</v>
      </c>
      <c r="N62" s="34">
        <v>47.510142813648372</v>
      </c>
      <c r="O62" s="34">
        <v>41.978857632423008</v>
      </c>
      <c r="P62" s="34">
        <v>100</v>
      </c>
    </row>
    <row r="63" spans="1:16" x14ac:dyDescent="0.35">
      <c r="A63" s="9" t="s">
        <v>100</v>
      </c>
      <c r="C63" s="34">
        <v>11.510840788632363</v>
      </c>
      <c r="D63" s="34">
        <v>51.009305692801178</v>
      </c>
      <c r="E63" s="34">
        <v>37.479853518566472</v>
      </c>
      <c r="F63" s="34">
        <v>100.00000000000001</v>
      </c>
      <c r="G63" s="34"/>
      <c r="H63" s="34">
        <v>12.039412434053995</v>
      </c>
      <c r="I63" s="34">
        <v>51.798386262542685</v>
      </c>
      <c r="J63" s="34">
        <v>36.162201303403329</v>
      </c>
      <c r="K63" s="34">
        <v>100</v>
      </c>
      <c r="L63" s="34"/>
      <c r="M63" s="34">
        <v>11.777959584817772</v>
      </c>
      <c r="N63" s="34">
        <v>51.408075194927072</v>
      </c>
      <c r="O63" s="34">
        <v>36.813965220255156</v>
      </c>
      <c r="P63" s="34">
        <v>100</v>
      </c>
    </row>
    <row r="64" spans="1:16" x14ac:dyDescent="0.35">
      <c r="A64" s="9" t="s">
        <v>101</v>
      </c>
      <c r="C64" s="34">
        <v>11.601078755069054</v>
      </c>
      <c r="D64" s="34">
        <v>51.506588536244394</v>
      </c>
      <c r="E64" s="34">
        <v>36.892332708686553</v>
      </c>
      <c r="F64" s="34">
        <v>100</v>
      </c>
      <c r="G64" s="34"/>
      <c r="H64" s="34">
        <v>11.973576688320874</v>
      </c>
      <c r="I64" s="34">
        <v>53.164360485553473</v>
      </c>
      <c r="J64" s="34">
        <v>34.862062826125651</v>
      </c>
      <c r="K64" s="34">
        <v>100</v>
      </c>
      <c r="L64" s="34"/>
      <c r="M64" s="34">
        <v>11.79500098630345</v>
      </c>
      <c r="N64" s="34">
        <v>52.369623754940456</v>
      </c>
      <c r="O64" s="34">
        <v>35.835375258756116</v>
      </c>
      <c r="P64" s="34">
        <v>100.00000000000001</v>
      </c>
    </row>
    <row r="65" spans="1:16" x14ac:dyDescent="0.35">
      <c r="A65" s="9" t="s">
        <v>102</v>
      </c>
      <c r="C65" s="34">
        <v>11.889612075444193</v>
      </c>
      <c r="D65" s="34">
        <v>51.148242110105535</v>
      </c>
      <c r="E65" s="34">
        <v>36.962145814450267</v>
      </c>
      <c r="F65" s="34">
        <v>100</v>
      </c>
      <c r="G65" s="34"/>
      <c r="H65" s="34">
        <v>12.695243818299168</v>
      </c>
      <c r="I65" s="34">
        <v>53.675635975161917</v>
      </c>
      <c r="J65" s="34">
        <v>33.629120206538921</v>
      </c>
      <c r="K65" s="34">
        <v>100</v>
      </c>
      <c r="L65" s="34"/>
      <c r="M65" s="34">
        <v>12.297054533011558</v>
      </c>
      <c r="N65" s="34">
        <v>52.426453373194548</v>
      </c>
      <c r="O65" s="34">
        <v>35.276492093793898</v>
      </c>
      <c r="P65" s="34">
        <v>100</v>
      </c>
    </row>
    <row r="66" spans="1:16" x14ac:dyDescent="0.35">
      <c r="A66" s="9" t="s">
        <v>103</v>
      </c>
      <c r="C66" s="34">
        <v>11.972756796975542</v>
      </c>
      <c r="D66" s="34">
        <v>52.123300756113267</v>
      </c>
      <c r="E66" s="34">
        <v>35.903942446911188</v>
      </c>
      <c r="F66" s="34">
        <v>100</v>
      </c>
      <c r="G66" s="34"/>
      <c r="H66" s="34">
        <v>14.118611102178292</v>
      </c>
      <c r="I66" s="34">
        <v>54.117134210178421</v>
      </c>
      <c r="J66" s="34">
        <v>31.764254687643284</v>
      </c>
      <c r="K66" s="34">
        <v>100</v>
      </c>
      <c r="L66" s="34"/>
      <c r="M66" s="34">
        <v>13.074522595641394</v>
      </c>
      <c r="N66" s="34">
        <v>53.147013084857434</v>
      </c>
      <c r="O66" s="34">
        <v>33.778464319501175</v>
      </c>
      <c r="P66" s="34">
        <v>100</v>
      </c>
    </row>
    <row r="67" spans="1:16" x14ac:dyDescent="0.35">
      <c r="A67" s="9" t="s">
        <v>104</v>
      </c>
      <c r="C67" s="34">
        <v>9.6060076748248182</v>
      </c>
      <c r="D67" s="34">
        <v>47.502647072708513</v>
      </c>
      <c r="E67" s="34">
        <v>42.891345252466671</v>
      </c>
      <c r="F67" s="34">
        <v>100</v>
      </c>
      <c r="G67" s="34"/>
      <c r="H67" s="34">
        <v>11.02397818567556</v>
      </c>
      <c r="I67" s="34">
        <v>48.357905902948382</v>
      </c>
      <c r="J67" s="34">
        <v>40.618115911376066</v>
      </c>
      <c r="K67" s="34">
        <v>100</v>
      </c>
      <c r="L67" s="34"/>
      <c r="M67" s="34">
        <v>10.327634030221484</v>
      </c>
      <c r="N67" s="34">
        <v>47.937901055682062</v>
      </c>
      <c r="O67" s="34">
        <v>41.734464914096463</v>
      </c>
      <c r="P67" s="34">
        <v>100</v>
      </c>
    </row>
    <row r="68" spans="1:16" x14ac:dyDescent="0.35">
      <c r="A68" s="9" t="s">
        <v>105</v>
      </c>
      <c r="C68" s="34">
        <v>20.943522257441831</v>
      </c>
      <c r="D68" s="34">
        <v>52.393184964014125</v>
      </c>
      <c r="E68" s="34">
        <v>26.66329277854404</v>
      </c>
      <c r="F68" s="34">
        <v>100</v>
      </c>
      <c r="G68" s="34"/>
      <c r="H68" s="34">
        <v>22.814028883752655</v>
      </c>
      <c r="I68" s="34">
        <v>54.653338045775222</v>
      </c>
      <c r="J68" s="34">
        <v>22.532633070472126</v>
      </c>
      <c r="K68" s="34">
        <v>100.00000000000001</v>
      </c>
      <c r="L68" s="34"/>
      <c r="M68" s="34">
        <v>21.886615958872738</v>
      </c>
      <c r="N68" s="34">
        <v>53.532735129566099</v>
      </c>
      <c r="O68" s="34">
        <v>24.580648911561173</v>
      </c>
      <c r="P68" s="34">
        <v>100.00000000000001</v>
      </c>
    </row>
    <row r="69" spans="1:16" x14ac:dyDescent="0.35">
      <c r="A69" s="9" t="s">
        <v>106</v>
      </c>
      <c r="C69" s="34">
        <v>16.768314459558439</v>
      </c>
      <c r="D69" s="34">
        <v>54.736689219225596</v>
      </c>
      <c r="E69" s="34">
        <v>28.494996321215972</v>
      </c>
      <c r="F69" s="34">
        <v>100</v>
      </c>
      <c r="G69" s="34"/>
      <c r="H69" s="34">
        <v>17.828545637476605</v>
      </c>
      <c r="I69" s="34">
        <v>57.137086385391491</v>
      </c>
      <c r="J69" s="34">
        <v>25.034367977131904</v>
      </c>
      <c r="K69" s="34">
        <v>100</v>
      </c>
      <c r="L69" s="34"/>
      <c r="M69" s="34">
        <v>17.292094248148583</v>
      </c>
      <c r="N69" s="34">
        <v>55.922543348412326</v>
      </c>
      <c r="O69" s="34">
        <v>26.785362403439102</v>
      </c>
      <c r="P69" s="34">
        <v>100</v>
      </c>
    </row>
    <row r="70" spans="1:16" x14ac:dyDescent="0.35">
      <c r="A70" s="9" t="s">
        <v>107</v>
      </c>
      <c r="C70" s="34">
        <v>10.243881019083672</v>
      </c>
      <c r="D70" s="34">
        <v>53.923788279308319</v>
      </c>
      <c r="E70" s="34">
        <v>35.832330701608022</v>
      </c>
      <c r="F70" s="34">
        <v>100</v>
      </c>
      <c r="G70" s="34"/>
      <c r="H70" s="34">
        <v>12.086564350864986</v>
      </c>
      <c r="I70" s="34">
        <v>54.342150335718173</v>
      </c>
      <c r="J70" s="34">
        <v>33.57128531341683</v>
      </c>
      <c r="K70" s="34">
        <v>100</v>
      </c>
      <c r="L70" s="34"/>
      <c r="M70" s="34">
        <v>11.160410821767128</v>
      </c>
      <c r="N70" s="34">
        <v>54.131876824094192</v>
      </c>
      <c r="O70" s="34">
        <v>34.707712354138671</v>
      </c>
      <c r="P70" s="34">
        <v>100</v>
      </c>
    </row>
    <row r="71" spans="1:16" x14ac:dyDescent="0.35">
      <c r="A71" s="9" t="s">
        <v>108</v>
      </c>
      <c r="C71" s="34">
        <v>12.612704949101971</v>
      </c>
      <c r="D71" s="34">
        <v>52.808958781237017</v>
      </c>
      <c r="E71" s="34">
        <v>34.578336269661015</v>
      </c>
      <c r="F71" s="34">
        <v>100</v>
      </c>
      <c r="G71" s="34"/>
      <c r="H71" s="34">
        <v>14.607688041831866</v>
      </c>
      <c r="I71" s="34">
        <v>54.593640743653637</v>
      </c>
      <c r="J71" s="34">
        <v>30.798671214514496</v>
      </c>
      <c r="K71" s="34">
        <v>100</v>
      </c>
      <c r="L71" s="34"/>
      <c r="M71" s="34">
        <v>13.614860521142006</v>
      </c>
      <c r="N71" s="34">
        <v>53.705472129882878</v>
      </c>
      <c r="O71" s="34">
        <v>32.67966734897513</v>
      </c>
      <c r="P71" s="34">
        <v>100.00000000000001</v>
      </c>
    </row>
    <row r="72" spans="1:16" x14ac:dyDescent="0.35">
      <c r="A72" s="9" t="s">
        <v>109</v>
      </c>
      <c r="C72" s="34">
        <v>9.4000098601502007</v>
      </c>
      <c r="D72" s="34">
        <v>47.066440978784243</v>
      </c>
      <c r="E72" s="34">
        <v>43.533549161065551</v>
      </c>
      <c r="F72" s="34">
        <v>100</v>
      </c>
      <c r="G72" s="34"/>
      <c r="H72" s="34">
        <v>10.963200612924076</v>
      </c>
      <c r="I72" s="34">
        <v>48.860173274184334</v>
      </c>
      <c r="J72" s="34">
        <v>40.17662611289159</v>
      </c>
      <c r="K72" s="34">
        <v>100</v>
      </c>
      <c r="L72" s="34"/>
      <c r="M72" s="34">
        <v>10.166034219206734</v>
      </c>
      <c r="N72" s="34">
        <v>47.94543967389847</v>
      </c>
      <c r="O72" s="34">
        <v>41.888526106894801</v>
      </c>
      <c r="P72" s="34">
        <v>100</v>
      </c>
    </row>
    <row r="73" spans="1:16" x14ac:dyDescent="0.35">
      <c r="A73" s="9" t="s">
        <v>110</v>
      </c>
      <c r="C73" s="34">
        <v>13.90130528777258</v>
      </c>
      <c r="D73" s="34">
        <v>54.451777237466715</v>
      </c>
      <c r="E73" s="34">
        <v>31.646917474760706</v>
      </c>
      <c r="F73" s="34">
        <v>100</v>
      </c>
      <c r="G73" s="34"/>
      <c r="H73" s="34">
        <v>15.305556174228077</v>
      </c>
      <c r="I73" s="34">
        <v>56.953941067729794</v>
      </c>
      <c r="J73" s="34">
        <v>27.740502758042119</v>
      </c>
      <c r="K73" s="34">
        <v>100</v>
      </c>
      <c r="L73" s="34"/>
      <c r="M73" s="34">
        <v>14.611291752882055</v>
      </c>
      <c r="N73" s="34">
        <v>55.716866311013511</v>
      </c>
      <c r="O73" s="34">
        <v>29.671841936104425</v>
      </c>
      <c r="P73" s="34">
        <v>100</v>
      </c>
    </row>
    <row r="74" spans="1:16" x14ac:dyDescent="0.35">
      <c r="A74" s="9"/>
      <c r="B74" s="9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1:16" x14ac:dyDescent="0.35">
      <c r="A75" s="5" t="s">
        <v>34</v>
      </c>
      <c r="B75" s="62"/>
      <c r="C75" s="53">
        <v>15.20145000963983</v>
      </c>
      <c r="D75" s="53">
        <v>53.577579700462849</v>
      </c>
      <c r="E75" s="53">
        <v>31.22097028989732</v>
      </c>
      <c r="F75" s="53">
        <v>100</v>
      </c>
      <c r="G75" s="53"/>
      <c r="H75" s="53">
        <v>16.849382310825071</v>
      </c>
      <c r="I75" s="53">
        <v>55.418831776080935</v>
      </c>
      <c r="J75" s="53">
        <v>27.731785913093994</v>
      </c>
      <c r="K75" s="53">
        <v>100</v>
      </c>
      <c r="L75" s="53"/>
      <c r="M75" s="53">
        <v>16.029857657342284</v>
      </c>
      <c r="N75" s="53">
        <v>54.503168269661352</v>
      </c>
      <c r="O75" s="53">
        <v>29.466974072996365</v>
      </c>
      <c r="P75" s="53">
        <v>100</v>
      </c>
    </row>
    <row r="76" spans="1:16" x14ac:dyDescent="0.35">
      <c r="A76" s="9"/>
      <c r="B76" s="9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1:16" x14ac:dyDescent="0.35">
      <c r="A77" s="9" t="s">
        <v>111</v>
      </c>
      <c r="C77" s="34">
        <v>11.150096989257824</v>
      </c>
      <c r="D77" s="34">
        <v>54.591504067028552</v>
      </c>
      <c r="E77" s="34">
        <v>34.258398943713622</v>
      </c>
      <c r="F77" s="34">
        <v>100</v>
      </c>
      <c r="G77" s="34"/>
      <c r="H77" s="34">
        <v>12.608582534375564</v>
      </c>
      <c r="I77" s="34">
        <v>54.961692742007514</v>
      </c>
      <c r="J77" s="34">
        <v>32.429724723616914</v>
      </c>
      <c r="K77" s="34">
        <v>100</v>
      </c>
      <c r="L77" s="34"/>
      <c r="M77" s="34">
        <v>11.896936038384522</v>
      </c>
      <c r="N77" s="34">
        <v>54.781064641656286</v>
      </c>
      <c r="O77" s="34">
        <v>33.321999319959197</v>
      </c>
      <c r="P77" s="34">
        <v>100</v>
      </c>
    </row>
    <row r="78" spans="1:16" x14ac:dyDescent="0.35">
      <c r="A78" s="9" t="s">
        <v>112</v>
      </c>
      <c r="C78" s="34">
        <v>13.19124230340255</v>
      </c>
      <c r="D78" s="34">
        <v>54.181907075522147</v>
      </c>
      <c r="E78" s="34">
        <v>32.626850621075306</v>
      </c>
      <c r="F78" s="34">
        <v>100</v>
      </c>
      <c r="G78" s="34"/>
      <c r="H78" s="34">
        <v>16.235893597420546</v>
      </c>
      <c r="I78" s="34">
        <v>54.784085674804231</v>
      </c>
      <c r="J78" s="34">
        <v>28.980020727775223</v>
      </c>
      <c r="K78" s="34">
        <v>100</v>
      </c>
      <c r="L78" s="34"/>
      <c r="M78" s="34">
        <v>14.758936578641151</v>
      </c>
      <c r="N78" s="34">
        <v>54.491969493711224</v>
      </c>
      <c r="O78" s="34">
        <v>30.749093927647621</v>
      </c>
      <c r="P78" s="34">
        <v>100</v>
      </c>
    </row>
    <row r="79" spans="1:16" x14ac:dyDescent="0.35">
      <c r="A79" s="9" t="s">
        <v>113</v>
      </c>
      <c r="C79" s="34">
        <v>12.303642388856208</v>
      </c>
      <c r="D79" s="34">
        <v>51.881446626594183</v>
      </c>
      <c r="E79" s="34">
        <v>35.814910984549606</v>
      </c>
      <c r="F79" s="34">
        <v>100</v>
      </c>
      <c r="G79" s="34"/>
      <c r="H79" s="34">
        <v>13.626835894235173</v>
      </c>
      <c r="I79" s="34">
        <v>54.776121018395926</v>
      </c>
      <c r="J79" s="34">
        <v>31.597043087368903</v>
      </c>
      <c r="K79" s="34">
        <v>100</v>
      </c>
      <c r="L79" s="34"/>
      <c r="M79" s="34">
        <v>12.963279371377078</v>
      </c>
      <c r="N79" s="34">
        <v>53.324496545919231</v>
      </c>
      <c r="O79" s="34">
        <v>33.712224082703699</v>
      </c>
      <c r="P79" s="34">
        <v>100.00000000000001</v>
      </c>
    </row>
    <row r="80" spans="1:16" x14ac:dyDescent="0.35">
      <c r="A80" s="9" t="s">
        <v>114</v>
      </c>
      <c r="C80" s="34">
        <v>12.012514020257932</v>
      </c>
      <c r="D80" s="34">
        <v>60.093511360169138</v>
      </c>
      <c r="E80" s="34">
        <v>27.893974619572937</v>
      </c>
      <c r="F80" s="34">
        <v>100</v>
      </c>
      <c r="G80" s="34"/>
      <c r="H80" s="34">
        <v>13.87479285820217</v>
      </c>
      <c r="I80" s="34">
        <v>60.475518042561049</v>
      </c>
      <c r="J80" s="34">
        <v>25.649689099236777</v>
      </c>
      <c r="K80" s="34">
        <v>100</v>
      </c>
      <c r="L80" s="34"/>
      <c r="M80" s="34">
        <v>12.943516368508764</v>
      </c>
      <c r="N80" s="34">
        <v>60.284486584237605</v>
      </c>
      <c r="O80" s="34">
        <v>26.771997047253613</v>
      </c>
      <c r="P80" s="34">
        <v>99.999999999999972</v>
      </c>
    </row>
    <row r="81" spans="1:16" x14ac:dyDescent="0.35">
      <c r="A81" s="9" t="s">
        <v>115</v>
      </c>
      <c r="C81" s="34">
        <v>13.338898655483645</v>
      </c>
      <c r="D81" s="34">
        <v>54.851258581235705</v>
      </c>
      <c r="E81" s="34">
        <v>31.809842763280649</v>
      </c>
      <c r="F81" s="34">
        <v>100</v>
      </c>
      <c r="G81" s="34"/>
      <c r="H81" s="34">
        <v>15.558322638567834</v>
      </c>
      <c r="I81" s="34">
        <v>55.557707961189664</v>
      </c>
      <c r="J81" s="34">
        <v>28.883969400242513</v>
      </c>
      <c r="K81" s="34">
        <v>100</v>
      </c>
      <c r="L81" s="34"/>
      <c r="M81" s="34">
        <v>14.478064422374596</v>
      </c>
      <c r="N81" s="34">
        <v>55.213858497168204</v>
      </c>
      <c r="O81" s="34">
        <v>30.308077080457213</v>
      </c>
      <c r="P81" s="34">
        <v>100.00000000000001</v>
      </c>
    </row>
    <row r="82" spans="1:16" x14ac:dyDescent="0.35">
      <c r="A82" s="9" t="s">
        <v>116</v>
      </c>
      <c r="C82" s="34">
        <v>12.537908276495124</v>
      </c>
      <c r="D82" s="34">
        <v>57.35410881176194</v>
      </c>
      <c r="E82" s="34">
        <v>30.107982911742926</v>
      </c>
      <c r="F82" s="34">
        <v>99.999999999999986</v>
      </c>
      <c r="G82" s="34"/>
      <c r="H82" s="34">
        <v>14.220626709477937</v>
      </c>
      <c r="I82" s="34">
        <v>58.137858247116178</v>
      </c>
      <c r="J82" s="34">
        <v>27.641515043405878</v>
      </c>
      <c r="K82" s="34">
        <v>99.999999999999986</v>
      </c>
      <c r="L82" s="34"/>
      <c r="M82" s="34">
        <v>13.396658682248605</v>
      </c>
      <c r="N82" s="34">
        <v>57.754083716907822</v>
      </c>
      <c r="O82" s="34">
        <v>28.849257600843568</v>
      </c>
      <c r="P82" s="34">
        <v>100</v>
      </c>
    </row>
    <row r="83" spans="1:16" x14ac:dyDescent="0.35">
      <c r="A83" s="9" t="s">
        <v>117</v>
      </c>
      <c r="C83" s="34">
        <v>18.270678998857225</v>
      </c>
      <c r="D83" s="34">
        <v>53.471445932915586</v>
      </c>
      <c r="E83" s="34">
        <v>28.25787506822719</v>
      </c>
      <c r="F83" s="34">
        <v>100</v>
      </c>
      <c r="G83" s="34"/>
      <c r="H83" s="34">
        <v>18.94815077406005</v>
      </c>
      <c r="I83" s="34">
        <v>56.588491069541966</v>
      </c>
      <c r="J83" s="34">
        <v>24.463358156397977</v>
      </c>
      <c r="K83" s="34">
        <v>99.999999999999986</v>
      </c>
      <c r="L83" s="34"/>
      <c r="M83" s="34">
        <v>18.606527137828287</v>
      </c>
      <c r="N83" s="34">
        <v>55.016681980441504</v>
      </c>
      <c r="O83" s="34">
        <v>26.376790881730205</v>
      </c>
      <c r="P83" s="34">
        <v>99.999999999999986</v>
      </c>
    </row>
    <row r="84" spans="1:16" x14ac:dyDescent="0.35">
      <c r="A84" s="9" t="s">
        <v>118</v>
      </c>
      <c r="C84" s="34">
        <v>14.246852230958712</v>
      </c>
      <c r="D84" s="34">
        <v>53.474263868887832</v>
      </c>
      <c r="E84" s="34">
        <v>32.27888390015346</v>
      </c>
      <c r="F84" s="34">
        <v>100</v>
      </c>
      <c r="G84" s="34"/>
      <c r="H84" s="34">
        <v>16.746366236348624</v>
      </c>
      <c r="I84" s="34">
        <v>53.883298701719148</v>
      </c>
      <c r="J84" s="34">
        <v>29.370335061932231</v>
      </c>
      <c r="K84" s="34">
        <v>100</v>
      </c>
      <c r="L84" s="34"/>
      <c r="M84" s="34">
        <v>15.525868600639445</v>
      </c>
      <c r="N84" s="34">
        <v>53.683569456227097</v>
      </c>
      <c r="O84" s="34">
        <v>30.790561943133447</v>
      </c>
      <c r="P84" s="34">
        <v>100</v>
      </c>
    </row>
    <row r="85" spans="1:16" x14ac:dyDescent="0.35">
      <c r="A85" s="9" t="s">
        <v>119</v>
      </c>
      <c r="C85" s="34">
        <v>13.042289106961766</v>
      </c>
      <c r="D85" s="34">
        <v>54.34473905704116</v>
      </c>
      <c r="E85" s="34">
        <v>32.612971835997072</v>
      </c>
      <c r="F85" s="34">
        <v>100</v>
      </c>
      <c r="G85" s="34"/>
      <c r="H85" s="34">
        <v>15.907790155430357</v>
      </c>
      <c r="I85" s="34">
        <v>55.436334903297698</v>
      </c>
      <c r="J85" s="34">
        <v>28.655874941271943</v>
      </c>
      <c r="K85" s="34">
        <v>100</v>
      </c>
      <c r="L85" s="34"/>
      <c r="M85" s="34">
        <v>14.481572046474273</v>
      </c>
      <c r="N85" s="34">
        <v>54.893025465520893</v>
      </c>
      <c r="O85" s="34">
        <v>30.625402488004838</v>
      </c>
      <c r="P85" s="34">
        <v>100</v>
      </c>
    </row>
    <row r="86" spans="1:16" x14ac:dyDescent="0.35">
      <c r="A86" s="9" t="s">
        <v>120</v>
      </c>
      <c r="C86" s="34">
        <v>14.202796631364164</v>
      </c>
      <c r="D86" s="34">
        <v>51.898386254064086</v>
      </c>
      <c r="E86" s="34">
        <v>33.898817114571742</v>
      </c>
      <c r="F86" s="34">
        <v>99.999999999999986</v>
      </c>
      <c r="G86" s="34"/>
      <c r="H86" s="34">
        <v>15.439367684484381</v>
      </c>
      <c r="I86" s="34">
        <v>52.502443423531467</v>
      </c>
      <c r="J86" s="34">
        <v>32.058188891984152</v>
      </c>
      <c r="K86" s="34">
        <v>100</v>
      </c>
      <c r="L86" s="34"/>
      <c r="M86" s="34">
        <v>14.835834857129734</v>
      </c>
      <c r="N86" s="34">
        <v>52.207621439422603</v>
      </c>
      <c r="O86" s="34">
        <v>32.956543703447664</v>
      </c>
      <c r="P86" s="34">
        <v>100</v>
      </c>
    </row>
    <row r="87" spans="1:16" x14ac:dyDescent="0.35">
      <c r="A87" s="9" t="s">
        <v>121</v>
      </c>
      <c r="C87" s="34">
        <v>12.775287370210158</v>
      </c>
      <c r="D87" s="34">
        <v>52.1165107980313</v>
      </c>
      <c r="E87" s="34">
        <v>35.108201831758542</v>
      </c>
      <c r="F87" s="34">
        <v>100</v>
      </c>
      <c r="G87" s="34"/>
      <c r="H87" s="34">
        <v>15.687116528895311</v>
      </c>
      <c r="I87" s="34">
        <v>53.202580824466509</v>
      </c>
      <c r="J87" s="34">
        <v>31.110302646638189</v>
      </c>
      <c r="K87" s="34">
        <v>100.00000000000001</v>
      </c>
      <c r="L87" s="34"/>
      <c r="M87" s="34">
        <v>14.262132391709475</v>
      </c>
      <c r="N87" s="34">
        <v>52.671082417382067</v>
      </c>
      <c r="O87" s="34">
        <v>33.066785190908448</v>
      </c>
      <c r="P87" s="34">
        <v>99.999999999999986</v>
      </c>
    </row>
    <row r="88" spans="1:16" x14ac:dyDescent="0.35">
      <c r="A88" s="9" t="s">
        <v>122</v>
      </c>
      <c r="C88" s="34">
        <v>12.663817427260609</v>
      </c>
      <c r="D88" s="34">
        <v>50.734527075071071</v>
      </c>
      <c r="E88" s="34">
        <v>36.601655497668318</v>
      </c>
      <c r="F88" s="34">
        <v>100</v>
      </c>
      <c r="G88" s="34"/>
      <c r="H88" s="34">
        <v>14.977031786070086</v>
      </c>
      <c r="I88" s="34">
        <v>52.12315928766742</v>
      </c>
      <c r="J88" s="34">
        <v>32.899808926262494</v>
      </c>
      <c r="K88" s="34">
        <v>100</v>
      </c>
      <c r="L88" s="34"/>
      <c r="M88" s="34">
        <v>13.818745053394988</v>
      </c>
      <c r="N88" s="34">
        <v>51.427834938546823</v>
      </c>
      <c r="O88" s="34">
        <v>34.753420008058185</v>
      </c>
      <c r="P88" s="34">
        <v>100</v>
      </c>
    </row>
    <row r="89" spans="1:16" x14ac:dyDescent="0.35">
      <c r="A89" s="9" t="s">
        <v>123</v>
      </c>
      <c r="C89" s="34">
        <v>13.810889401958546</v>
      </c>
      <c r="D89" s="34">
        <v>49.947904798347864</v>
      </c>
      <c r="E89" s="34">
        <v>36.241205799693596</v>
      </c>
      <c r="F89" s="34">
        <v>100</v>
      </c>
      <c r="G89" s="34"/>
      <c r="H89" s="34">
        <v>16.363787095243396</v>
      </c>
      <c r="I89" s="34">
        <v>52.355857053420586</v>
      </c>
      <c r="J89" s="34">
        <v>31.280355851336001</v>
      </c>
      <c r="K89" s="34">
        <v>99.999999999999972</v>
      </c>
      <c r="L89" s="34"/>
      <c r="M89" s="34">
        <v>15.089034542525678</v>
      </c>
      <c r="N89" s="34">
        <v>51.15348090961723</v>
      </c>
      <c r="O89" s="34">
        <v>33.757484547857096</v>
      </c>
      <c r="P89" s="34">
        <v>100</v>
      </c>
    </row>
    <row r="90" spans="1:16" x14ac:dyDescent="0.35">
      <c r="A90" s="9"/>
      <c r="B90" s="9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1:16" x14ac:dyDescent="0.35">
      <c r="A91" s="5" t="s">
        <v>35</v>
      </c>
      <c r="B91" s="62"/>
      <c r="C91" s="53">
        <v>15.84796870895126</v>
      </c>
      <c r="D91" s="53">
        <v>52.429601566487193</v>
      </c>
      <c r="E91" s="53">
        <v>31.722429724561536</v>
      </c>
      <c r="F91" s="53">
        <v>99.999999999999986</v>
      </c>
      <c r="G91" s="53"/>
      <c r="H91" s="53">
        <v>17.215418545798606</v>
      </c>
      <c r="I91" s="53">
        <v>54.207443711331216</v>
      </c>
      <c r="J91" s="53">
        <v>28.577137742870175</v>
      </c>
      <c r="K91" s="53">
        <v>100</v>
      </c>
      <c r="L91" s="53"/>
      <c r="M91" s="53">
        <v>16.538732929421798</v>
      </c>
      <c r="N91" s="53">
        <v>53.327674541605731</v>
      </c>
      <c r="O91" s="53">
        <v>30.133592528972464</v>
      </c>
      <c r="P91" s="53">
        <v>100</v>
      </c>
    </row>
    <row r="92" spans="1:16" x14ac:dyDescent="0.35">
      <c r="A92" s="9"/>
      <c r="B92" s="9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1:16" x14ac:dyDescent="0.35">
      <c r="A93" s="9" t="s">
        <v>124</v>
      </c>
      <c r="C93" s="34">
        <v>12.985902502449923</v>
      </c>
      <c r="D93" s="34">
        <v>51.539131604398982</v>
      </c>
      <c r="E93" s="34">
        <v>35.474965893151087</v>
      </c>
      <c r="F93" s="34">
        <v>100</v>
      </c>
      <c r="G93" s="34"/>
      <c r="H93" s="34">
        <v>13.745437825099858</v>
      </c>
      <c r="I93" s="34">
        <v>53.651464206684508</v>
      </c>
      <c r="J93" s="34">
        <v>32.603097968215643</v>
      </c>
      <c r="K93" s="34">
        <v>100</v>
      </c>
      <c r="L93" s="34"/>
      <c r="M93" s="34">
        <v>13.386214375727018</v>
      </c>
      <c r="N93" s="34">
        <v>52.652433113609931</v>
      </c>
      <c r="O93" s="34">
        <v>33.961352510663048</v>
      </c>
      <c r="P93" s="34">
        <v>100</v>
      </c>
    </row>
    <row r="94" spans="1:16" x14ac:dyDescent="0.35">
      <c r="A94" s="9" t="s">
        <v>125</v>
      </c>
      <c r="C94" s="34">
        <v>12.673235656122442</v>
      </c>
      <c r="D94" s="34">
        <v>51.284360288442151</v>
      </c>
      <c r="E94" s="34">
        <v>36.042404055435405</v>
      </c>
      <c r="F94" s="34">
        <v>100</v>
      </c>
      <c r="G94" s="34"/>
      <c r="H94" s="34">
        <v>14.137331406390283</v>
      </c>
      <c r="I94" s="34">
        <v>52.070518105143002</v>
      </c>
      <c r="J94" s="34">
        <v>33.792150488466717</v>
      </c>
      <c r="K94" s="34">
        <v>100</v>
      </c>
      <c r="L94" s="34"/>
      <c r="M94" s="34">
        <v>13.420239260930646</v>
      </c>
      <c r="N94" s="34">
        <v>51.685469794371826</v>
      </c>
      <c r="O94" s="34">
        <v>34.894290944697516</v>
      </c>
      <c r="P94" s="34">
        <v>99.999999999999986</v>
      </c>
    </row>
    <row r="95" spans="1:16" x14ac:dyDescent="0.35">
      <c r="A95" s="9" t="s">
        <v>126</v>
      </c>
      <c r="C95" s="34">
        <v>10.909224387916156</v>
      </c>
      <c r="D95" s="34">
        <v>49.733417758690315</v>
      </c>
      <c r="E95" s="34">
        <v>39.357357853393523</v>
      </c>
      <c r="F95" s="34">
        <v>100</v>
      </c>
      <c r="G95" s="34"/>
      <c r="H95" s="34">
        <v>12.978487614080834</v>
      </c>
      <c r="I95" s="34">
        <v>50.197522816166895</v>
      </c>
      <c r="J95" s="34">
        <v>36.823989569752271</v>
      </c>
      <c r="K95" s="34">
        <v>100</v>
      </c>
      <c r="L95" s="34"/>
      <c r="M95" s="34">
        <v>11.971926864325823</v>
      </c>
      <c r="N95" s="34">
        <v>49.971766165823013</v>
      </c>
      <c r="O95" s="34">
        <v>38.056306969851164</v>
      </c>
      <c r="P95" s="34">
        <v>100</v>
      </c>
    </row>
    <row r="96" spans="1:16" x14ac:dyDescent="0.35">
      <c r="A96" s="9" t="s">
        <v>127</v>
      </c>
      <c r="C96" s="34">
        <v>13.226265581492544</v>
      </c>
      <c r="D96" s="34">
        <v>52.986958707279761</v>
      </c>
      <c r="E96" s="34">
        <v>33.786775711227698</v>
      </c>
      <c r="F96" s="34">
        <v>100</v>
      </c>
      <c r="G96" s="34"/>
      <c r="H96" s="34">
        <v>14.487392399833654</v>
      </c>
      <c r="I96" s="34">
        <v>54.408107351466271</v>
      </c>
      <c r="J96" s="34">
        <v>31.104500248700084</v>
      </c>
      <c r="K96" s="34">
        <v>100</v>
      </c>
      <c r="L96" s="34"/>
      <c r="M96" s="34">
        <v>13.868887106848987</v>
      </c>
      <c r="N96" s="34">
        <v>53.711121175481559</v>
      </c>
      <c r="O96" s="34">
        <v>32.419991717669461</v>
      </c>
      <c r="P96" s="34">
        <v>100</v>
      </c>
    </row>
    <row r="97" spans="1:16" x14ac:dyDescent="0.35">
      <c r="A97" s="9" t="s">
        <v>128</v>
      </c>
      <c r="C97" s="34">
        <v>13.1143909816898</v>
      </c>
      <c r="D97" s="34">
        <v>55.552493240832653</v>
      </c>
      <c r="E97" s="34">
        <v>31.333115777477555</v>
      </c>
      <c r="F97" s="34">
        <v>100.00000000000001</v>
      </c>
      <c r="G97" s="34"/>
      <c r="H97" s="34">
        <v>14.785882384381157</v>
      </c>
      <c r="I97" s="34">
        <v>55.879361229838018</v>
      </c>
      <c r="J97" s="34">
        <v>29.334756385780825</v>
      </c>
      <c r="K97" s="34">
        <v>100</v>
      </c>
      <c r="L97" s="34"/>
      <c r="M97" s="34">
        <v>13.955258744408178</v>
      </c>
      <c r="N97" s="34">
        <v>55.716928878477354</v>
      </c>
      <c r="O97" s="34">
        <v>30.327812377114462</v>
      </c>
      <c r="P97" s="34">
        <v>100</v>
      </c>
    </row>
    <row r="98" spans="1:16" x14ac:dyDescent="0.35">
      <c r="A98" s="9" t="s">
        <v>129</v>
      </c>
      <c r="C98" s="34">
        <v>12.845940430605552</v>
      </c>
      <c r="D98" s="34">
        <v>50.224990255199153</v>
      </c>
      <c r="E98" s="34">
        <v>36.92906931419531</v>
      </c>
      <c r="F98" s="34">
        <v>100.00000000000001</v>
      </c>
      <c r="G98" s="34"/>
      <c r="H98" s="34">
        <v>15.009324576339896</v>
      </c>
      <c r="I98" s="34">
        <v>52.735479337279379</v>
      </c>
      <c r="J98" s="34">
        <v>32.255196086380714</v>
      </c>
      <c r="K98" s="34">
        <v>100</v>
      </c>
      <c r="L98" s="34"/>
      <c r="M98" s="34">
        <v>13.959359794350762</v>
      </c>
      <c r="N98" s="34">
        <v>51.517052583551958</v>
      </c>
      <c r="O98" s="34">
        <v>34.523587622097281</v>
      </c>
      <c r="P98" s="34">
        <v>100</v>
      </c>
    </row>
    <row r="99" spans="1:16" x14ac:dyDescent="0.35">
      <c r="A99" s="9" t="s">
        <v>130</v>
      </c>
      <c r="C99" s="34">
        <v>19.136866511206925</v>
      </c>
      <c r="D99" s="34">
        <v>52.366998094147775</v>
      </c>
      <c r="E99" s="34">
        <v>28.4961353946453</v>
      </c>
      <c r="F99" s="34">
        <v>100</v>
      </c>
      <c r="G99" s="34"/>
      <c r="H99" s="34">
        <v>20.558164995306992</v>
      </c>
      <c r="I99" s="34">
        <v>54.74534419140987</v>
      </c>
      <c r="J99" s="34">
        <v>24.696490813283127</v>
      </c>
      <c r="K99" s="34">
        <v>100</v>
      </c>
      <c r="L99" s="34"/>
      <c r="M99" s="34">
        <v>19.846440330328715</v>
      </c>
      <c r="N99" s="34">
        <v>53.554371571504468</v>
      </c>
      <c r="O99" s="34">
        <v>26.599188098166831</v>
      </c>
      <c r="P99" s="34">
        <v>100.00000000000001</v>
      </c>
    </row>
    <row r="100" spans="1:16" x14ac:dyDescent="0.35">
      <c r="A100" s="9" t="s">
        <v>131</v>
      </c>
      <c r="C100" s="34">
        <v>12.813642422305534</v>
      </c>
      <c r="D100" s="34">
        <v>52.946134179326684</v>
      </c>
      <c r="E100" s="34">
        <v>34.240223398367775</v>
      </c>
      <c r="F100" s="34">
        <v>99.999999999999986</v>
      </c>
      <c r="G100" s="34"/>
      <c r="H100" s="34">
        <v>14.014336748417913</v>
      </c>
      <c r="I100" s="34">
        <v>54.382052165377559</v>
      </c>
      <c r="J100" s="34">
        <v>31.603611086204538</v>
      </c>
      <c r="K100" s="34">
        <v>100.00000000000001</v>
      </c>
      <c r="L100" s="34"/>
      <c r="M100" s="34">
        <v>13.423541465009592</v>
      </c>
      <c r="N100" s="34">
        <v>53.675516326013039</v>
      </c>
      <c r="O100" s="34">
        <v>32.900942208977376</v>
      </c>
      <c r="P100" s="34">
        <v>100</v>
      </c>
    </row>
    <row r="101" spans="1:16" x14ac:dyDescent="0.35">
      <c r="A101" s="9"/>
      <c r="B101" s="9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1:16" x14ac:dyDescent="0.35">
      <c r="A102" s="5" t="s">
        <v>36</v>
      </c>
      <c r="B102" s="62"/>
      <c r="C102" s="53">
        <v>13.106006502135653</v>
      </c>
      <c r="D102" s="53">
        <v>50.647309295550528</v>
      </c>
      <c r="E102" s="53">
        <v>36.246684202313816</v>
      </c>
      <c r="F102" s="53">
        <v>100</v>
      </c>
      <c r="G102" s="53"/>
      <c r="H102" s="53">
        <v>14.60222508366846</v>
      </c>
      <c r="I102" s="53">
        <v>52.776226630815138</v>
      </c>
      <c r="J102" s="53">
        <v>32.621548285516397</v>
      </c>
      <c r="K102" s="53">
        <v>100</v>
      </c>
      <c r="L102" s="53"/>
      <c r="M102" s="53">
        <v>13.855291256019767</v>
      </c>
      <c r="N102" s="53">
        <v>51.713440488734342</v>
      </c>
      <c r="O102" s="53">
        <v>34.43126825524589</v>
      </c>
      <c r="P102" s="53">
        <v>100</v>
      </c>
    </row>
    <row r="103" spans="1:16" x14ac:dyDescent="0.35">
      <c r="A103" s="9"/>
      <c r="B103" s="9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1:16" x14ac:dyDescent="0.35">
      <c r="A104" s="9" t="s">
        <v>132</v>
      </c>
      <c r="C104" s="34">
        <v>10.527781198631422</v>
      </c>
      <c r="D104" s="34">
        <v>48.781610918650927</v>
      </c>
      <c r="E104" s="34">
        <v>40.690607882717664</v>
      </c>
      <c r="F104" s="34">
        <v>100.00000000000001</v>
      </c>
      <c r="G104" s="34"/>
      <c r="H104" s="34">
        <v>11.932762885761788</v>
      </c>
      <c r="I104" s="34">
        <v>50.077050975303152</v>
      </c>
      <c r="J104" s="34">
        <v>37.990186138935066</v>
      </c>
      <c r="K104" s="34">
        <v>100</v>
      </c>
      <c r="L104" s="34"/>
      <c r="M104" s="34">
        <v>11.249495488692435</v>
      </c>
      <c r="N104" s="34">
        <v>49.447055606910837</v>
      </c>
      <c r="O104" s="34">
        <v>39.303448904396724</v>
      </c>
      <c r="P104" s="34">
        <v>100</v>
      </c>
    </row>
    <row r="105" spans="1:16" x14ac:dyDescent="0.35">
      <c r="A105" s="9" t="s">
        <v>133</v>
      </c>
      <c r="C105" s="34">
        <v>10.514300907813269</v>
      </c>
      <c r="D105" s="34">
        <v>50.553044403084279</v>
      </c>
      <c r="E105" s="34">
        <v>38.932654689102449</v>
      </c>
      <c r="F105" s="34">
        <v>100</v>
      </c>
      <c r="G105" s="34"/>
      <c r="H105" s="34">
        <v>12.71395657984786</v>
      </c>
      <c r="I105" s="34">
        <v>49.657275329915059</v>
      </c>
      <c r="J105" s="34">
        <v>37.628768090237088</v>
      </c>
      <c r="K105" s="34">
        <v>100</v>
      </c>
      <c r="L105" s="34"/>
      <c r="M105" s="34">
        <v>11.646203515396682</v>
      </c>
      <c r="N105" s="34">
        <v>50.092098009244836</v>
      </c>
      <c r="O105" s="34">
        <v>38.261698475358479</v>
      </c>
      <c r="P105" s="34">
        <v>100</v>
      </c>
    </row>
    <row r="106" spans="1:16" x14ac:dyDescent="0.35">
      <c r="A106" s="9" t="s">
        <v>134</v>
      </c>
      <c r="C106" s="34">
        <v>8.6966948214147752</v>
      </c>
      <c r="D106" s="34">
        <v>52.179203254963568</v>
      </c>
      <c r="E106" s="34">
        <v>39.124101923621659</v>
      </c>
      <c r="F106" s="34">
        <v>100</v>
      </c>
      <c r="G106" s="34"/>
      <c r="H106" s="34">
        <v>10.580760186383815</v>
      </c>
      <c r="I106" s="34">
        <v>52.10066465297222</v>
      </c>
      <c r="J106" s="34">
        <v>37.318575160643974</v>
      </c>
      <c r="K106" s="34">
        <v>100</v>
      </c>
      <c r="L106" s="34"/>
      <c r="M106" s="34">
        <v>9.6206306582657657</v>
      </c>
      <c r="N106" s="34">
        <v>52.140688333822716</v>
      </c>
      <c r="O106" s="34">
        <v>38.238681007911516</v>
      </c>
      <c r="P106" s="34">
        <v>100</v>
      </c>
    </row>
    <row r="107" spans="1:16" x14ac:dyDescent="0.35">
      <c r="A107" s="9" t="s">
        <v>135</v>
      </c>
      <c r="C107" s="34">
        <v>10.740228153073836</v>
      </c>
      <c r="D107" s="34">
        <v>49.99365331542613</v>
      </c>
      <c r="E107" s="34">
        <v>39.26611853150002</v>
      </c>
      <c r="F107" s="34">
        <v>99.999999999999986</v>
      </c>
      <c r="G107" s="34"/>
      <c r="H107" s="34">
        <v>12.956846924702067</v>
      </c>
      <c r="I107" s="34">
        <v>50.222485793487145</v>
      </c>
      <c r="J107" s="34">
        <v>36.820667281810785</v>
      </c>
      <c r="K107" s="34">
        <v>100</v>
      </c>
      <c r="L107" s="34"/>
      <c r="M107" s="34">
        <v>11.875300306374935</v>
      </c>
      <c r="N107" s="34">
        <v>50.110832406816371</v>
      </c>
      <c r="O107" s="34">
        <v>38.013867286808697</v>
      </c>
      <c r="P107" s="34">
        <v>100</v>
      </c>
    </row>
    <row r="108" spans="1:16" x14ac:dyDescent="0.35">
      <c r="A108" s="9" t="s">
        <v>136</v>
      </c>
      <c r="C108" s="34">
        <v>11.998035692994172</v>
      </c>
      <c r="D108" s="34">
        <v>49.533274996918152</v>
      </c>
      <c r="E108" s="34">
        <v>38.468689310087676</v>
      </c>
      <c r="F108" s="34">
        <v>100</v>
      </c>
      <c r="G108" s="34"/>
      <c r="H108" s="34">
        <v>13.636957528774083</v>
      </c>
      <c r="I108" s="34">
        <v>52.201559165541553</v>
      </c>
      <c r="J108" s="34">
        <v>34.161483305684357</v>
      </c>
      <c r="K108" s="34">
        <v>100</v>
      </c>
      <c r="L108" s="34"/>
      <c r="M108" s="34">
        <v>12.825946300550111</v>
      </c>
      <c r="N108" s="34">
        <v>50.881173791692369</v>
      </c>
      <c r="O108" s="34">
        <v>36.292879907757509</v>
      </c>
      <c r="P108" s="34">
        <v>99.999999999999986</v>
      </c>
    </row>
    <row r="109" spans="1:16" x14ac:dyDescent="0.35">
      <c r="A109" s="9" t="s">
        <v>137</v>
      </c>
      <c r="C109" s="34">
        <v>11.235743904768357</v>
      </c>
      <c r="D109" s="34">
        <v>50.382935199847182</v>
      </c>
      <c r="E109" s="34">
        <v>38.381320895384455</v>
      </c>
      <c r="F109" s="34">
        <v>100</v>
      </c>
      <c r="G109" s="34"/>
      <c r="H109" s="34">
        <v>13.500830264962813</v>
      </c>
      <c r="I109" s="34">
        <v>50.072630135008311</v>
      </c>
      <c r="J109" s="34">
        <v>36.426539600028882</v>
      </c>
      <c r="K109" s="34">
        <v>100</v>
      </c>
      <c r="L109" s="34"/>
      <c r="M109" s="34">
        <v>12.404881400801637</v>
      </c>
      <c r="N109" s="34">
        <v>50.222769436242032</v>
      </c>
      <c r="O109" s="34">
        <v>37.372349162956333</v>
      </c>
      <c r="P109" s="34">
        <v>100</v>
      </c>
    </row>
    <row r="110" spans="1:16" x14ac:dyDescent="0.35">
      <c r="A110" s="9" t="s">
        <v>138</v>
      </c>
      <c r="C110" s="34">
        <v>17.430616431712661</v>
      </c>
      <c r="D110" s="34">
        <v>53.035234865551892</v>
      </c>
      <c r="E110" s="34">
        <v>29.53414870273544</v>
      </c>
      <c r="F110" s="34">
        <v>99.999999999999986</v>
      </c>
      <c r="G110" s="34"/>
      <c r="H110" s="34">
        <v>18.052635283476057</v>
      </c>
      <c r="I110" s="34">
        <v>56.427780922686175</v>
      </c>
      <c r="J110" s="34">
        <v>25.519583793837764</v>
      </c>
      <c r="K110" s="34">
        <v>100</v>
      </c>
      <c r="L110" s="34"/>
      <c r="M110" s="34">
        <v>17.738108215704422</v>
      </c>
      <c r="N110" s="34">
        <v>54.712322362860142</v>
      </c>
      <c r="O110" s="34">
        <v>27.549569421435443</v>
      </c>
      <c r="P110" s="34">
        <v>100</v>
      </c>
    </row>
    <row r="111" spans="1:16" x14ac:dyDescent="0.35">
      <c r="A111" s="9" t="s">
        <v>139</v>
      </c>
      <c r="C111" s="34">
        <v>11.749245938652038</v>
      </c>
      <c r="D111" s="34">
        <v>52.055809359180159</v>
      </c>
      <c r="E111" s="34">
        <v>36.19494470216781</v>
      </c>
      <c r="F111" s="34">
        <v>100</v>
      </c>
      <c r="G111" s="34"/>
      <c r="H111" s="34">
        <v>14.682871773379613</v>
      </c>
      <c r="I111" s="34">
        <v>53.578576155734538</v>
      </c>
      <c r="J111" s="34">
        <v>31.738552070885852</v>
      </c>
      <c r="K111" s="34">
        <v>100</v>
      </c>
      <c r="L111" s="34"/>
      <c r="M111" s="34">
        <v>13.232775098758557</v>
      </c>
      <c r="N111" s="34">
        <v>52.825869712476781</v>
      </c>
      <c r="O111" s="34">
        <v>33.941355188764653</v>
      </c>
      <c r="P111" s="34">
        <v>100</v>
      </c>
    </row>
    <row r="112" spans="1:16" x14ac:dyDescent="0.35">
      <c r="A112" s="9" t="s">
        <v>140</v>
      </c>
      <c r="C112" s="34">
        <v>13.442410341583436</v>
      </c>
      <c r="D112" s="34">
        <v>51.163055346542521</v>
      </c>
      <c r="E112" s="34">
        <v>35.394534311874033</v>
      </c>
      <c r="F112" s="34">
        <v>100</v>
      </c>
      <c r="G112" s="34"/>
      <c r="H112" s="34">
        <v>15.246491121860844</v>
      </c>
      <c r="I112" s="34">
        <v>53.790337924712148</v>
      </c>
      <c r="J112" s="34">
        <v>30.96317095342701</v>
      </c>
      <c r="K112" s="34">
        <v>100</v>
      </c>
      <c r="L112" s="34"/>
      <c r="M112" s="34">
        <v>14.353779902494528</v>
      </c>
      <c r="N112" s="34">
        <v>52.490282705667568</v>
      </c>
      <c r="O112" s="34">
        <v>33.155937391837909</v>
      </c>
      <c r="P112" s="34">
        <v>100</v>
      </c>
    </row>
    <row r="113" spans="1:16" x14ac:dyDescent="0.35">
      <c r="A113" s="9" t="s">
        <v>141</v>
      </c>
      <c r="C113" s="34">
        <v>11.271996655272178</v>
      </c>
      <c r="D113" s="34">
        <v>47.837108421685727</v>
      </c>
      <c r="E113" s="34">
        <v>40.89089492304209</v>
      </c>
      <c r="F113" s="34">
        <v>100</v>
      </c>
      <c r="G113" s="34"/>
      <c r="H113" s="34">
        <v>12.713469818117915</v>
      </c>
      <c r="I113" s="34">
        <v>50.591195852737002</v>
      </c>
      <c r="J113" s="34">
        <v>36.695334329145069</v>
      </c>
      <c r="K113" s="34">
        <v>99.999999999999986</v>
      </c>
      <c r="L113" s="34"/>
      <c r="M113" s="34">
        <v>11.988389182474215</v>
      </c>
      <c r="N113" s="34">
        <v>49.205852360678747</v>
      </c>
      <c r="O113" s="34">
        <v>38.805758456847038</v>
      </c>
      <c r="P113" s="34">
        <v>100</v>
      </c>
    </row>
    <row r="114" spans="1:16" x14ac:dyDescent="0.35">
      <c r="A114" s="9" t="s">
        <v>142</v>
      </c>
      <c r="C114" s="34">
        <v>12.995983630749475</v>
      </c>
      <c r="D114" s="34">
        <v>50.282457596840757</v>
      </c>
      <c r="E114" s="34">
        <v>36.721558772409765</v>
      </c>
      <c r="F114" s="34">
        <v>100</v>
      </c>
      <c r="G114" s="34"/>
      <c r="H114" s="34">
        <v>14.512086197633822</v>
      </c>
      <c r="I114" s="34">
        <v>52.721535935917288</v>
      </c>
      <c r="J114" s="34">
        <v>32.766377866448892</v>
      </c>
      <c r="K114" s="34">
        <v>100</v>
      </c>
      <c r="L114" s="34"/>
      <c r="M114" s="34">
        <v>13.768060701235472</v>
      </c>
      <c r="N114" s="34">
        <v>51.524561198439443</v>
      </c>
      <c r="O114" s="34">
        <v>34.707378100325094</v>
      </c>
      <c r="P114" s="34">
        <v>100</v>
      </c>
    </row>
    <row r="115" spans="1:16" x14ac:dyDescent="0.35">
      <c r="A115" s="9" t="s">
        <v>143</v>
      </c>
      <c r="C115" s="34">
        <v>8.0619704737395459</v>
      </c>
      <c r="D115" s="34">
        <v>42.874543788430415</v>
      </c>
      <c r="E115" s="34">
        <v>49.063485737830028</v>
      </c>
      <c r="F115" s="34">
        <v>100</v>
      </c>
      <c r="G115" s="34"/>
      <c r="H115" s="34">
        <v>9.8975896235245706</v>
      </c>
      <c r="I115" s="34">
        <v>43.692551615430681</v>
      </c>
      <c r="J115" s="34">
        <v>46.409858761044752</v>
      </c>
      <c r="K115" s="34">
        <v>100</v>
      </c>
      <c r="L115" s="34"/>
      <c r="M115" s="34">
        <v>8.9677675412685414</v>
      </c>
      <c r="N115" s="34">
        <v>43.278194562611638</v>
      </c>
      <c r="O115" s="34">
        <v>47.754037896119826</v>
      </c>
      <c r="P115" s="34">
        <v>100</v>
      </c>
    </row>
    <row r="116" spans="1:16" x14ac:dyDescent="0.35">
      <c r="A116" s="9"/>
      <c r="B116" s="9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1:16" x14ac:dyDescent="0.35">
      <c r="A117" s="5" t="s">
        <v>37</v>
      </c>
      <c r="B117" s="62"/>
      <c r="C117" s="53">
        <v>12.134634318645666</v>
      </c>
      <c r="D117" s="53">
        <v>51.12610660916053</v>
      </c>
      <c r="E117" s="53">
        <v>36.739259072193803</v>
      </c>
      <c r="F117" s="53">
        <v>100</v>
      </c>
      <c r="G117" s="53"/>
      <c r="H117" s="53">
        <v>14.196706282805494</v>
      </c>
      <c r="I117" s="53">
        <v>51.538971865720654</v>
      </c>
      <c r="J117" s="53">
        <v>34.264321851473852</v>
      </c>
      <c r="K117" s="53">
        <v>100</v>
      </c>
      <c r="L117" s="53"/>
      <c r="M117" s="53">
        <v>13.147813675742901</v>
      </c>
      <c r="N117" s="53">
        <v>51.328964008164945</v>
      </c>
      <c r="O117" s="53">
        <v>35.523222316092166</v>
      </c>
      <c r="P117" s="53">
        <v>100</v>
      </c>
    </row>
    <row r="118" spans="1:16" x14ac:dyDescent="0.35">
      <c r="A118" s="9"/>
      <c r="B118" s="9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1:16" x14ac:dyDescent="0.35">
      <c r="A119" s="9" t="s">
        <v>144</v>
      </c>
      <c r="C119" s="34">
        <v>12.134634318645666</v>
      </c>
      <c r="D119" s="34">
        <v>51.12610660916053</v>
      </c>
      <c r="E119" s="34">
        <v>36.739259072193803</v>
      </c>
      <c r="F119" s="34">
        <v>100</v>
      </c>
      <c r="G119" s="34"/>
      <c r="H119" s="34">
        <v>14.196706282805494</v>
      </c>
      <c r="I119" s="34">
        <v>51.538971865720654</v>
      </c>
      <c r="J119" s="34">
        <v>34.264321851473852</v>
      </c>
      <c r="K119" s="34">
        <v>100</v>
      </c>
      <c r="L119" s="34"/>
      <c r="M119" s="34">
        <v>13.147813675742901</v>
      </c>
      <c r="N119" s="34">
        <v>51.328964008164945</v>
      </c>
      <c r="O119" s="34">
        <v>35.523222316092166</v>
      </c>
      <c r="P119" s="34">
        <v>100</v>
      </c>
    </row>
    <row r="120" spans="1:16" x14ac:dyDescent="0.35">
      <c r="A120" s="9"/>
      <c r="B120" s="9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1:16" x14ac:dyDescent="0.35">
      <c r="A121" s="5" t="s">
        <v>38</v>
      </c>
      <c r="B121" s="62"/>
      <c r="C121" s="53">
        <v>13.551223344617174</v>
      </c>
      <c r="D121" s="53">
        <v>51.469010759179788</v>
      </c>
      <c r="E121" s="53">
        <v>34.979765896203027</v>
      </c>
      <c r="F121" s="53">
        <v>100</v>
      </c>
      <c r="G121" s="53"/>
      <c r="H121" s="53">
        <v>16.401152750279593</v>
      </c>
      <c r="I121" s="53">
        <v>53.130413190698448</v>
      </c>
      <c r="J121" s="53">
        <v>30.468434059021959</v>
      </c>
      <c r="K121" s="53">
        <v>100</v>
      </c>
      <c r="L121" s="53"/>
      <c r="M121" s="53">
        <v>14.99239777378839</v>
      </c>
      <c r="N121" s="53">
        <v>52.309161640149085</v>
      </c>
      <c r="O121" s="53">
        <v>32.698440586062532</v>
      </c>
      <c r="P121" s="53">
        <v>100</v>
      </c>
    </row>
    <row r="122" spans="1:16" x14ac:dyDescent="0.35">
      <c r="A122" s="9"/>
      <c r="B122" s="9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</row>
    <row r="123" spans="1:16" x14ac:dyDescent="0.35">
      <c r="A123" s="9" t="s">
        <v>145</v>
      </c>
      <c r="C123" s="34">
        <v>12.571525739022476</v>
      </c>
      <c r="D123" s="34">
        <v>50.757102380401179</v>
      </c>
      <c r="E123" s="34">
        <v>36.671371880576345</v>
      </c>
      <c r="F123" s="34">
        <v>100</v>
      </c>
      <c r="G123" s="34"/>
      <c r="H123" s="34">
        <v>14.587422160241905</v>
      </c>
      <c r="I123" s="34">
        <v>52.106136248424463</v>
      </c>
      <c r="J123" s="34">
        <v>33.306441591333638</v>
      </c>
      <c r="K123" s="34">
        <v>100</v>
      </c>
      <c r="L123" s="34"/>
      <c r="M123" s="34">
        <v>13.598577805648176</v>
      </c>
      <c r="N123" s="34">
        <v>51.444403576790656</v>
      </c>
      <c r="O123" s="34">
        <v>34.957018617561168</v>
      </c>
      <c r="P123" s="34">
        <v>100</v>
      </c>
    </row>
    <row r="124" spans="1:16" x14ac:dyDescent="0.35">
      <c r="A124" s="9" t="s">
        <v>146</v>
      </c>
      <c r="C124" s="34">
        <v>15.107114341939484</v>
      </c>
      <c r="D124" s="34">
        <v>51.862107949262459</v>
      </c>
      <c r="E124" s="34">
        <v>33.030777708798055</v>
      </c>
      <c r="F124" s="34">
        <v>100</v>
      </c>
      <c r="G124" s="34"/>
      <c r="H124" s="34">
        <v>18.524624457688507</v>
      </c>
      <c r="I124" s="34">
        <v>53.501198470912392</v>
      </c>
      <c r="J124" s="34">
        <v>27.974177071399104</v>
      </c>
      <c r="K124" s="34">
        <v>100</v>
      </c>
      <c r="L124" s="34"/>
      <c r="M124" s="34">
        <v>16.850131250491746</v>
      </c>
      <c r="N124" s="34">
        <v>52.698085721710811</v>
      </c>
      <c r="O124" s="34">
        <v>30.451783027797454</v>
      </c>
      <c r="P124" s="34">
        <v>100</v>
      </c>
    </row>
    <row r="125" spans="1:16" x14ac:dyDescent="0.35">
      <c r="A125" s="9" t="s">
        <v>147</v>
      </c>
      <c r="C125" s="34">
        <v>12.006736434195854</v>
      </c>
      <c r="D125" s="34">
        <v>51.389436490145044</v>
      </c>
      <c r="E125" s="34">
        <v>36.603827075659098</v>
      </c>
      <c r="F125" s="34">
        <v>100</v>
      </c>
      <c r="G125" s="34"/>
      <c r="H125" s="34">
        <v>14.613498098511885</v>
      </c>
      <c r="I125" s="34">
        <v>53.182639715060041</v>
      </c>
      <c r="J125" s="34">
        <v>32.203862186428069</v>
      </c>
      <c r="K125" s="34">
        <v>100</v>
      </c>
      <c r="L125" s="34"/>
      <c r="M125" s="34">
        <v>13.327712072930067</v>
      </c>
      <c r="N125" s="34">
        <v>52.298141650205721</v>
      </c>
      <c r="O125" s="34">
        <v>34.374146276864209</v>
      </c>
      <c r="P125" s="34">
        <v>100</v>
      </c>
    </row>
    <row r="126" spans="1:16" x14ac:dyDescent="0.35">
      <c r="A126" s="9" t="s">
        <v>148</v>
      </c>
      <c r="C126" s="34">
        <v>13.061627811541873</v>
      </c>
      <c r="D126" s="34">
        <v>51.123235307740892</v>
      </c>
      <c r="E126" s="34">
        <v>35.81513688071724</v>
      </c>
      <c r="F126" s="34">
        <v>100</v>
      </c>
      <c r="G126" s="34"/>
      <c r="H126" s="34">
        <v>15.139922126734442</v>
      </c>
      <c r="I126" s="34">
        <v>53.685468979663689</v>
      </c>
      <c r="J126" s="34">
        <v>31.174608893601867</v>
      </c>
      <c r="K126" s="34">
        <v>100</v>
      </c>
      <c r="L126" s="34"/>
      <c r="M126" s="34">
        <v>14.096798612617931</v>
      </c>
      <c r="N126" s="34">
        <v>52.399449876254778</v>
      </c>
      <c r="O126" s="34">
        <v>33.503751511127284</v>
      </c>
      <c r="P126" s="34">
        <v>100</v>
      </c>
    </row>
    <row r="127" spans="1:16" x14ac:dyDescent="0.35">
      <c r="A127" s="9" t="s">
        <v>149</v>
      </c>
      <c r="C127" s="34">
        <v>11.933262534397937</v>
      </c>
      <c r="D127" s="34">
        <v>51.306793929938202</v>
      </c>
      <c r="E127" s="34">
        <v>36.759943535663872</v>
      </c>
      <c r="F127" s="34">
        <v>100</v>
      </c>
      <c r="G127" s="34"/>
      <c r="H127" s="34">
        <v>14.88813525597509</v>
      </c>
      <c r="I127" s="34">
        <v>51.42149863058593</v>
      </c>
      <c r="J127" s="34">
        <v>33.690366113438976</v>
      </c>
      <c r="K127" s="34">
        <v>100</v>
      </c>
      <c r="L127" s="34"/>
      <c r="M127" s="34">
        <v>13.407520684986002</v>
      </c>
      <c r="N127" s="34">
        <v>51.364022905861873</v>
      </c>
      <c r="O127" s="34">
        <v>35.228456409152123</v>
      </c>
      <c r="P127" s="34">
        <v>100</v>
      </c>
    </row>
    <row r="128" spans="1:16" x14ac:dyDescent="0.35">
      <c r="A128" s="9"/>
      <c r="B128" s="9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1:16" x14ac:dyDescent="0.35">
      <c r="A129" s="5" t="s">
        <v>39</v>
      </c>
      <c r="B129" s="62"/>
      <c r="C129" s="53">
        <v>15.682599156729424</v>
      </c>
      <c r="D129" s="53">
        <v>54.885978548065907</v>
      </c>
      <c r="E129" s="53">
        <v>29.431422295204683</v>
      </c>
      <c r="F129" s="53">
        <v>100.00000000000001</v>
      </c>
      <c r="G129" s="53"/>
      <c r="H129" s="53">
        <v>16.956221880535303</v>
      </c>
      <c r="I129" s="53">
        <v>56.438437119287954</v>
      </c>
      <c r="J129" s="53">
        <v>26.605341000176747</v>
      </c>
      <c r="K129" s="53">
        <v>100.00000000000001</v>
      </c>
      <c r="L129" s="53"/>
      <c r="M129" s="53">
        <v>16.307578682333855</v>
      </c>
      <c r="N129" s="53">
        <v>55.647785638366209</v>
      </c>
      <c r="O129" s="53">
        <v>28.044635679299944</v>
      </c>
      <c r="P129" s="53">
        <v>100</v>
      </c>
    </row>
    <row r="130" spans="1:16" x14ac:dyDescent="0.35">
      <c r="A130" s="9"/>
      <c r="B130" s="9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1:16" x14ac:dyDescent="0.35">
      <c r="A131" s="9" t="s">
        <v>150</v>
      </c>
      <c r="C131" s="34">
        <v>12.910431972521023</v>
      </c>
      <c r="D131" s="34">
        <v>58.92465267550827</v>
      </c>
      <c r="E131" s="34">
        <v>28.164915351970706</v>
      </c>
      <c r="F131" s="34">
        <v>100</v>
      </c>
      <c r="G131" s="34"/>
      <c r="H131" s="34">
        <v>15.068091904318678</v>
      </c>
      <c r="I131" s="34">
        <v>59.349316190399101</v>
      </c>
      <c r="J131" s="34">
        <v>25.582591905282211</v>
      </c>
      <c r="K131" s="34">
        <v>100</v>
      </c>
      <c r="L131" s="34"/>
      <c r="M131" s="34">
        <v>14.028939757952935</v>
      </c>
      <c r="N131" s="34">
        <v>59.144793690593325</v>
      </c>
      <c r="O131" s="34">
        <v>26.826266551453738</v>
      </c>
      <c r="P131" s="34">
        <v>100</v>
      </c>
    </row>
    <row r="132" spans="1:16" x14ac:dyDescent="0.35">
      <c r="A132" s="9" t="s">
        <v>151</v>
      </c>
      <c r="C132" s="34">
        <v>13.210286511823332</v>
      </c>
      <c r="D132" s="34">
        <v>59.903008847348659</v>
      </c>
      <c r="E132" s="34">
        <v>26.886704640828007</v>
      </c>
      <c r="F132" s="34">
        <v>100</v>
      </c>
      <c r="G132" s="34"/>
      <c r="H132" s="34">
        <v>14.689415402143405</v>
      </c>
      <c r="I132" s="34">
        <v>61.501816608432279</v>
      </c>
      <c r="J132" s="34">
        <v>23.808767989424322</v>
      </c>
      <c r="K132" s="34">
        <v>100.00000000000001</v>
      </c>
      <c r="L132" s="34"/>
      <c r="M132" s="34">
        <v>13.933464691021523</v>
      </c>
      <c r="N132" s="34">
        <v>60.684700620875034</v>
      </c>
      <c r="O132" s="34">
        <v>25.381834688103449</v>
      </c>
      <c r="P132" s="34">
        <v>100.00000000000001</v>
      </c>
    </row>
    <row r="133" spans="1:16" x14ac:dyDescent="0.35">
      <c r="A133" s="9" t="s">
        <v>152</v>
      </c>
      <c r="C133" s="34">
        <v>15.554870808218974</v>
      </c>
      <c r="D133" s="34">
        <v>57.228126080355935</v>
      </c>
      <c r="E133" s="34">
        <v>27.217003111425104</v>
      </c>
      <c r="F133" s="34">
        <v>100.00000000000001</v>
      </c>
      <c r="G133" s="34"/>
      <c r="H133" s="34">
        <v>16.783489749708384</v>
      </c>
      <c r="I133" s="34">
        <v>59.028261681672987</v>
      </c>
      <c r="J133" s="34">
        <v>24.188248568618629</v>
      </c>
      <c r="K133" s="34">
        <v>100</v>
      </c>
      <c r="L133" s="34"/>
      <c r="M133" s="34">
        <v>16.16478380168417</v>
      </c>
      <c r="N133" s="34">
        <v>58.121752294446019</v>
      </c>
      <c r="O133" s="34">
        <v>25.713463903869808</v>
      </c>
      <c r="P133" s="34">
        <v>100</v>
      </c>
    </row>
    <row r="134" spans="1:16" x14ac:dyDescent="0.35">
      <c r="A134" s="9" t="s">
        <v>153</v>
      </c>
      <c r="C134" s="34">
        <v>11.02759242510756</v>
      </c>
      <c r="D134" s="34">
        <v>56.179433425164525</v>
      </c>
      <c r="E134" s="34">
        <v>32.792974149727918</v>
      </c>
      <c r="F134" s="34">
        <v>100</v>
      </c>
      <c r="G134" s="34"/>
      <c r="H134" s="34">
        <v>13.414023508715106</v>
      </c>
      <c r="I134" s="34">
        <v>56.002508071741545</v>
      </c>
      <c r="J134" s="34">
        <v>30.583468419543351</v>
      </c>
      <c r="K134" s="34">
        <v>100</v>
      </c>
      <c r="L134" s="34"/>
      <c r="M134" s="34">
        <v>12.180739015497986</v>
      </c>
      <c r="N134" s="34">
        <v>56.093941382484239</v>
      </c>
      <c r="O134" s="34">
        <v>31.725319602017777</v>
      </c>
      <c r="P134" s="34">
        <v>100</v>
      </c>
    </row>
    <row r="135" spans="1:16" x14ac:dyDescent="0.35">
      <c r="A135" s="9" t="s">
        <v>154</v>
      </c>
      <c r="C135" s="34">
        <v>13.475387839675124</v>
      </c>
      <c r="D135" s="34">
        <v>53.972004694250352</v>
      </c>
      <c r="E135" s="34">
        <v>32.552607466074534</v>
      </c>
      <c r="F135" s="34">
        <v>100.00000000000001</v>
      </c>
      <c r="G135" s="34"/>
      <c r="H135" s="34">
        <v>14.685041358016605</v>
      </c>
      <c r="I135" s="34">
        <v>53.8503256838613</v>
      </c>
      <c r="J135" s="34">
        <v>31.464632958122102</v>
      </c>
      <c r="K135" s="34">
        <v>100</v>
      </c>
      <c r="L135" s="34"/>
      <c r="M135" s="34">
        <v>14.097325051441315</v>
      </c>
      <c r="N135" s="34">
        <v>53.909444049152896</v>
      </c>
      <c r="O135" s="34">
        <v>31.993230899405784</v>
      </c>
      <c r="P135" s="34">
        <v>100</v>
      </c>
    </row>
    <row r="136" spans="1:16" x14ac:dyDescent="0.35">
      <c r="A136" s="9" t="s">
        <v>155</v>
      </c>
      <c r="C136" s="34">
        <v>13.679553182482346</v>
      </c>
      <c r="D136" s="34">
        <v>52.556227723989146</v>
      </c>
      <c r="E136" s="34">
        <v>33.764219093528517</v>
      </c>
      <c r="F136" s="34">
        <v>100</v>
      </c>
      <c r="G136" s="34"/>
      <c r="H136" s="34">
        <v>14.999121677778964</v>
      </c>
      <c r="I136" s="34">
        <v>54.653665749890557</v>
      </c>
      <c r="J136" s="34">
        <v>30.347212572330474</v>
      </c>
      <c r="K136" s="34">
        <v>100</v>
      </c>
      <c r="L136" s="34"/>
      <c r="M136" s="34">
        <v>14.352809295382002</v>
      </c>
      <c r="N136" s="34">
        <v>53.626360102414019</v>
      </c>
      <c r="O136" s="34">
        <v>32.020830602203972</v>
      </c>
      <c r="P136" s="34">
        <v>100</v>
      </c>
    </row>
    <row r="137" spans="1:16" x14ac:dyDescent="0.35">
      <c r="A137" s="9" t="s">
        <v>156</v>
      </c>
      <c r="C137" s="34">
        <v>15.277261823646358</v>
      </c>
      <c r="D137" s="34">
        <v>56.397136376788616</v>
      </c>
      <c r="E137" s="34">
        <v>28.325601799565032</v>
      </c>
      <c r="F137" s="34">
        <v>100.00000000000001</v>
      </c>
      <c r="G137" s="34"/>
      <c r="H137" s="34">
        <v>17.087045847359057</v>
      </c>
      <c r="I137" s="34">
        <v>56.753544628072227</v>
      </c>
      <c r="J137" s="34">
        <v>26.159409524568716</v>
      </c>
      <c r="K137" s="34">
        <v>100</v>
      </c>
      <c r="L137" s="34"/>
      <c r="M137" s="34">
        <v>16.195695846170675</v>
      </c>
      <c r="N137" s="34">
        <v>56.578007386587757</v>
      </c>
      <c r="O137" s="34">
        <v>27.226296767241571</v>
      </c>
      <c r="P137" s="34">
        <v>100</v>
      </c>
    </row>
    <row r="138" spans="1:16" x14ac:dyDescent="0.35">
      <c r="A138" s="9" t="s">
        <v>157</v>
      </c>
      <c r="C138" s="34">
        <v>12.613703427423278</v>
      </c>
      <c r="D138" s="34">
        <v>59.619248573071204</v>
      </c>
      <c r="E138" s="34">
        <v>27.767047999505518</v>
      </c>
      <c r="F138" s="34">
        <v>100</v>
      </c>
      <c r="G138" s="34"/>
      <c r="H138" s="34">
        <v>14.596155294195027</v>
      </c>
      <c r="I138" s="34">
        <v>60.329823170536457</v>
      </c>
      <c r="J138" s="34">
        <v>25.074021535268521</v>
      </c>
      <c r="K138" s="34">
        <v>100</v>
      </c>
      <c r="L138" s="34"/>
      <c r="M138" s="34">
        <v>13.594057626132058</v>
      </c>
      <c r="N138" s="34">
        <v>59.97063909195186</v>
      </c>
      <c r="O138" s="34">
        <v>26.435303281916074</v>
      </c>
      <c r="P138" s="34">
        <v>100</v>
      </c>
    </row>
    <row r="139" spans="1:16" x14ac:dyDescent="0.35">
      <c r="A139" s="9" t="s">
        <v>158</v>
      </c>
      <c r="C139" s="34">
        <v>11.140583847052689</v>
      </c>
      <c r="D139" s="34">
        <v>57.477499147632294</v>
      </c>
      <c r="E139" s="34">
        <v>31.381917005315017</v>
      </c>
      <c r="F139" s="34">
        <v>100</v>
      </c>
      <c r="G139" s="34"/>
      <c r="H139" s="34">
        <v>13.999757779584085</v>
      </c>
      <c r="I139" s="34">
        <v>57.784009260272818</v>
      </c>
      <c r="J139" s="34">
        <v>28.216232960143095</v>
      </c>
      <c r="K139" s="34">
        <v>100</v>
      </c>
      <c r="L139" s="34"/>
      <c r="M139" s="34">
        <v>12.531635600936198</v>
      </c>
      <c r="N139" s="34">
        <v>57.626623139328082</v>
      </c>
      <c r="O139" s="34">
        <v>29.841741259735716</v>
      </c>
      <c r="P139" s="34">
        <v>99.999999999999986</v>
      </c>
    </row>
    <row r="140" spans="1:16" x14ac:dyDescent="0.35">
      <c r="A140" s="9" t="s">
        <v>159</v>
      </c>
      <c r="C140" s="34">
        <v>11.806618990360267</v>
      </c>
      <c r="D140" s="34">
        <v>61.870673351359926</v>
      </c>
      <c r="E140" s="34">
        <v>26.322707658279811</v>
      </c>
      <c r="F140" s="34">
        <v>100</v>
      </c>
      <c r="G140" s="34"/>
      <c r="H140" s="34">
        <v>14.022311571976431</v>
      </c>
      <c r="I140" s="34">
        <v>61.525973824952352</v>
      </c>
      <c r="J140" s="34">
        <v>24.451714603071217</v>
      </c>
      <c r="K140" s="34">
        <v>100</v>
      </c>
      <c r="L140" s="34"/>
      <c r="M140" s="34">
        <v>12.893227278413599</v>
      </c>
      <c r="N140" s="34">
        <v>61.701627624804622</v>
      </c>
      <c r="O140" s="34">
        <v>25.405145096781794</v>
      </c>
      <c r="P140" s="34">
        <v>100.00000000000001</v>
      </c>
    </row>
    <row r="141" spans="1:16" x14ac:dyDescent="0.35">
      <c r="A141" s="9" t="s">
        <v>160</v>
      </c>
      <c r="C141" s="34">
        <v>13.776991207654513</v>
      </c>
      <c r="D141" s="34">
        <v>56.593289371605906</v>
      </c>
      <c r="E141" s="34">
        <v>29.62971942073959</v>
      </c>
      <c r="F141" s="34">
        <v>100.00000000000001</v>
      </c>
      <c r="G141" s="34"/>
      <c r="H141" s="34">
        <v>14.354383944234902</v>
      </c>
      <c r="I141" s="34">
        <v>57.829482395315637</v>
      </c>
      <c r="J141" s="34">
        <v>27.816133660449459</v>
      </c>
      <c r="K141" s="34">
        <v>100</v>
      </c>
      <c r="L141" s="34"/>
      <c r="M141" s="34">
        <v>14.061446824421942</v>
      </c>
      <c r="N141" s="34">
        <v>57.202306469890765</v>
      </c>
      <c r="O141" s="34">
        <v>28.736246705687286</v>
      </c>
      <c r="P141" s="34">
        <v>100</v>
      </c>
    </row>
    <row r="142" spans="1:16" x14ac:dyDescent="0.35">
      <c r="A142" s="9" t="s">
        <v>161</v>
      </c>
      <c r="C142" s="34">
        <v>11.789196325567902</v>
      </c>
      <c r="D142" s="34">
        <v>55.276408418930799</v>
      </c>
      <c r="E142" s="34">
        <v>32.934395255501308</v>
      </c>
      <c r="F142" s="34">
        <v>100</v>
      </c>
      <c r="G142" s="34"/>
      <c r="H142" s="34">
        <v>13.05627843598535</v>
      </c>
      <c r="I142" s="34">
        <v>55.451268705797197</v>
      </c>
      <c r="J142" s="34">
        <v>31.492452858217458</v>
      </c>
      <c r="K142" s="34">
        <v>100.00000000000001</v>
      </c>
      <c r="L142" s="34"/>
      <c r="M142" s="34">
        <v>12.431476278881272</v>
      </c>
      <c r="N142" s="34">
        <v>55.365044550687017</v>
      </c>
      <c r="O142" s="34">
        <v>32.203479170431706</v>
      </c>
      <c r="P142" s="34">
        <v>100</v>
      </c>
    </row>
    <row r="143" spans="1:16" x14ac:dyDescent="0.35">
      <c r="A143" s="9" t="s">
        <v>162</v>
      </c>
      <c r="C143" s="34">
        <v>12.550776174519587</v>
      </c>
      <c r="D143" s="34">
        <v>54.752444778773167</v>
      </c>
      <c r="E143" s="34">
        <v>32.696779046707249</v>
      </c>
      <c r="F143" s="34">
        <v>100</v>
      </c>
      <c r="G143" s="34"/>
      <c r="H143" s="34">
        <v>14.05145915023266</v>
      </c>
      <c r="I143" s="34">
        <v>55.14422050435661</v>
      </c>
      <c r="J143" s="34">
        <v>30.80432034541073</v>
      </c>
      <c r="K143" s="34">
        <v>100</v>
      </c>
      <c r="L143" s="34"/>
      <c r="M143" s="34">
        <v>13.304449652697992</v>
      </c>
      <c r="N143" s="34">
        <v>54.949202507450693</v>
      </c>
      <c r="O143" s="34">
        <v>31.746347839851307</v>
      </c>
      <c r="P143" s="34">
        <v>100</v>
      </c>
    </row>
    <row r="144" spans="1:16" x14ac:dyDescent="0.35">
      <c r="A144" s="9" t="s">
        <v>163</v>
      </c>
      <c r="C144" s="34">
        <v>11.979007797774074</v>
      </c>
      <c r="D144" s="34">
        <v>57.489069820189741</v>
      </c>
      <c r="E144" s="34">
        <v>30.531922382036186</v>
      </c>
      <c r="F144" s="34">
        <v>100</v>
      </c>
      <c r="G144" s="34"/>
      <c r="H144" s="34">
        <v>13.404011244595154</v>
      </c>
      <c r="I144" s="34">
        <v>57.752089452519314</v>
      </c>
      <c r="J144" s="34">
        <v>28.843899302885522</v>
      </c>
      <c r="K144" s="34">
        <v>99.999999999999986</v>
      </c>
      <c r="L144" s="34"/>
      <c r="M144" s="34">
        <v>12.688898116886632</v>
      </c>
      <c r="N144" s="34">
        <v>57.620097637100528</v>
      </c>
      <c r="O144" s="34">
        <v>29.691004246012842</v>
      </c>
      <c r="P144" s="34">
        <v>100</v>
      </c>
    </row>
    <row r="145" spans="1:16" x14ac:dyDescent="0.35">
      <c r="A145" s="9" t="s">
        <v>164</v>
      </c>
      <c r="C145" s="34">
        <v>12.49760528520811</v>
      </c>
      <c r="D145" s="34">
        <v>51.443311537397207</v>
      </c>
      <c r="E145" s="34">
        <v>36.059083177394676</v>
      </c>
      <c r="F145" s="34">
        <v>100</v>
      </c>
      <c r="G145" s="34"/>
      <c r="H145" s="34">
        <v>13.449821299103446</v>
      </c>
      <c r="I145" s="34">
        <v>51.011786989317251</v>
      </c>
      <c r="J145" s="34">
        <v>35.538391711579301</v>
      </c>
      <c r="K145" s="34">
        <v>100</v>
      </c>
      <c r="L145" s="34"/>
      <c r="M145" s="34">
        <v>12.970087178297263</v>
      </c>
      <c r="N145" s="34">
        <v>51.229192542950571</v>
      </c>
      <c r="O145" s="34">
        <v>35.800720278752166</v>
      </c>
      <c r="P145" s="34">
        <v>100</v>
      </c>
    </row>
    <row r="146" spans="1:16" x14ac:dyDescent="0.35">
      <c r="A146" s="9" t="s">
        <v>165</v>
      </c>
      <c r="C146" s="34">
        <v>12.422532188841199</v>
      </c>
      <c r="D146" s="34">
        <v>52.526180257510738</v>
      </c>
      <c r="E146" s="34">
        <v>35.051287553648073</v>
      </c>
      <c r="F146" s="34">
        <v>100</v>
      </c>
      <c r="G146" s="34"/>
      <c r="H146" s="34">
        <v>14.369250352777623</v>
      </c>
      <c r="I146" s="34">
        <v>53.574673706865873</v>
      </c>
      <c r="J146" s="34">
        <v>32.0560759403565</v>
      </c>
      <c r="K146" s="34">
        <v>100</v>
      </c>
      <c r="L146" s="34"/>
      <c r="M146" s="34">
        <v>13.407895824458105</v>
      </c>
      <c r="N146" s="34">
        <v>53.056892579569713</v>
      </c>
      <c r="O146" s="34">
        <v>33.535211595972179</v>
      </c>
      <c r="P146" s="34">
        <v>100</v>
      </c>
    </row>
    <row r="147" spans="1:16" x14ac:dyDescent="0.35">
      <c r="A147" s="9" t="s">
        <v>166</v>
      </c>
      <c r="C147" s="34">
        <v>13.196232149296602</v>
      </c>
      <c r="D147" s="34">
        <v>50.994178132875319</v>
      </c>
      <c r="E147" s="34">
        <v>35.809589717828082</v>
      </c>
      <c r="F147" s="34">
        <v>100</v>
      </c>
      <c r="G147" s="34"/>
      <c r="H147" s="34">
        <v>14.915665510017018</v>
      </c>
      <c r="I147" s="34">
        <v>51.407007005368598</v>
      </c>
      <c r="J147" s="34">
        <v>33.677327484614381</v>
      </c>
      <c r="K147" s="34">
        <v>100</v>
      </c>
      <c r="L147" s="34"/>
      <c r="M147" s="34">
        <v>14.063960037624762</v>
      </c>
      <c r="N147" s="34">
        <v>51.202516027179868</v>
      </c>
      <c r="O147" s="34">
        <v>34.733523935195358</v>
      </c>
      <c r="P147" s="34">
        <v>100</v>
      </c>
    </row>
    <row r="148" spans="1:16" x14ac:dyDescent="0.35">
      <c r="A148" s="9" t="s">
        <v>167</v>
      </c>
      <c r="C148" s="34">
        <v>13.018441606996268</v>
      </c>
      <c r="D148" s="34">
        <v>53.557466453180758</v>
      </c>
      <c r="E148" s="34">
        <v>33.424091939822965</v>
      </c>
      <c r="F148" s="34">
        <v>100</v>
      </c>
      <c r="G148" s="34"/>
      <c r="H148" s="34">
        <v>15.93903819119484</v>
      </c>
      <c r="I148" s="34">
        <v>53.376433687194812</v>
      </c>
      <c r="J148" s="34">
        <v>30.684528121610349</v>
      </c>
      <c r="K148" s="34">
        <v>100</v>
      </c>
      <c r="L148" s="34"/>
      <c r="M148" s="34">
        <v>14.50582015646718</v>
      </c>
      <c r="N148" s="34">
        <v>53.465271504266653</v>
      </c>
      <c r="O148" s="34">
        <v>32.028908339266152</v>
      </c>
      <c r="P148" s="34">
        <v>99.999999999999986</v>
      </c>
    </row>
    <row r="149" spans="1:16" x14ac:dyDescent="0.35">
      <c r="A149" s="9" t="s">
        <v>168</v>
      </c>
      <c r="C149" s="34">
        <v>13.86718938441302</v>
      </c>
      <c r="D149" s="34">
        <v>54.103216386493827</v>
      </c>
      <c r="E149" s="34">
        <v>32.029594229093156</v>
      </c>
      <c r="F149" s="34">
        <v>100</v>
      </c>
      <c r="G149" s="34"/>
      <c r="H149" s="34">
        <v>15.820739260615854</v>
      </c>
      <c r="I149" s="34">
        <v>53.376117407075121</v>
      </c>
      <c r="J149" s="34">
        <v>30.803143332309034</v>
      </c>
      <c r="K149" s="34">
        <v>100.00000000000001</v>
      </c>
      <c r="L149" s="34"/>
      <c r="M149" s="34">
        <v>14.863750333800457</v>
      </c>
      <c r="N149" s="34">
        <v>53.732302667804156</v>
      </c>
      <c r="O149" s="34">
        <v>31.403946998395394</v>
      </c>
      <c r="P149" s="34">
        <v>100.00000000000001</v>
      </c>
    </row>
    <row r="150" spans="1:16" x14ac:dyDescent="0.35">
      <c r="A150" s="9" t="s">
        <v>169</v>
      </c>
      <c r="C150" s="34">
        <v>15.273291099004258</v>
      </c>
      <c r="D150" s="34">
        <v>57.536388299563157</v>
      </c>
      <c r="E150" s="34">
        <v>27.1903206014326</v>
      </c>
      <c r="F150" s="34">
        <v>100.00000000000001</v>
      </c>
      <c r="G150" s="34"/>
      <c r="H150" s="34">
        <v>16.666337027094574</v>
      </c>
      <c r="I150" s="34">
        <v>58.169097908347013</v>
      </c>
      <c r="J150" s="34">
        <v>25.164565064558413</v>
      </c>
      <c r="K150" s="34">
        <v>100</v>
      </c>
      <c r="L150" s="34"/>
      <c r="M150" s="34">
        <v>15.979370638611606</v>
      </c>
      <c r="N150" s="34">
        <v>57.85708361927</v>
      </c>
      <c r="O150" s="34">
        <v>26.163545742118387</v>
      </c>
      <c r="P150" s="34">
        <v>99.999999999999986</v>
      </c>
    </row>
    <row r="151" spans="1:16" x14ac:dyDescent="0.35">
      <c r="A151" s="9" t="s">
        <v>170</v>
      </c>
      <c r="C151" s="34">
        <v>9.6682965085106556</v>
      </c>
      <c r="D151" s="34">
        <v>48.248333480045787</v>
      </c>
      <c r="E151" s="34">
        <v>42.083370011443549</v>
      </c>
      <c r="F151" s="34">
        <v>100</v>
      </c>
      <c r="G151" s="34"/>
      <c r="H151" s="34">
        <v>11.807502944283028</v>
      </c>
      <c r="I151" s="34">
        <v>47.690298545237333</v>
      </c>
      <c r="J151" s="34">
        <v>40.50219851047963</v>
      </c>
      <c r="K151" s="34">
        <v>100</v>
      </c>
      <c r="L151" s="34"/>
      <c r="M151" s="34">
        <v>10.709671378315356</v>
      </c>
      <c r="N151" s="34">
        <v>47.976679679895923</v>
      </c>
      <c r="O151" s="34">
        <v>41.313648941788728</v>
      </c>
      <c r="P151" s="34">
        <v>100</v>
      </c>
    </row>
    <row r="152" spans="1:16" x14ac:dyDescent="0.35">
      <c r="A152" s="9" t="s">
        <v>171</v>
      </c>
      <c r="C152" s="34">
        <v>17.984027284245098</v>
      </c>
      <c r="D152" s="34">
        <v>58.117066112439453</v>
      </c>
      <c r="E152" s="34">
        <v>23.898906603315446</v>
      </c>
      <c r="F152" s="34">
        <v>100</v>
      </c>
      <c r="G152" s="34"/>
      <c r="H152" s="34">
        <v>18.065375902370963</v>
      </c>
      <c r="I152" s="34">
        <v>60.969885903238577</v>
      </c>
      <c r="J152" s="34">
        <v>20.96473819439046</v>
      </c>
      <c r="K152" s="34">
        <v>100</v>
      </c>
      <c r="L152" s="34"/>
      <c r="M152" s="34">
        <v>18.023415802213865</v>
      </c>
      <c r="N152" s="34">
        <v>59.498384519319835</v>
      </c>
      <c r="O152" s="34">
        <v>22.478199678466307</v>
      </c>
      <c r="P152" s="34">
        <v>100.00000000000001</v>
      </c>
    </row>
    <row r="153" spans="1:16" x14ac:dyDescent="0.35">
      <c r="A153" s="9" t="s">
        <v>172</v>
      </c>
      <c r="C153" s="34">
        <v>25.249718375601599</v>
      </c>
      <c r="D153" s="34">
        <v>48.165045374364716</v>
      </c>
      <c r="E153" s="34">
        <v>26.585236250033695</v>
      </c>
      <c r="F153" s="34">
        <v>100</v>
      </c>
      <c r="G153" s="34"/>
      <c r="H153" s="34">
        <v>26.961822029169209</v>
      </c>
      <c r="I153" s="34">
        <v>50.313843116988366</v>
      </c>
      <c r="J153" s="34">
        <v>22.724334853842425</v>
      </c>
      <c r="K153" s="34">
        <v>100</v>
      </c>
      <c r="L153" s="34"/>
      <c r="M153" s="34">
        <v>26.085854429049743</v>
      </c>
      <c r="N153" s="34">
        <v>49.214448697832751</v>
      </c>
      <c r="O153" s="34">
        <v>24.699696873117492</v>
      </c>
      <c r="P153" s="34">
        <v>99.999999999999986</v>
      </c>
    </row>
    <row r="154" spans="1:16" x14ac:dyDescent="0.35">
      <c r="A154" s="9" t="s">
        <v>173</v>
      </c>
      <c r="C154" s="34">
        <v>14.278664827560124</v>
      </c>
      <c r="D154" s="34">
        <v>54.463142815605927</v>
      </c>
      <c r="E154" s="34">
        <v>31.258192356833948</v>
      </c>
      <c r="F154" s="34">
        <v>100</v>
      </c>
      <c r="G154" s="34"/>
      <c r="H154" s="34">
        <v>15.812610745251845</v>
      </c>
      <c r="I154" s="34">
        <v>56.378251136769705</v>
      </c>
      <c r="J154" s="34">
        <v>27.809138117978442</v>
      </c>
      <c r="K154" s="34">
        <v>100</v>
      </c>
      <c r="L154" s="34"/>
      <c r="M154" s="34">
        <v>15.030997957158137</v>
      </c>
      <c r="N154" s="34">
        <v>55.402419370380727</v>
      </c>
      <c r="O154" s="34">
        <v>29.566582672461134</v>
      </c>
      <c r="P154" s="34">
        <v>100</v>
      </c>
    </row>
    <row r="155" spans="1:16" x14ac:dyDescent="0.35">
      <c r="A155" s="9" t="s">
        <v>174</v>
      </c>
      <c r="C155" s="34">
        <v>15.997588830111928</v>
      </c>
      <c r="D155" s="34">
        <v>55.30578224635331</v>
      </c>
      <c r="E155" s="34">
        <v>28.696628923534767</v>
      </c>
      <c r="F155" s="34">
        <v>100</v>
      </c>
      <c r="G155" s="34"/>
      <c r="H155" s="34">
        <v>17.502315514192741</v>
      </c>
      <c r="I155" s="34">
        <v>57.349428712833181</v>
      </c>
      <c r="J155" s="34">
        <v>25.148255772974075</v>
      </c>
      <c r="K155" s="34">
        <v>100</v>
      </c>
      <c r="L155" s="34"/>
      <c r="M155" s="34">
        <v>16.732224420966439</v>
      </c>
      <c r="N155" s="34">
        <v>56.303528511694047</v>
      </c>
      <c r="O155" s="34">
        <v>26.964247067339514</v>
      </c>
      <c r="P155" s="34">
        <v>100</v>
      </c>
    </row>
    <row r="156" spans="1:16" x14ac:dyDescent="0.35">
      <c r="A156" s="9" t="s">
        <v>175</v>
      </c>
      <c r="C156" s="34">
        <v>10.315047024878337</v>
      </c>
      <c r="D156" s="34">
        <v>51.649849554092185</v>
      </c>
      <c r="E156" s="34">
        <v>38.035103421029461</v>
      </c>
      <c r="F156" s="34">
        <v>99.999999999999986</v>
      </c>
      <c r="G156" s="34"/>
      <c r="H156" s="34">
        <v>13.146884143238774</v>
      </c>
      <c r="I156" s="34">
        <v>51.320104789466988</v>
      </c>
      <c r="J156" s="34">
        <v>35.533011067294247</v>
      </c>
      <c r="K156" s="34">
        <v>100</v>
      </c>
      <c r="L156" s="34"/>
      <c r="M156" s="34">
        <v>11.68867981831557</v>
      </c>
      <c r="N156" s="34">
        <v>51.489901010718455</v>
      </c>
      <c r="O156" s="34">
        <v>36.821419170965967</v>
      </c>
      <c r="P156" s="34">
        <v>100</v>
      </c>
    </row>
    <row r="157" spans="1:16" x14ac:dyDescent="0.35">
      <c r="A157" s="9" t="s">
        <v>176</v>
      </c>
      <c r="C157" s="34">
        <v>14.769882486918448</v>
      </c>
      <c r="D157" s="34">
        <v>57.224551103955399</v>
      </c>
      <c r="E157" s="34">
        <v>28.005566409126164</v>
      </c>
      <c r="F157" s="34">
        <v>100.00000000000001</v>
      </c>
      <c r="G157" s="34"/>
      <c r="H157" s="34">
        <v>16.558333198321527</v>
      </c>
      <c r="I157" s="34">
        <v>58.065388914991168</v>
      </c>
      <c r="J157" s="34">
        <v>25.376277886687294</v>
      </c>
      <c r="K157" s="34">
        <v>99.999999999999986</v>
      </c>
      <c r="L157" s="34"/>
      <c r="M157" s="34">
        <v>15.668522202937812</v>
      </c>
      <c r="N157" s="34">
        <v>57.647045415322097</v>
      </c>
      <c r="O157" s="34">
        <v>26.684432381740091</v>
      </c>
      <c r="P157" s="34">
        <v>100</v>
      </c>
    </row>
    <row r="158" spans="1:16" x14ac:dyDescent="0.35">
      <c r="A158" s="9" t="s">
        <v>177</v>
      </c>
      <c r="C158" s="34">
        <v>11.894675824435909</v>
      </c>
      <c r="D158" s="34">
        <v>49.412145399633253</v>
      </c>
      <c r="E158" s="34">
        <v>38.693178775930839</v>
      </c>
      <c r="F158" s="34">
        <v>100</v>
      </c>
      <c r="G158" s="34"/>
      <c r="H158" s="34">
        <v>13.966134164937415</v>
      </c>
      <c r="I158" s="34">
        <v>51.0120496479718</v>
      </c>
      <c r="J158" s="34">
        <v>35.021816187090778</v>
      </c>
      <c r="K158" s="34">
        <v>99.999999999999986</v>
      </c>
      <c r="L158" s="34"/>
      <c r="M158" s="34">
        <v>12.890145241470544</v>
      </c>
      <c r="N158" s="34">
        <v>50.181002642989256</v>
      </c>
      <c r="O158" s="34">
        <v>36.928852115540188</v>
      </c>
      <c r="P158" s="34">
        <v>99.999999999999986</v>
      </c>
    </row>
    <row r="159" spans="1:16" x14ac:dyDescent="0.35">
      <c r="A159" s="9" t="s">
        <v>178</v>
      </c>
      <c r="C159" s="34">
        <v>13.538784889941189</v>
      </c>
      <c r="D159" s="34">
        <v>55.290747831311634</v>
      </c>
      <c r="E159" s="34">
        <v>31.170467278747179</v>
      </c>
      <c r="F159" s="34">
        <v>100</v>
      </c>
      <c r="G159" s="34"/>
      <c r="H159" s="34">
        <v>14.823279591781024</v>
      </c>
      <c r="I159" s="34">
        <v>56.285898094811913</v>
      </c>
      <c r="J159" s="34">
        <v>28.890822313407067</v>
      </c>
      <c r="K159" s="34">
        <v>100.00000000000001</v>
      </c>
      <c r="L159" s="34"/>
      <c r="M159" s="34">
        <v>14.171163071733965</v>
      </c>
      <c r="N159" s="34">
        <v>55.780676916532087</v>
      </c>
      <c r="O159" s="34">
        <v>30.048160011733955</v>
      </c>
      <c r="P159" s="34">
        <v>100</v>
      </c>
    </row>
    <row r="160" spans="1:16" x14ac:dyDescent="0.35">
      <c r="A160" s="9" t="s">
        <v>179</v>
      </c>
      <c r="C160" s="34">
        <v>15.11918657711121</v>
      </c>
      <c r="D160" s="34">
        <v>53.057314778031206</v>
      </c>
      <c r="E160" s="34">
        <v>31.823498644857583</v>
      </c>
      <c r="F160" s="34">
        <v>100</v>
      </c>
      <c r="G160" s="34"/>
      <c r="H160" s="34">
        <v>16.46448866249181</v>
      </c>
      <c r="I160" s="34">
        <v>54.172288008037647</v>
      </c>
      <c r="J160" s="34">
        <v>29.363223329470543</v>
      </c>
      <c r="K160" s="34">
        <v>100</v>
      </c>
      <c r="L160" s="34"/>
      <c r="M160" s="34">
        <v>15.780651919774421</v>
      </c>
      <c r="N160" s="34">
        <v>53.605530794092658</v>
      </c>
      <c r="O160" s="34">
        <v>30.613817286132917</v>
      </c>
      <c r="P160" s="34">
        <v>99.999999999999986</v>
      </c>
    </row>
    <row r="161" spans="1:16" x14ac:dyDescent="0.35">
      <c r="A161" s="9" t="s">
        <v>180</v>
      </c>
      <c r="C161" s="34">
        <v>9.6033152234313945</v>
      </c>
      <c r="D161" s="34">
        <v>44.250287105605054</v>
      </c>
      <c r="E161" s="34">
        <v>46.146397670963559</v>
      </c>
      <c r="F161" s="34">
        <v>100</v>
      </c>
      <c r="G161" s="34"/>
      <c r="H161" s="34">
        <v>10.993688217780246</v>
      </c>
      <c r="I161" s="34">
        <v>44.75323769039548</v>
      </c>
      <c r="J161" s="34">
        <v>44.253074091824281</v>
      </c>
      <c r="K161" s="34">
        <v>100</v>
      </c>
      <c r="L161" s="34"/>
      <c r="M161" s="34">
        <v>10.277338268705757</v>
      </c>
      <c r="N161" s="34">
        <v>44.494106775694178</v>
      </c>
      <c r="O161" s="34">
        <v>45.228554955600067</v>
      </c>
      <c r="P161" s="34">
        <v>100</v>
      </c>
    </row>
    <row r="162" spans="1:16" x14ac:dyDescent="0.35">
      <c r="A162" s="9" t="s">
        <v>181</v>
      </c>
      <c r="C162" s="34">
        <v>12.41039913899851</v>
      </c>
      <c r="D162" s="34">
        <v>52.858721690525513</v>
      </c>
      <c r="E162" s="34">
        <v>34.730879170475987</v>
      </c>
      <c r="F162" s="34">
        <v>100.00000000000001</v>
      </c>
      <c r="G162" s="34"/>
      <c r="H162" s="34">
        <v>14.715886796154601</v>
      </c>
      <c r="I162" s="34">
        <v>55.174919070041199</v>
      </c>
      <c r="J162" s="34">
        <v>30.109194133804191</v>
      </c>
      <c r="K162" s="34">
        <v>100</v>
      </c>
      <c r="L162" s="34"/>
      <c r="M162" s="34">
        <v>13.529795252525853</v>
      </c>
      <c r="N162" s="34">
        <v>53.983317754505457</v>
      </c>
      <c r="O162" s="34">
        <v>32.486886992968685</v>
      </c>
      <c r="P162" s="34">
        <v>100</v>
      </c>
    </row>
    <row r="163" spans="1:16" x14ac:dyDescent="0.35">
      <c r="A163" s="9" t="s">
        <v>182</v>
      </c>
      <c r="C163" s="34">
        <v>13.982756616461764</v>
      </c>
      <c r="D163" s="34">
        <v>52.826919100529466</v>
      </c>
      <c r="E163" s="34">
        <v>33.190324283008756</v>
      </c>
      <c r="F163" s="34">
        <v>99.999999999999972</v>
      </c>
      <c r="G163" s="34"/>
      <c r="H163" s="34">
        <v>15.154841972553204</v>
      </c>
      <c r="I163" s="34">
        <v>54.037433459269877</v>
      </c>
      <c r="J163" s="34">
        <v>30.807724568176919</v>
      </c>
      <c r="K163" s="34">
        <v>100</v>
      </c>
      <c r="L163" s="34"/>
      <c r="M163" s="34">
        <v>14.567229439104846</v>
      </c>
      <c r="N163" s="34">
        <v>53.430554953862142</v>
      </c>
      <c r="O163" s="34">
        <v>32.002215607033015</v>
      </c>
      <c r="P163" s="34">
        <v>100</v>
      </c>
    </row>
    <row r="164" spans="1:16" x14ac:dyDescent="0.35">
      <c r="A164" s="9"/>
      <c r="B164" s="9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</row>
    <row r="165" spans="1:16" x14ac:dyDescent="0.35">
      <c r="A165" s="5" t="s">
        <v>40</v>
      </c>
      <c r="B165" s="62"/>
      <c r="C165" s="53">
        <v>13.906176086666994</v>
      </c>
      <c r="D165" s="53">
        <v>53.829961677281382</v>
      </c>
      <c r="E165" s="53">
        <v>32.263862236051622</v>
      </c>
      <c r="F165" s="53">
        <v>100</v>
      </c>
      <c r="G165" s="53"/>
      <c r="H165" s="53">
        <v>15.871582179852876</v>
      </c>
      <c r="I165" s="53">
        <v>54.792063257604987</v>
      </c>
      <c r="J165" s="53">
        <v>29.336354562542148</v>
      </c>
      <c r="K165" s="53">
        <v>100</v>
      </c>
      <c r="L165" s="53"/>
      <c r="M165" s="53">
        <v>14.879938975695536</v>
      </c>
      <c r="N165" s="53">
        <v>54.30663609975467</v>
      </c>
      <c r="O165" s="53">
        <v>30.81342492454981</v>
      </c>
      <c r="P165" s="53">
        <v>100.00000000000001</v>
      </c>
    </row>
    <row r="166" spans="1:16" x14ac:dyDescent="0.35">
      <c r="A166" s="9"/>
      <c r="B166" s="9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</row>
    <row r="167" spans="1:16" x14ac:dyDescent="0.35">
      <c r="A167" s="9" t="s">
        <v>183</v>
      </c>
      <c r="C167" s="34">
        <v>13.106716506534411</v>
      </c>
      <c r="D167" s="34">
        <v>52.710466937732228</v>
      </c>
      <c r="E167" s="34">
        <v>34.182816555733382</v>
      </c>
      <c r="F167" s="34">
        <v>100.00000000000003</v>
      </c>
      <c r="G167" s="34"/>
      <c r="H167" s="34">
        <v>15.690335018444411</v>
      </c>
      <c r="I167" s="34">
        <v>53.124958622534237</v>
      </c>
      <c r="J167" s="34">
        <v>31.184706359021348</v>
      </c>
      <c r="K167" s="34">
        <v>100</v>
      </c>
      <c r="L167" s="34"/>
      <c r="M167" s="34">
        <v>14.440841967654281</v>
      </c>
      <c r="N167" s="34">
        <v>52.924501597867867</v>
      </c>
      <c r="O167" s="34">
        <v>32.634656434477847</v>
      </c>
      <c r="P167" s="34">
        <v>100</v>
      </c>
    </row>
    <row r="168" spans="1:16" x14ac:dyDescent="0.35">
      <c r="A168" s="9" t="s">
        <v>184</v>
      </c>
      <c r="C168" s="34">
        <v>16.373786486327937</v>
      </c>
      <c r="D168" s="34">
        <v>52.942776976467101</v>
      </c>
      <c r="E168" s="34">
        <v>30.683436537204962</v>
      </c>
      <c r="F168" s="34">
        <v>100</v>
      </c>
      <c r="G168" s="34"/>
      <c r="H168" s="34">
        <v>17.970291591357551</v>
      </c>
      <c r="I168" s="34">
        <v>55.605018903278236</v>
      </c>
      <c r="J168" s="34">
        <v>26.424689505364203</v>
      </c>
      <c r="K168" s="34">
        <v>99.999999999999986</v>
      </c>
      <c r="L168" s="34"/>
      <c r="M168" s="34">
        <v>17.162336133335383</v>
      </c>
      <c r="N168" s="34">
        <v>54.257717921548775</v>
      </c>
      <c r="O168" s="34">
        <v>28.579945945115853</v>
      </c>
      <c r="P168" s="34">
        <v>100.00000000000001</v>
      </c>
    </row>
    <row r="169" spans="1:16" x14ac:dyDescent="0.35">
      <c r="A169" s="9" t="s">
        <v>185</v>
      </c>
      <c r="C169" s="34">
        <v>11.767664970042704</v>
      </c>
      <c r="D169" s="34">
        <v>51.978984812346837</v>
      </c>
      <c r="E169" s="34">
        <v>36.253350217610453</v>
      </c>
      <c r="F169" s="34">
        <v>100</v>
      </c>
      <c r="G169" s="34"/>
      <c r="H169" s="34">
        <v>13.771273265269471</v>
      </c>
      <c r="I169" s="34">
        <v>51.401448134958173</v>
      </c>
      <c r="J169" s="34">
        <v>34.827278599772363</v>
      </c>
      <c r="K169" s="34">
        <v>100</v>
      </c>
      <c r="L169" s="34"/>
      <c r="M169" s="34">
        <v>12.785488712518934</v>
      </c>
      <c r="N169" s="34">
        <v>51.685598852727175</v>
      </c>
      <c r="O169" s="34">
        <v>35.528912434753892</v>
      </c>
      <c r="P169" s="34">
        <v>100</v>
      </c>
    </row>
    <row r="170" spans="1:16" x14ac:dyDescent="0.35">
      <c r="A170" s="9" t="s">
        <v>186</v>
      </c>
      <c r="C170" s="34">
        <v>13.075799858865766</v>
      </c>
      <c r="D170" s="34">
        <v>51.776500421325501</v>
      </c>
      <c r="E170" s="34">
        <v>35.14769971980872</v>
      </c>
      <c r="F170" s="34">
        <v>100</v>
      </c>
      <c r="G170" s="34"/>
      <c r="H170" s="34">
        <v>14.780286180858365</v>
      </c>
      <c r="I170" s="34">
        <v>52.983913025120422</v>
      </c>
      <c r="J170" s="34">
        <v>32.23580079402123</v>
      </c>
      <c r="K170" s="34">
        <v>100.00000000000001</v>
      </c>
      <c r="L170" s="34"/>
      <c r="M170" s="34">
        <v>13.921125244455034</v>
      </c>
      <c r="N170" s="34">
        <v>52.375306355816733</v>
      </c>
      <c r="O170" s="34">
        <v>33.703568399728248</v>
      </c>
      <c r="P170" s="34">
        <v>100.00000000000003</v>
      </c>
    </row>
    <row r="171" spans="1:16" x14ac:dyDescent="0.35">
      <c r="A171" s="9" t="s">
        <v>187</v>
      </c>
      <c r="C171" s="34">
        <v>12.642619656537288</v>
      </c>
      <c r="D171" s="34">
        <v>52.883293976555947</v>
      </c>
      <c r="E171" s="34">
        <v>34.474086366906761</v>
      </c>
      <c r="F171" s="34">
        <v>100</v>
      </c>
      <c r="G171" s="34"/>
      <c r="H171" s="34">
        <v>14.653023851819825</v>
      </c>
      <c r="I171" s="34">
        <v>53.683982968804337</v>
      </c>
      <c r="J171" s="34">
        <v>31.662993179375849</v>
      </c>
      <c r="K171" s="34">
        <v>100.00000000000001</v>
      </c>
      <c r="L171" s="34"/>
      <c r="M171" s="34">
        <v>13.636505323996406</v>
      </c>
      <c r="N171" s="34">
        <v>53.279131448122762</v>
      </c>
      <c r="O171" s="34">
        <v>33.084363227880836</v>
      </c>
      <c r="P171" s="34">
        <v>100</v>
      </c>
    </row>
    <row r="172" spans="1:16" x14ac:dyDescent="0.35">
      <c r="A172" s="9" t="s">
        <v>188</v>
      </c>
      <c r="C172" s="34">
        <v>13.096313234480817</v>
      </c>
      <c r="D172" s="34">
        <v>57.504870934965027</v>
      </c>
      <c r="E172" s="34">
        <v>29.398815830554149</v>
      </c>
      <c r="F172" s="34">
        <v>100</v>
      </c>
      <c r="G172" s="34"/>
      <c r="H172" s="34">
        <v>15.585432627345755</v>
      </c>
      <c r="I172" s="34">
        <v>57.009240210159419</v>
      </c>
      <c r="J172" s="34">
        <v>27.405327162494824</v>
      </c>
      <c r="K172" s="34">
        <v>100</v>
      </c>
      <c r="L172" s="34"/>
      <c r="M172" s="34">
        <v>14.319970766360612</v>
      </c>
      <c r="N172" s="34">
        <v>57.261217588653921</v>
      </c>
      <c r="O172" s="34">
        <v>28.418811644985471</v>
      </c>
      <c r="P172" s="34">
        <v>100</v>
      </c>
    </row>
    <row r="173" spans="1:16" x14ac:dyDescent="0.35">
      <c r="A173" s="9"/>
      <c r="B173" s="9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</row>
    <row r="174" spans="1:16" x14ac:dyDescent="0.35">
      <c r="A174" s="5" t="s">
        <v>41</v>
      </c>
      <c r="B174" s="62"/>
      <c r="C174" s="53">
        <v>15.596011261791793</v>
      </c>
      <c r="D174" s="53">
        <v>55.219967599821786</v>
      </c>
      <c r="E174" s="53">
        <v>29.184021138386413</v>
      </c>
      <c r="F174" s="53">
        <v>99.999999999999986</v>
      </c>
      <c r="G174" s="53"/>
      <c r="H174" s="53">
        <v>16.854496712184162</v>
      </c>
      <c r="I174" s="53">
        <v>56.998161914552355</v>
      </c>
      <c r="J174" s="53">
        <v>26.147341373263476</v>
      </c>
      <c r="K174" s="53">
        <v>99.999999999999986</v>
      </c>
      <c r="L174" s="53"/>
      <c r="M174" s="53">
        <v>16.221675370606995</v>
      </c>
      <c r="N174" s="53">
        <v>56.104008301984287</v>
      </c>
      <c r="O174" s="53">
        <v>27.674316327408722</v>
      </c>
      <c r="P174" s="53">
        <v>100</v>
      </c>
    </row>
    <row r="175" spans="1:16" x14ac:dyDescent="0.35">
      <c r="A175" s="9"/>
      <c r="B175" s="9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</row>
    <row r="176" spans="1:16" x14ac:dyDescent="0.35">
      <c r="A176" s="9" t="s">
        <v>189</v>
      </c>
      <c r="C176" s="34">
        <v>13.425699766978294</v>
      </c>
      <c r="D176" s="34">
        <v>61.612973413066072</v>
      </c>
      <c r="E176" s="34">
        <v>24.961326819955623</v>
      </c>
      <c r="F176" s="34">
        <v>100</v>
      </c>
      <c r="G176" s="34"/>
      <c r="H176" s="34">
        <v>15.28961143975827</v>
      </c>
      <c r="I176" s="34">
        <v>61.847186165609791</v>
      </c>
      <c r="J176" s="34">
        <v>22.863202394631944</v>
      </c>
      <c r="K176" s="34">
        <v>100</v>
      </c>
      <c r="L176" s="34"/>
      <c r="M176" s="34">
        <v>14.352743616338223</v>
      </c>
      <c r="N176" s="34">
        <v>61.729462565882784</v>
      </c>
      <c r="O176" s="34">
        <v>23.917793817778993</v>
      </c>
      <c r="P176" s="34">
        <v>100</v>
      </c>
    </row>
    <row r="177" spans="1:16" x14ac:dyDescent="0.35">
      <c r="A177" s="9" t="s">
        <v>190</v>
      </c>
      <c r="C177" s="34">
        <v>13.448438074133733</v>
      </c>
      <c r="D177" s="34">
        <v>60.131025032142659</v>
      </c>
      <c r="E177" s="34">
        <v>26.420536893723597</v>
      </c>
      <c r="F177" s="34">
        <v>99.999999999999986</v>
      </c>
      <c r="G177" s="34"/>
      <c r="H177" s="34">
        <v>15.878958839028837</v>
      </c>
      <c r="I177" s="34">
        <v>60.555030240831165</v>
      </c>
      <c r="J177" s="34">
        <v>23.566010920139998</v>
      </c>
      <c r="K177" s="34">
        <v>100</v>
      </c>
      <c r="L177" s="34"/>
      <c r="M177" s="34">
        <v>14.650543144086905</v>
      </c>
      <c r="N177" s="34">
        <v>60.340732687560703</v>
      </c>
      <c r="O177" s="34">
        <v>25.008724168352398</v>
      </c>
      <c r="P177" s="34">
        <v>100.00000000000001</v>
      </c>
    </row>
    <row r="178" spans="1:16" x14ac:dyDescent="0.35">
      <c r="A178" s="9" t="s">
        <v>191</v>
      </c>
      <c r="C178" s="34">
        <v>11.700257803969905</v>
      </c>
      <c r="D178" s="34">
        <v>51.175574213261946</v>
      </c>
      <c r="E178" s="34">
        <v>37.124167982768149</v>
      </c>
      <c r="F178" s="34">
        <v>100</v>
      </c>
      <c r="G178" s="34"/>
      <c r="H178" s="34">
        <v>14.258880056754972</v>
      </c>
      <c r="I178" s="34">
        <v>50.960360200577213</v>
      </c>
      <c r="J178" s="34">
        <v>34.780759742667819</v>
      </c>
      <c r="K178" s="34">
        <v>100</v>
      </c>
      <c r="L178" s="34"/>
      <c r="M178" s="34">
        <v>12.968730484655008</v>
      </c>
      <c r="N178" s="34">
        <v>51.068878863726056</v>
      </c>
      <c r="O178" s="34">
        <v>35.962390651618939</v>
      </c>
      <c r="P178" s="34">
        <v>100</v>
      </c>
    </row>
    <row r="179" spans="1:16" x14ac:dyDescent="0.35">
      <c r="A179" s="9" t="s">
        <v>192</v>
      </c>
      <c r="C179" s="34">
        <v>13.616613903235999</v>
      </c>
      <c r="D179" s="34">
        <v>56.627019677542933</v>
      </c>
      <c r="E179" s="34">
        <v>29.75636641922106</v>
      </c>
      <c r="F179" s="34">
        <v>100</v>
      </c>
      <c r="G179" s="34"/>
      <c r="H179" s="34">
        <v>16.197419521835975</v>
      </c>
      <c r="I179" s="34">
        <v>57.631911595414344</v>
      </c>
      <c r="J179" s="34">
        <v>26.170668882749681</v>
      </c>
      <c r="K179" s="34">
        <v>100</v>
      </c>
      <c r="L179" s="34"/>
      <c r="M179" s="34">
        <v>14.898408954704506</v>
      </c>
      <c r="N179" s="34">
        <v>57.126114021690796</v>
      </c>
      <c r="O179" s="34">
        <v>27.975477023604693</v>
      </c>
      <c r="P179" s="34">
        <v>100</v>
      </c>
    </row>
    <row r="180" spans="1:16" x14ac:dyDescent="0.35">
      <c r="A180" s="9" t="s">
        <v>193</v>
      </c>
      <c r="C180" s="34">
        <v>10.412662882724442</v>
      </c>
      <c r="D180" s="34">
        <v>50.590135102726052</v>
      </c>
      <c r="E180" s="34">
        <v>38.997202014549515</v>
      </c>
      <c r="F180" s="34">
        <v>100</v>
      </c>
      <c r="G180" s="34"/>
      <c r="H180" s="34">
        <v>11.563322613638913</v>
      </c>
      <c r="I180" s="34">
        <v>49.83888395476567</v>
      </c>
      <c r="J180" s="34">
        <v>38.59779343159542</v>
      </c>
      <c r="K180" s="34">
        <v>100</v>
      </c>
      <c r="L180" s="34"/>
      <c r="M180" s="34">
        <v>10.987220866714058</v>
      </c>
      <c r="N180" s="34">
        <v>50.215013480368619</v>
      </c>
      <c r="O180" s="34">
        <v>38.797765652917334</v>
      </c>
      <c r="P180" s="34">
        <v>100.00000000000001</v>
      </c>
    </row>
    <row r="181" spans="1:16" x14ac:dyDescent="0.35">
      <c r="A181" s="9" t="s">
        <v>194</v>
      </c>
      <c r="C181" s="34">
        <v>10.870979798047212</v>
      </c>
      <c r="D181" s="34">
        <v>48.014842795838163</v>
      </c>
      <c r="E181" s="34">
        <v>41.114177406114628</v>
      </c>
      <c r="F181" s="34">
        <v>100</v>
      </c>
      <c r="G181" s="34"/>
      <c r="H181" s="34">
        <v>11.622420621249253</v>
      </c>
      <c r="I181" s="34">
        <v>47.793439707585641</v>
      </c>
      <c r="J181" s="34">
        <v>40.584139671165104</v>
      </c>
      <c r="K181" s="34">
        <v>100</v>
      </c>
      <c r="L181" s="34"/>
      <c r="M181" s="34">
        <v>11.249869715624362</v>
      </c>
      <c r="N181" s="34">
        <v>47.90320739452757</v>
      </c>
      <c r="O181" s="34">
        <v>40.846922889848067</v>
      </c>
      <c r="P181" s="34">
        <v>100</v>
      </c>
    </row>
    <row r="182" spans="1:16" x14ac:dyDescent="0.35">
      <c r="A182" s="9" t="s">
        <v>195</v>
      </c>
      <c r="C182" s="34">
        <v>8.9322985767081295</v>
      </c>
      <c r="D182" s="34">
        <v>45.46245359871542</v>
      </c>
      <c r="E182" s="34">
        <v>45.605247824576459</v>
      </c>
      <c r="F182" s="34">
        <v>100</v>
      </c>
      <c r="G182" s="34"/>
      <c r="H182" s="34">
        <v>10.526230713898924</v>
      </c>
      <c r="I182" s="34">
        <v>46.566285996007409</v>
      </c>
      <c r="J182" s="34">
        <v>42.907483290093666</v>
      </c>
      <c r="K182" s="34">
        <v>100</v>
      </c>
      <c r="L182" s="34"/>
      <c r="M182" s="34">
        <v>9.735350486190665</v>
      </c>
      <c r="N182" s="34">
        <v>46.01858437349</v>
      </c>
      <c r="O182" s="34">
        <v>44.246065140319338</v>
      </c>
      <c r="P182" s="34">
        <v>100</v>
      </c>
    </row>
    <row r="183" spans="1:16" x14ac:dyDescent="0.35">
      <c r="A183" s="9" t="s">
        <v>196</v>
      </c>
      <c r="C183" s="34">
        <v>12.360616721586029</v>
      </c>
      <c r="D183" s="34">
        <v>52.522963727292307</v>
      </c>
      <c r="E183" s="34">
        <v>35.116419551121666</v>
      </c>
      <c r="F183" s="34">
        <v>100</v>
      </c>
      <c r="G183" s="34"/>
      <c r="H183" s="34">
        <v>13.613610889107179</v>
      </c>
      <c r="I183" s="34">
        <v>53.214300737108047</v>
      </c>
      <c r="J183" s="34">
        <v>33.172088373784781</v>
      </c>
      <c r="K183" s="34">
        <v>100</v>
      </c>
      <c r="L183" s="34"/>
      <c r="M183" s="34">
        <v>13.001731943727018</v>
      </c>
      <c r="N183" s="34">
        <v>52.876697760627152</v>
      </c>
      <c r="O183" s="34">
        <v>34.121570295645824</v>
      </c>
      <c r="P183" s="34">
        <v>100</v>
      </c>
    </row>
    <row r="184" spans="1:16" x14ac:dyDescent="0.35">
      <c r="A184" s="9" t="s">
        <v>197</v>
      </c>
      <c r="C184" s="34">
        <v>10.478004174045807</v>
      </c>
      <c r="D184" s="34">
        <v>49.400673511226231</v>
      </c>
      <c r="E184" s="34">
        <v>40.121322314727962</v>
      </c>
      <c r="F184" s="34">
        <v>100</v>
      </c>
      <c r="G184" s="34"/>
      <c r="H184" s="34">
        <v>12.328161396028268</v>
      </c>
      <c r="I184" s="34">
        <v>49.359232500296116</v>
      </c>
      <c r="J184" s="34">
        <v>38.31260610367562</v>
      </c>
      <c r="K184" s="34">
        <v>100</v>
      </c>
      <c r="L184" s="34"/>
      <c r="M184" s="34">
        <v>11.421030972645509</v>
      </c>
      <c r="N184" s="34">
        <v>49.379550990716162</v>
      </c>
      <c r="O184" s="34">
        <v>39.199418036638328</v>
      </c>
      <c r="P184" s="34">
        <v>100</v>
      </c>
    </row>
    <row r="185" spans="1:16" x14ac:dyDescent="0.35">
      <c r="A185" s="9" t="s">
        <v>198</v>
      </c>
      <c r="C185" s="34">
        <v>12.200571007664157</v>
      </c>
      <c r="D185" s="34">
        <v>48.555740209775323</v>
      </c>
      <c r="E185" s="34">
        <v>39.243688782560518</v>
      </c>
      <c r="F185" s="34">
        <v>100</v>
      </c>
      <c r="G185" s="34"/>
      <c r="H185" s="34">
        <v>14.21801219785074</v>
      </c>
      <c r="I185" s="34">
        <v>50.994015823928684</v>
      </c>
      <c r="J185" s="34">
        <v>34.787971978220575</v>
      </c>
      <c r="K185" s="34">
        <v>100</v>
      </c>
      <c r="L185" s="34"/>
      <c r="M185" s="34">
        <v>13.239151238761348</v>
      </c>
      <c r="N185" s="34">
        <v>49.810966316560545</v>
      </c>
      <c r="O185" s="34">
        <v>36.949882444678103</v>
      </c>
      <c r="P185" s="34">
        <v>100</v>
      </c>
    </row>
    <row r="186" spans="1:16" x14ac:dyDescent="0.35">
      <c r="A186" s="9" t="s">
        <v>199</v>
      </c>
      <c r="C186" s="34">
        <v>11.843519140362654</v>
      </c>
      <c r="D186" s="34">
        <v>52.099563465413034</v>
      </c>
      <c r="E186" s="34">
        <v>36.056917394224307</v>
      </c>
      <c r="F186" s="34">
        <v>100</v>
      </c>
      <c r="G186" s="34"/>
      <c r="H186" s="34">
        <v>12.859587965580049</v>
      </c>
      <c r="I186" s="34">
        <v>51.783022423214618</v>
      </c>
      <c r="J186" s="34">
        <v>35.357389611205328</v>
      </c>
      <c r="K186" s="34">
        <v>100</v>
      </c>
      <c r="L186" s="34"/>
      <c r="M186" s="34">
        <v>12.368553438706954</v>
      </c>
      <c r="N186" s="34">
        <v>51.935996884229674</v>
      </c>
      <c r="O186" s="34">
        <v>35.695449677063387</v>
      </c>
      <c r="P186" s="34">
        <v>100</v>
      </c>
    </row>
    <row r="187" spans="1:16" x14ac:dyDescent="0.35">
      <c r="A187" s="9" t="s">
        <v>200</v>
      </c>
      <c r="C187" s="34">
        <v>14.338614249422447</v>
      </c>
      <c r="D187" s="34">
        <v>59.683549253644799</v>
      </c>
      <c r="E187" s="34">
        <v>25.97783649693276</v>
      </c>
      <c r="F187" s="34">
        <v>100</v>
      </c>
      <c r="G187" s="34"/>
      <c r="H187" s="34">
        <v>16.727566474548567</v>
      </c>
      <c r="I187" s="34">
        <v>60.243559212878914</v>
      </c>
      <c r="J187" s="34">
        <v>23.028874312572515</v>
      </c>
      <c r="K187" s="34">
        <v>99.999999999999986</v>
      </c>
      <c r="L187" s="34"/>
      <c r="M187" s="34">
        <v>15.547671128239843</v>
      </c>
      <c r="N187" s="34">
        <v>59.966972206308697</v>
      </c>
      <c r="O187" s="34">
        <v>24.485356665451445</v>
      </c>
      <c r="P187" s="34">
        <v>99.999999999999986</v>
      </c>
    </row>
    <row r="188" spans="1:16" x14ac:dyDescent="0.35">
      <c r="A188" s="9" t="s">
        <v>201</v>
      </c>
      <c r="C188" s="34">
        <v>12.347506049098222</v>
      </c>
      <c r="D188" s="34">
        <v>60.742318231010017</v>
      </c>
      <c r="E188" s="34">
        <v>26.910175719891772</v>
      </c>
      <c r="F188" s="34">
        <v>100.00000000000001</v>
      </c>
      <c r="G188" s="34"/>
      <c r="H188" s="34">
        <v>15.181356868288228</v>
      </c>
      <c r="I188" s="34">
        <v>60.588036397926615</v>
      </c>
      <c r="J188" s="34">
        <v>24.230606733785162</v>
      </c>
      <c r="K188" s="34">
        <v>100.00000000000001</v>
      </c>
      <c r="L188" s="34"/>
      <c r="M188" s="34">
        <v>13.747036074791874</v>
      </c>
      <c r="N188" s="34">
        <v>60.666124362103048</v>
      </c>
      <c r="O188" s="34">
        <v>25.586839563105091</v>
      </c>
      <c r="P188" s="34">
        <v>100.00000000000001</v>
      </c>
    </row>
    <row r="189" spans="1:16" x14ac:dyDescent="0.35">
      <c r="A189" s="9" t="s">
        <v>202</v>
      </c>
      <c r="C189" s="34">
        <v>14.222037243397818</v>
      </c>
      <c r="D189" s="34">
        <v>55.421147554923046</v>
      </c>
      <c r="E189" s="34">
        <v>30.356815201679137</v>
      </c>
      <c r="F189" s="34">
        <v>100</v>
      </c>
      <c r="G189" s="34"/>
      <c r="H189" s="34">
        <v>15.117415308628813</v>
      </c>
      <c r="I189" s="34">
        <v>55.750618501294745</v>
      </c>
      <c r="J189" s="34">
        <v>29.13196619007644</v>
      </c>
      <c r="K189" s="34">
        <v>100</v>
      </c>
      <c r="L189" s="34"/>
      <c r="M189" s="34">
        <v>14.671414877727987</v>
      </c>
      <c r="N189" s="34">
        <v>55.586504380391887</v>
      </c>
      <c r="O189" s="34">
        <v>29.742080741880123</v>
      </c>
      <c r="P189" s="34">
        <v>100</v>
      </c>
    </row>
    <row r="190" spans="1:16" x14ac:dyDescent="0.35">
      <c r="A190" s="9" t="s">
        <v>203</v>
      </c>
      <c r="C190" s="34">
        <v>11.964510695119939</v>
      </c>
      <c r="D190" s="34">
        <v>57.378194079342528</v>
      </c>
      <c r="E190" s="34">
        <v>30.657295225537535</v>
      </c>
      <c r="F190" s="34">
        <v>100</v>
      </c>
      <c r="G190" s="34"/>
      <c r="H190" s="34">
        <v>14.053057603814381</v>
      </c>
      <c r="I190" s="34">
        <v>57.277540610966362</v>
      </c>
      <c r="J190" s="34">
        <v>28.669401785219257</v>
      </c>
      <c r="K190" s="34">
        <v>100</v>
      </c>
      <c r="L190" s="34"/>
      <c r="M190" s="34">
        <v>13.012813288308031</v>
      </c>
      <c r="N190" s="34">
        <v>57.327673168620883</v>
      </c>
      <c r="O190" s="34">
        <v>29.659513543071085</v>
      </c>
      <c r="P190" s="34">
        <v>100</v>
      </c>
    </row>
    <row r="191" spans="1:16" x14ac:dyDescent="0.35">
      <c r="A191" s="9" t="s">
        <v>204</v>
      </c>
      <c r="C191" s="34">
        <v>12.035108666426654</v>
      </c>
      <c r="D191" s="34">
        <v>51.272142294003196</v>
      </c>
      <c r="E191" s="34">
        <v>36.692749039570153</v>
      </c>
      <c r="F191" s="34">
        <v>100</v>
      </c>
      <c r="G191" s="34"/>
      <c r="H191" s="34">
        <v>12.670957543934552</v>
      </c>
      <c r="I191" s="34">
        <v>53.833854930799383</v>
      </c>
      <c r="J191" s="34">
        <v>33.495187525266054</v>
      </c>
      <c r="K191" s="34">
        <v>100</v>
      </c>
      <c r="L191" s="34"/>
      <c r="M191" s="34">
        <v>12.353556723310355</v>
      </c>
      <c r="N191" s="34">
        <v>52.55510816897565</v>
      </c>
      <c r="O191" s="34">
        <v>35.091335107714002</v>
      </c>
      <c r="P191" s="34">
        <v>100</v>
      </c>
    </row>
    <row r="192" spans="1:16" x14ac:dyDescent="0.35">
      <c r="A192" s="9" t="s">
        <v>205</v>
      </c>
      <c r="C192" s="34">
        <v>11.231380384432324</v>
      </c>
      <c r="D192" s="34">
        <v>52.957697364390775</v>
      </c>
      <c r="E192" s="34">
        <v>35.810922251176891</v>
      </c>
      <c r="F192" s="34">
        <v>99.999999999999986</v>
      </c>
      <c r="G192" s="34"/>
      <c r="H192" s="34">
        <v>11.871311909677182</v>
      </c>
      <c r="I192" s="34">
        <v>52.834006248058905</v>
      </c>
      <c r="J192" s="34">
        <v>35.29468184226392</v>
      </c>
      <c r="K192" s="34">
        <v>100</v>
      </c>
      <c r="L192" s="34"/>
      <c r="M192" s="34">
        <v>11.556347223865085</v>
      </c>
      <c r="N192" s="34">
        <v>52.894885157842744</v>
      </c>
      <c r="O192" s="34">
        <v>35.548767618292167</v>
      </c>
      <c r="P192" s="34">
        <v>100</v>
      </c>
    </row>
    <row r="193" spans="1:16" x14ac:dyDescent="0.35">
      <c r="A193" s="9" t="s">
        <v>206</v>
      </c>
      <c r="C193" s="34">
        <v>11.090099207375172</v>
      </c>
      <c r="D193" s="34">
        <v>48.39776026238615</v>
      </c>
      <c r="E193" s="34">
        <v>40.512140530238682</v>
      </c>
      <c r="F193" s="34">
        <v>100</v>
      </c>
      <c r="G193" s="34"/>
      <c r="H193" s="34">
        <v>14.716071221741373</v>
      </c>
      <c r="I193" s="34">
        <v>48.970036467272465</v>
      </c>
      <c r="J193" s="34">
        <v>36.313892310986162</v>
      </c>
      <c r="K193" s="34">
        <v>100</v>
      </c>
      <c r="L193" s="34"/>
      <c r="M193" s="34">
        <v>12.949308838694229</v>
      </c>
      <c r="N193" s="34">
        <v>48.691193699733105</v>
      </c>
      <c r="O193" s="34">
        <v>38.359497461572658</v>
      </c>
      <c r="P193" s="34">
        <v>100</v>
      </c>
    </row>
    <row r="194" spans="1:16" x14ac:dyDescent="0.35">
      <c r="A194" s="9" t="s">
        <v>207</v>
      </c>
      <c r="C194" s="34">
        <v>9.0213778714392028</v>
      </c>
      <c r="D194" s="34">
        <v>47.786724541041551</v>
      </c>
      <c r="E194" s="34">
        <v>43.19189758751925</v>
      </c>
      <c r="F194" s="34">
        <v>100</v>
      </c>
      <c r="G194" s="34"/>
      <c r="H194" s="34">
        <v>10.8935533888992</v>
      </c>
      <c r="I194" s="34">
        <v>46.118836027157364</v>
      </c>
      <c r="J194" s="34">
        <v>42.987610583943436</v>
      </c>
      <c r="K194" s="34">
        <v>100</v>
      </c>
      <c r="L194" s="34"/>
      <c r="M194" s="34">
        <v>9.977925397586402</v>
      </c>
      <c r="N194" s="34">
        <v>46.934553034168211</v>
      </c>
      <c r="O194" s="34">
        <v>43.087521568245378</v>
      </c>
      <c r="P194" s="34">
        <v>100</v>
      </c>
    </row>
    <row r="195" spans="1:16" x14ac:dyDescent="0.35">
      <c r="A195" s="9" t="s">
        <v>208</v>
      </c>
      <c r="C195" s="34">
        <v>11.427627989105616</v>
      </c>
      <c r="D195" s="34">
        <v>53.078038167813816</v>
      </c>
      <c r="E195" s="34">
        <v>35.494333843080575</v>
      </c>
      <c r="F195" s="34">
        <v>100</v>
      </c>
      <c r="G195" s="34"/>
      <c r="H195" s="34">
        <v>14.458337364870214</v>
      </c>
      <c r="I195" s="34">
        <v>52.964059215213702</v>
      </c>
      <c r="J195" s="34">
        <v>32.577603419916095</v>
      </c>
      <c r="K195" s="34">
        <v>100</v>
      </c>
      <c r="L195" s="34"/>
      <c r="M195" s="34">
        <v>12.990653887635709</v>
      </c>
      <c r="N195" s="34">
        <v>53.019255872082674</v>
      </c>
      <c r="O195" s="34">
        <v>33.99009024028161</v>
      </c>
      <c r="P195" s="34">
        <v>100</v>
      </c>
    </row>
    <row r="196" spans="1:16" x14ac:dyDescent="0.35">
      <c r="A196" s="9" t="s">
        <v>209</v>
      </c>
      <c r="C196" s="34">
        <v>11.291524399184846</v>
      </c>
      <c r="D196" s="34">
        <v>47.197093703523052</v>
      </c>
      <c r="E196" s="34">
        <v>41.511381897292104</v>
      </c>
      <c r="F196" s="34">
        <v>100</v>
      </c>
      <c r="G196" s="34"/>
      <c r="H196" s="34">
        <v>11.893276536956019</v>
      </c>
      <c r="I196" s="34">
        <v>50.364091641722311</v>
      </c>
      <c r="J196" s="34">
        <v>37.742631821321666</v>
      </c>
      <c r="K196" s="34">
        <v>100</v>
      </c>
      <c r="L196" s="34"/>
      <c r="M196" s="34">
        <v>11.598257657226775</v>
      </c>
      <c r="N196" s="34">
        <v>48.811418829801752</v>
      </c>
      <c r="O196" s="34">
        <v>39.590323512971473</v>
      </c>
      <c r="P196" s="34">
        <v>100</v>
      </c>
    </row>
    <row r="197" spans="1:16" x14ac:dyDescent="0.35">
      <c r="A197" s="9" t="s">
        <v>210</v>
      </c>
      <c r="C197" s="34">
        <v>11.768148812027871</v>
      </c>
      <c r="D197" s="34">
        <v>48.985788231851195</v>
      </c>
      <c r="E197" s="34">
        <v>39.246062956120937</v>
      </c>
      <c r="F197" s="34">
        <v>100</v>
      </c>
      <c r="G197" s="34"/>
      <c r="H197" s="34">
        <v>13.577383782279476</v>
      </c>
      <c r="I197" s="34">
        <v>50.111318544973869</v>
      </c>
      <c r="J197" s="34">
        <v>36.311297672746662</v>
      </c>
      <c r="K197" s="34">
        <v>100</v>
      </c>
      <c r="L197" s="34"/>
      <c r="M197" s="34">
        <v>12.695506943598303</v>
      </c>
      <c r="N197" s="34">
        <v>49.562700410404865</v>
      </c>
      <c r="O197" s="34">
        <v>37.741792645996838</v>
      </c>
      <c r="P197" s="34">
        <v>100</v>
      </c>
    </row>
    <row r="198" spans="1:16" x14ac:dyDescent="0.35">
      <c r="A198" s="9" t="s">
        <v>211</v>
      </c>
      <c r="C198" s="34">
        <v>13.296737959533472</v>
      </c>
      <c r="D198" s="34">
        <v>57.250466700127575</v>
      </c>
      <c r="E198" s="34">
        <v>29.452795340338948</v>
      </c>
      <c r="F198" s="34">
        <v>100</v>
      </c>
      <c r="G198" s="34"/>
      <c r="H198" s="34">
        <v>13.678858362829372</v>
      </c>
      <c r="I198" s="34">
        <v>58.392044496881844</v>
      </c>
      <c r="J198" s="34">
        <v>27.929097140288778</v>
      </c>
      <c r="K198" s="34">
        <v>99.999999999999986</v>
      </c>
      <c r="L198" s="34"/>
      <c r="M198" s="34">
        <v>13.493301324321482</v>
      </c>
      <c r="N198" s="34">
        <v>57.837696198897738</v>
      </c>
      <c r="O198" s="34">
        <v>28.669002476780779</v>
      </c>
      <c r="P198" s="34">
        <v>100</v>
      </c>
    </row>
    <row r="199" spans="1:16" x14ac:dyDescent="0.35">
      <c r="A199" s="9" t="s">
        <v>212</v>
      </c>
      <c r="C199" s="34">
        <v>13.176037314114019</v>
      </c>
      <c r="D199" s="34">
        <v>53.806508847618204</v>
      </c>
      <c r="E199" s="34">
        <v>33.017453838267777</v>
      </c>
      <c r="F199" s="34">
        <v>100</v>
      </c>
      <c r="G199" s="34"/>
      <c r="H199" s="34">
        <v>14.729080801961722</v>
      </c>
      <c r="I199" s="34">
        <v>54.972968353976462</v>
      </c>
      <c r="J199" s="34">
        <v>30.297950844061816</v>
      </c>
      <c r="K199" s="34">
        <v>100</v>
      </c>
      <c r="L199" s="34"/>
      <c r="M199" s="34">
        <v>13.948162896669078</v>
      </c>
      <c r="N199" s="34">
        <v>54.386436733038813</v>
      </c>
      <c r="O199" s="34">
        <v>31.665400370292119</v>
      </c>
      <c r="P199" s="34">
        <v>100.00000000000001</v>
      </c>
    </row>
    <row r="200" spans="1:16" x14ac:dyDescent="0.35">
      <c r="A200" s="9" t="s">
        <v>213</v>
      </c>
      <c r="C200" s="34">
        <v>11.408300045990787</v>
      </c>
      <c r="D200" s="34">
        <v>52.173969212007229</v>
      </c>
      <c r="E200" s="34">
        <v>36.417730742001986</v>
      </c>
      <c r="F200" s="34">
        <v>100</v>
      </c>
      <c r="G200" s="34"/>
      <c r="H200" s="34">
        <v>13.495211567042977</v>
      </c>
      <c r="I200" s="34">
        <v>51.929644976820668</v>
      </c>
      <c r="J200" s="34">
        <v>34.575143456136352</v>
      </c>
      <c r="K200" s="34">
        <v>100</v>
      </c>
      <c r="L200" s="34"/>
      <c r="M200" s="34">
        <v>12.477219162370968</v>
      </c>
      <c r="N200" s="34">
        <v>52.048825983388603</v>
      </c>
      <c r="O200" s="34">
        <v>35.473954854240439</v>
      </c>
      <c r="P200" s="34">
        <v>100</v>
      </c>
    </row>
    <row r="201" spans="1:16" x14ac:dyDescent="0.35">
      <c r="A201" s="9" t="s">
        <v>214</v>
      </c>
      <c r="C201" s="34">
        <v>12.49178266213165</v>
      </c>
      <c r="D201" s="34">
        <v>52.617257838625797</v>
      </c>
      <c r="E201" s="34">
        <v>34.890959499242555</v>
      </c>
      <c r="F201" s="34">
        <v>100</v>
      </c>
      <c r="G201" s="34"/>
      <c r="H201" s="34">
        <v>15.132456332556959</v>
      </c>
      <c r="I201" s="34">
        <v>52.483167374056258</v>
      </c>
      <c r="J201" s="34">
        <v>32.384376293386772</v>
      </c>
      <c r="K201" s="34">
        <v>100</v>
      </c>
      <c r="L201" s="34"/>
      <c r="M201" s="34">
        <v>13.848450188245529</v>
      </c>
      <c r="N201" s="34">
        <v>52.548367774366653</v>
      </c>
      <c r="O201" s="34">
        <v>33.603182037387811</v>
      </c>
      <c r="P201" s="34">
        <v>99.999999999999986</v>
      </c>
    </row>
    <row r="202" spans="1:16" x14ac:dyDescent="0.35">
      <c r="A202" s="9" t="s">
        <v>215</v>
      </c>
      <c r="C202" s="34">
        <v>12.977144603681312</v>
      </c>
      <c r="D202" s="34">
        <v>52.201487468586571</v>
      </c>
      <c r="E202" s="34">
        <v>34.821367927732119</v>
      </c>
      <c r="F202" s="34">
        <v>100</v>
      </c>
      <c r="G202" s="34"/>
      <c r="H202" s="34">
        <v>14.672056617090101</v>
      </c>
      <c r="I202" s="34">
        <v>53.102424670167004</v>
      </c>
      <c r="J202" s="34">
        <v>32.225518712742883</v>
      </c>
      <c r="K202" s="34">
        <v>99.999999999999986</v>
      </c>
      <c r="L202" s="34"/>
      <c r="M202" s="34">
        <v>13.845825293829881</v>
      </c>
      <c r="N202" s="34">
        <v>52.663238134024013</v>
      </c>
      <c r="O202" s="34">
        <v>33.490936572146111</v>
      </c>
      <c r="P202" s="34">
        <v>100</v>
      </c>
    </row>
    <row r="203" spans="1:16" x14ac:dyDescent="0.35">
      <c r="A203" s="9" t="s">
        <v>216</v>
      </c>
      <c r="C203" s="34">
        <v>10.602377038918657</v>
      </c>
      <c r="D203" s="34">
        <v>52.801481307977184</v>
      </c>
      <c r="E203" s="34">
        <v>36.596141653104162</v>
      </c>
      <c r="F203" s="34">
        <v>100</v>
      </c>
      <c r="G203" s="34"/>
      <c r="H203" s="34">
        <v>12.990655118202499</v>
      </c>
      <c r="I203" s="34">
        <v>52.849847181400065</v>
      </c>
      <c r="J203" s="34">
        <v>34.159497700397431</v>
      </c>
      <c r="K203" s="34">
        <v>100</v>
      </c>
      <c r="L203" s="34"/>
      <c r="M203" s="34">
        <v>11.816440861207822</v>
      </c>
      <c r="N203" s="34">
        <v>52.82606774858705</v>
      </c>
      <c r="O203" s="34">
        <v>35.357491390205134</v>
      </c>
      <c r="P203" s="34">
        <v>100</v>
      </c>
    </row>
    <row r="204" spans="1:16" x14ac:dyDescent="0.35">
      <c r="A204" s="9" t="s">
        <v>217</v>
      </c>
      <c r="C204" s="34">
        <v>12.912525268558674</v>
      </c>
      <c r="D204" s="34">
        <v>52.11042068356997</v>
      </c>
      <c r="E204" s="34">
        <v>34.977054047871356</v>
      </c>
      <c r="F204" s="34">
        <v>100</v>
      </c>
      <c r="G204" s="34"/>
      <c r="H204" s="34">
        <v>13.709618815211769</v>
      </c>
      <c r="I204" s="34">
        <v>53.961054030675747</v>
      </c>
      <c r="J204" s="34">
        <v>32.329327154112484</v>
      </c>
      <c r="K204" s="34">
        <v>100</v>
      </c>
      <c r="L204" s="34"/>
      <c r="M204" s="34">
        <v>13.310229722253741</v>
      </c>
      <c r="N204" s="34">
        <v>53.033781721168353</v>
      </c>
      <c r="O204" s="34">
        <v>33.65598855657791</v>
      </c>
      <c r="P204" s="34">
        <v>100</v>
      </c>
    </row>
    <row r="205" spans="1:16" x14ac:dyDescent="0.35">
      <c r="A205" s="9" t="s">
        <v>218</v>
      </c>
      <c r="C205" s="34">
        <v>12.840890103157454</v>
      </c>
      <c r="D205" s="34">
        <v>50.777565085348954</v>
      </c>
      <c r="E205" s="34">
        <v>36.38154481149359</v>
      </c>
      <c r="F205" s="34">
        <v>100</v>
      </c>
      <c r="G205" s="34"/>
      <c r="H205" s="34">
        <v>13.995659999663564</v>
      </c>
      <c r="I205" s="34">
        <v>51.115559518002044</v>
      </c>
      <c r="J205" s="34">
        <v>34.88878048233439</v>
      </c>
      <c r="K205" s="34">
        <v>100</v>
      </c>
      <c r="L205" s="34"/>
      <c r="M205" s="34">
        <v>13.431143963050163</v>
      </c>
      <c r="N205" s="34">
        <v>50.950328957267807</v>
      </c>
      <c r="O205" s="34">
        <v>35.618527079682025</v>
      </c>
      <c r="P205" s="34">
        <v>100</v>
      </c>
    </row>
    <row r="206" spans="1:16" x14ac:dyDescent="0.35">
      <c r="A206" s="9" t="s">
        <v>219</v>
      </c>
      <c r="C206" s="34">
        <v>19.108159220750537</v>
      </c>
      <c r="D206" s="34">
        <v>56.786767637435133</v>
      </c>
      <c r="E206" s="34">
        <v>24.105073141814341</v>
      </c>
      <c r="F206" s="34">
        <v>100.00000000000001</v>
      </c>
      <c r="G206" s="34"/>
      <c r="H206" s="34">
        <v>19.532630311971307</v>
      </c>
      <c r="I206" s="34">
        <v>59.566211168099969</v>
      </c>
      <c r="J206" s="34">
        <v>20.901158519928721</v>
      </c>
      <c r="K206" s="34">
        <v>100</v>
      </c>
      <c r="L206" s="34"/>
      <c r="M206" s="34">
        <v>19.317403980569285</v>
      </c>
      <c r="N206" s="34">
        <v>58.156905689313085</v>
      </c>
      <c r="O206" s="34">
        <v>22.525690330117616</v>
      </c>
      <c r="P206" s="34">
        <v>99.999999999999986</v>
      </c>
    </row>
    <row r="207" spans="1:16" x14ac:dyDescent="0.35">
      <c r="A207" s="9" t="s">
        <v>220</v>
      </c>
      <c r="C207" s="34">
        <v>15.848883587606316</v>
      </c>
      <c r="D207" s="34">
        <v>59.868911120749814</v>
      </c>
      <c r="E207" s="34">
        <v>24.282205291643876</v>
      </c>
      <c r="F207" s="34">
        <v>100.00000000000001</v>
      </c>
      <c r="G207" s="34"/>
      <c r="H207" s="34">
        <v>17.009712275809626</v>
      </c>
      <c r="I207" s="34">
        <v>61.54311109702769</v>
      </c>
      <c r="J207" s="34">
        <v>21.44717662716268</v>
      </c>
      <c r="K207" s="34">
        <v>99.999999999999986</v>
      </c>
      <c r="L207" s="34"/>
      <c r="M207" s="34">
        <v>16.426933199945722</v>
      </c>
      <c r="N207" s="34">
        <v>60.702600585096135</v>
      </c>
      <c r="O207" s="34">
        <v>22.870466214958128</v>
      </c>
      <c r="P207" s="34">
        <v>99.999999999999986</v>
      </c>
    </row>
    <row r="208" spans="1:16" x14ac:dyDescent="0.35">
      <c r="A208" s="9" t="s">
        <v>221</v>
      </c>
      <c r="C208" s="34">
        <v>13.894335339782623</v>
      </c>
      <c r="D208" s="34">
        <v>56.412858780301015</v>
      </c>
      <c r="E208" s="34">
        <v>29.692805879916364</v>
      </c>
      <c r="F208" s="34">
        <v>100</v>
      </c>
      <c r="G208" s="34"/>
      <c r="H208" s="34">
        <v>15.130439545392301</v>
      </c>
      <c r="I208" s="34">
        <v>58.935560728467749</v>
      </c>
      <c r="J208" s="34">
        <v>25.933999726139938</v>
      </c>
      <c r="K208" s="34">
        <v>100</v>
      </c>
      <c r="L208" s="34"/>
      <c r="M208" s="34">
        <v>14.505624341294279</v>
      </c>
      <c r="N208" s="34">
        <v>57.660407286331491</v>
      </c>
      <c r="O208" s="34">
        <v>27.83396837237423</v>
      </c>
      <c r="P208" s="34">
        <v>100</v>
      </c>
    </row>
    <row r="209" spans="1:16" x14ac:dyDescent="0.35">
      <c r="A209" s="9" t="s">
        <v>222</v>
      </c>
      <c r="C209" s="34">
        <v>10.032497804814017</v>
      </c>
      <c r="D209" s="34">
        <v>47.013913405570811</v>
      </c>
      <c r="E209" s="34">
        <v>42.953588789615168</v>
      </c>
      <c r="F209" s="34">
        <v>100</v>
      </c>
      <c r="G209" s="34"/>
      <c r="H209" s="34">
        <v>11.825753970368551</v>
      </c>
      <c r="I209" s="34">
        <v>48.079725257662837</v>
      </c>
      <c r="J209" s="34">
        <v>40.094520771968625</v>
      </c>
      <c r="K209" s="34">
        <v>100.00000000000001</v>
      </c>
      <c r="L209" s="34"/>
      <c r="M209" s="34">
        <v>10.922481496748022</v>
      </c>
      <c r="N209" s="34">
        <v>47.542870274785628</v>
      </c>
      <c r="O209" s="34">
        <v>41.534648228466345</v>
      </c>
      <c r="P209" s="34">
        <v>100</v>
      </c>
    </row>
    <row r="210" spans="1:16" x14ac:dyDescent="0.35">
      <c r="A210" s="9" t="s">
        <v>223</v>
      </c>
      <c r="C210" s="34">
        <v>14.545607065046429</v>
      </c>
      <c r="D210" s="34">
        <v>53.934452587060612</v>
      </c>
      <c r="E210" s="34">
        <v>31.519940347892973</v>
      </c>
      <c r="F210" s="34">
        <v>100.00000000000001</v>
      </c>
      <c r="G210" s="34"/>
      <c r="H210" s="34">
        <v>15.984078002304477</v>
      </c>
      <c r="I210" s="34">
        <v>55.422373092607657</v>
      </c>
      <c r="J210" s="34">
        <v>28.593548905087861</v>
      </c>
      <c r="K210" s="34">
        <v>99.999999999999986</v>
      </c>
      <c r="L210" s="34"/>
      <c r="M210" s="34">
        <v>15.255793343724475</v>
      </c>
      <c r="N210" s="34">
        <v>54.669052570580234</v>
      </c>
      <c r="O210" s="34">
        <v>30.075154085695299</v>
      </c>
      <c r="P210" s="34">
        <v>100.00000000000001</v>
      </c>
    </row>
    <row r="211" spans="1:16" x14ac:dyDescent="0.35">
      <c r="A211" s="9" t="s">
        <v>224</v>
      </c>
      <c r="C211" s="34">
        <v>11.980076494492762</v>
      </c>
      <c r="D211" s="34">
        <v>53.943327878197245</v>
      </c>
      <c r="E211" s="34">
        <v>34.076595627309999</v>
      </c>
      <c r="F211" s="34">
        <v>100</v>
      </c>
      <c r="G211" s="34"/>
      <c r="H211" s="34">
        <v>13.836088330720806</v>
      </c>
      <c r="I211" s="34">
        <v>54.262928534661256</v>
      </c>
      <c r="J211" s="34">
        <v>31.900983134617938</v>
      </c>
      <c r="K211" s="34">
        <v>100</v>
      </c>
      <c r="L211" s="34"/>
      <c r="M211" s="34">
        <v>12.901938327520085</v>
      </c>
      <c r="N211" s="34">
        <v>54.102070210144547</v>
      </c>
      <c r="O211" s="34">
        <v>32.995991462335361</v>
      </c>
      <c r="P211" s="34">
        <v>100</v>
      </c>
    </row>
    <row r="212" spans="1:16" x14ac:dyDescent="0.35">
      <c r="A212" s="9" t="s">
        <v>225</v>
      </c>
      <c r="C212" s="34">
        <v>13.369844503907352</v>
      </c>
      <c r="D212" s="34">
        <v>53.135523116943915</v>
      </c>
      <c r="E212" s="34">
        <v>33.494632379148747</v>
      </c>
      <c r="F212" s="34">
        <v>100.00000000000003</v>
      </c>
      <c r="G212" s="34"/>
      <c r="H212" s="34">
        <v>15.723029039345343</v>
      </c>
      <c r="I212" s="34">
        <v>54.39995089167364</v>
      </c>
      <c r="J212" s="34">
        <v>29.877020068981007</v>
      </c>
      <c r="K212" s="34">
        <v>100</v>
      </c>
      <c r="L212" s="34"/>
      <c r="M212" s="34">
        <v>14.538007125279067</v>
      </c>
      <c r="N212" s="34">
        <v>53.763207534217436</v>
      </c>
      <c r="O212" s="34">
        <v>31.698785340503488</v>
      </c>
      <c r="P212" s="34">
        <v>100</v>
      </c>
    </row>
    <row r="213" spans="1:16" x14ac:dyDescent="0.35">
      <c r="A213" s="9" t="s">
        <v>226</v>
      </c>
      <c r="C213" s="34">
        <v>16.891106075404629</v>
      </c>
      <c r="D213" s="34">
        <v>54.721528198572834</v>
      </c>
      <c r="E213" s="34">
        <v>28.38736572602253</v>
      </c>
      <c r="F213" s="34">
        <v>100</v>
      </c>
      <c r="G213" s="34"/>
      <c r="H213" s="34">
        <v>17.967018950182371</v>
      </c>
      <c r="I213" s="34">
        <v>57.017322536459979</v>
      </c>
      <c r="J213" s="34">
        <v>25.015658513357653</v>
      </c>
      <c r="K213" s="34">
        <v>100</v>
      </c>
      <c r="L213" s="34"/>
      <c r="M213" s="34">
        <v>17.426029774747459</v>
      </c>
      <c r="N213" s="34">
        <v>55.862954078811143</v>
      </c>
      <c r="O213" s="34">
        <v>26.711016146441402</v>
      </c>
      <c r="P213" s="34">
        <v>100</v>
      </c>
    </row>
    <row r="214" spans="1:16" x14ac:dyDescent="0.35">
      <c r="A214" s="9" t="s">
        <v>227</v>
      </c>
      <c r="C214" s="34">
        <v>13.25624616680812</v>
      </c>
      <c r="D214" s="34">
        <v>53.870114422713556</v>
      </c>
      <c r="E214" s="34">
        <v>32.873639410478326</v>
      </c>
      <c r="F214" s="34">
        <v>100</v>
      </c>
      <c r="G214" s="34"/>
      <c r="H214" s="34">
        <v>15.169274043089825</v>
      </c>
      <c r="I214" s="34">
        <v>55.412825230096963</v>
      </c>
      <c r="J214" s="34">
        <v>29.417900726813194</v>
      </c>
      <c r="K214" s="34">
        <v>99.999999999999972</v>
      </c>
      <c r="L214" s="34"/>
      <c r="M214" s="34">
        <v>14.190734648323645</v>
      </c>
      <c r="N214" s="34">
        <v>54.623707978606419</v>
      </c>
      <c r="O214" s="34">
        <v>31.185557373069926</v>
      </c>
      <c r="P214" s="34">
        <v>99.999999999999986</v>
      </c>
    </row>
    <row r="215" spans="1:16" x14ac:dyDescent="0.35">
      <c r="A215" s="9" t="s">
        <v>228</v>
      </c>
      <c r="C215" s="34">
        <v>16.622563103031879</v>
      </c>
      <c r="D215" s="34">
        <v>54.449764672233805</v>
      </c>
      <c r="E215" s="34">
        <v>28.927672224734323</v>
      </c>
      <c r="F215" s="34">
        <v>100</v>
      </c>
      <c r="G215" s="34"/>
      <c r="H215" s="34">
        <v>18.101072111005205</v>
      </c>
      <c r="I215" s="34">
        <v>56.728800502996002</v>
      </c>
      <c r="J215" s="34">
        <v>25.170127385998796</v>
      </c>
      <c r="K215" s="34">
        <v>100</v>
      </c>
      <c r="L215" s="34"/>
      <c r="M215" s="34">
        <v>17.351055728391071</v>
      </c>
      <c r="N215" s="34">
        <v>55.572693776274519</v>
      </c>
      <c r="O215" s="34">
        <v>27.076250495334421</v>
      </c>
      <c r="P215" s="34">
        <v>100.00000000000001</v>
      </c>
    </row>
    <row r="216" spans="1:16" x14ac:dyDescent="0.35">
      <c r="A216" s="9" t="s">
        <v>229</v>
      </c>
      <c r="C216" s="34">
        <v>12.41019673756114</v>
      </c>
      <c r="D216" s="34">
        <v>53.204581205421597</v>
      </c>
      <c r="E216" s="34">
        <v>34.385222057017259</v>
      </c>
      <c r="F216" s="34">
        <v>100</v>
      </c>
      <c r="G216" s="34"/>
      <c r="H216" s="34">
        <v>14.47782356329478</v>
      </c>
      <c r="I216" s="34">
        <v>54.193278179719762</v>
      </c>
      <c r="J216" s="34">
        <v>31.328898256985443</v>
      </c>
      <c r="K216" s="34">
        <v>99.999999999999986</v>
      </c>
      <c r="L216" s="34"/>
      <c r="M216" s="34">
        <v>13.454898035114423</v>
      </c>
      <c r="N216" s="34">
        <v>53.704136056945551</v>
      </c>
      <c r="O216" s="34">
        <v>32.840965907940031</v>
      </c>
      <c r="P216" s="34">
        <v>100</v>
      </c>
    </row>
    <row r="217" spans="1:16" x14ac:dyDescent="0.35">
      <c r="A217" s="9" t="s">
        <v>230</v>
      </c>
      <c r="C217" s="34">
        <v>11.815736685608137</v>
      </c>
      <c r="D217" s="34">
        <v>49.744257896400271</v>
      </c>
      <c r="E217" s="34">
        <v>38.440005417991593</v>
      </c>
      <c r="F217" s="34">
        <v>100</v>
      </c>
      <c r="G217" s="34"/>
      <c r="H217" s="34">
        <v>14.660081999370561</v>
      </c>
      <c r="I217" s="34">
        <v>50.792186348096365</v>
      </c>
      <c r="J217" s="34">
        <v>34.547731652533066</v>
      </c>
      <c r="K217" s="34">
        <v>100</v>
      </c>
      <c r="L217" s="34"/>
      <c r="M217" s="34">
        <v>13.236055512080972</v>
      </c>
      <c r="N217" s="34">
        <v>50.267539124435032</v>
      </c>
      <c r="O217" s="34">
        <v>36.496405363484008</v>
      </c>
      <c r="P217" s="34">
        <v>100.00000000000001</v>
      </c>
    </row>
    <row r="218" spans="1:16" x14ac:dyDescent="0.35">
      <c r="A218" s="9" t="s">
        <v>231</v>
      </c>
      <c r="C218" s="34">
        <v>12.927899318547206</v>
      </c>
      <c r="D218" s="34">
        <v>50.580733604572927</v>
      </c>
      <c r="E218" s="34">
        <v>36.491367076879861</v>
      </c>
      <c r="F218" s="34">
        <v>100</v>
      </c>
      <c r="G218" s="34"/>
      <c r="H218" s="34">
        <v>14.840236562186776</v>
      </c>
      <c r="I218" s="34">
        <v>52.442079522257735</v>
      </c>
      <c r="J218" s="34">
        <v>32.71768391555549</v>
      </c>
      <c r="K218" s="34">
        <v>100</v>
      </c>
      <c r="L218" s="34"/>
      <c r="M218" s="34">
        <v>13.883404572634978</v>
      </c>
      <c r="N218" s="34">
        <v>51.510760883986137</v>
      </c>
      <c r="O218" s="34">
        <v>34.605834543378897</v>
      </c>
      <c r="P218" s="34">
        <v>100</v>
      </c>
    </row>
    <row r="219" spans="1:16" x14ac:dyDescent="0.35">
      <c r="A219" s="9" t="s">
        <v>232</v>
      </c>
      <c r="C219" s="34">
        <v>13.826820183253464</v>
      </c>
      <c r="D219" s="34">
        <v>52.483828420288312</v>
      </c>
      <c r="E219" s="34">
        <v>33.689351396458243</v>
      </c>
      <c r="F219" s="34">
        <v>100.00000000000003</v>
      </c>
      <c r="G219" s="34"/>
      <c r="H219" s="34">
        <v>15.25149252863989</v>
      </c>
      <c r="I219" s="34">
        <v>54.467577616009166</v>
      </c>
      <c r="J219" s="34">
        <v>30.280929855350948</v>
      </c>
      <c r="K219" s="34">
        <v>100</v>
      </c>
      <c r="L219" s="34"/>
      <c r="M219" s="34">
        <v>14.53460154277929</v>
      </c>
      <c r="N219" s="34">
        <v>53.469360783046952</v>
      </c>
      <c r="O219" s="34">
        <v>31.996037674173767</v>
      </c>
      <c r="P219" s="34">
        <v>100</v>
      </c>
    </row>
    <row r="220" spans="1:16" x14ac:dyDescent="0.35">
      <c r="A220" s="9" t="s">
        <v>233</v>
      </c>
      <c r="C220" s="34">
        <v>14.180440790832275</v>
      </c>
      <c r="D220" s="34">
        <v>52.339173015069264</v>
      </c>
      <c r="E220" s="34">
        <v>33.480386194098465</v>
      </c>
      <c r="F220" s="34">
        <v>100</v>
      </c>
      <c r="G220" s="34"/>
      <c r="H220" s="34">
        <v>15.457048895956053</v>
      </c>
      <c r="I220" s="34">
        <v>54.824184163926134</v>
      </c>
      <c r="J220" s="34">
        <v>29.718766940117806</v>
      </c>
      <c r="K220" s="34">
        <v>99.999999999999986</v>
      </c>
      <c r="L220" s="34"/>
      <c r="M220" s="34">
        <v>14.811796304914933</v>
      </c>
      <c r="N220" s="34">
        <v>53.568152750581397</v>
      </c>
      <c r="O220" s="34">
        <v>31.620050944503657</v>
      </c>
      <c r="P220" s="34">
        <v>99.999999999999986</v>
      </c>
    </row>
    <row r="221" spans="1:16" x14ac:dyDescent="0.35">
      <c r="A221" s="9" t="s">
        <v>234</v>
      </c>
      <c r="C221" s="34">
        <v>17.091438603989069</v>
      </c>
      <c r="D221" s="34">
        <v>53.646864401599956</v>
      </c>
      <c r="E221" s="34">
        <v>29.261696994410979</v>
      </c>
      <c r="F221" s="34">
        <v>100</v>
      </c>
      <c r="G221" s="34"/>
      <c r="H221" s="34">
        <v>19.505806698158651</v>
      </c>
      <c r="I221" s="34">
        <v>56.093490445894808</v>
      </c>
      <c r="J221" s="34">
        <v>24.400702855946523</v>
      </c>
      <c r="K221" s="34">
        <v>99.999999999999972</v>
      </c>
      <c r="L221" s="34"/>
      <c r="M221" s="34">
        <v>18.310981439881704</v>
      </c>
      <c r="N221" s="34">
        <v>54.882701336172424</v>
      </c>
      <c r="O221" s="34">
        <v>26.806317223945864</v>
      </c>
      <c r="P221" s="34">
        <v>100</v>
      </c>
    </row>
    <row r="222" spans="1:16" x14ac:dyDescent="0.35">
      <c r="A222" s="9" t="s">
        <v>235</v>
      </c>
      <c r="C222" s="34">
        <v>11.690383278387042</v>
      </c>
      <c r="D222" s="34">
        <v>50.998003992015981</v>
      </c>
      <c r="E222" s="34">
        <v>37.311612729596987</v>
      </c>
      <c r="F222" s="34">
        <v>100.00000000000001</v>
      </c>
      <c r="G222" s="34"/>
      <c r="H222" s="34">
        <v>12.710338070128726</v>
      </c>
      <c r="I222" s="34">
        <v>52.599384915128489</v>
      </c>
      <c r="J222" s="34">
        <v>34.690277014742783</v>
      </c>
      <c r="K222" s="34">
        <v>100</v>
      </c>
      <c r="L222" s="34"/>
      <c r="M222" s="34">
        <v>12.197781453128471</v>
      </c>
      <c r="N222" s="34">
        <v>51.7946449451562</v>
      </c>
      <c r="O222" s="34">
        <v>36.007573601715329</v>
      </c>
      <c r="P222" s="34">
        <v>100</v>
      </c>
    </row>
    <row r="223" spans="1:16" x14ac:dyDescent="0.35">
      <c r="A223" s="9" t="s">
        <v>236</v>
      </c>
      <c r="C223" s="34">
        <v>13.163707095411178</v>
      </c>
      <c r="D223" s="34">
        <v>52.288687429637392</v>
      </c>
      <c r="E223" s="34">
        <v>34.547605474951432</v>
      </c>
      <c r="F223" s="34">
        <v>100</v>
      </c>
      <c r="G223" s="34"/>
      <c r="H223" s="34">
        <v>14.379445118154113</v>
      </c>
      <c r="I223" s="34">
        <v>54.395750712857648</v>
      </c>
      <c r="J223" s="34">
        <v>31.224804168988239</v>
      </c>
      <c r="K223" s="34">
        <v>100</v>
      </c>
      <c r="L223" s="34"/>
      <c r="M223" s="34">
        <v>13.770796998787851</v>
      </c>
      <c r="N223" s="34">
        <v>53.34086875578582</v>
      </c>
      <c r="O223" s="34">
        <v>32.888334245426329</v>
      </c>
      <c r="P223" s="34">
        <v>100</v>
      </c>
    </row>
    <row r="224" spans="1:16" x14ac:dyDescent="0.35">
      <c r="A224" s="9" t="s">
        <v>237</v>
      </c>
      <c r="C224" s="34">
        <v>14.373220151777055</v>
      </c>
      <c r="D224" s="34">
        <v>52.401668356613264</v>
      </c>
      <c r="E224" s="34">
        <v>33.225111491609674</v>
      </c>
      <c r="F224" s="34">
        <v>100</v>
      </c>
      <c r="G224" s="34"/>
      <c r="H224" s="34">
        <v>15.899429077272686</v>
      </c>
      <c r="I224" s="34">
        <v>55.094897495083664</v>
      </c>
      <c r="J224" s="34">
        <v>29.005673427643647</v>
      </c>
      <c r="K224" s="34">
        <v>100</v>
      </c>
      <c r="L224" s="34"/>
      <c r="M224" s="34">
        <v>15.137314964927862</v>
      </c>
      <c r="N224" s="34">
        <v>53.750030550644837</v>
      </c>
      <c r="O224" s="34">
        <v>31.11265448442731</v>
      </c>
      <c r="P224" s="34">
        <v>100.00000000000001</v>
      </c>
    </row>
    <row r="225" spans="1:16" x14ac:dyDescent="0.35">
      <c r="A225" s="9"/>
      <c r="B225" s="9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</row>
    <row r="226" spans="1:16" x14ac:dyDescent="0.35">
      <c r="A226" s="5" t="s">
        <v>42</v>
      </c>
      <c r="B226" s="62"/>
      <c r="C226" s="53">
        <v>14.253785996108098</v>
      </c>
      <c r="D226" s="53">
        <v>51.061021694267353</v>
      </c>
      <c r="E226" s="53">
        <v>34.685192309624554</v>
      </c>
      <c r="F226" s="53">
        <v>100</v>
      </c>
      <c r="G226" s="53"/>
      <c r="H226" s="53">
        <v>15.768191518550831</v>
      </c>
      <c r="I226" s="53">
        <v>53.432798200804832</v>
      </c>
      <c r="J226" s="53">
        <v>30.799010280644328</v>
      </c>
      <c r="K226" s="53">
        <v>99.999999999999986</v>
      </c>
      <c r="L226" s="53"/>
      <c r="M226" s="53">
        <v>15.009829278185919</v>
      </c>
      <c r="N226" s="53">
        <v>52.245094036703932</v>
      </c>
      <c r="O226" s="53">
        <v>32.745076685110142</v>
      </c>
      <c r="P226" s="53">
        <v>100</v>
      </c>
    </row>
    <row r="227" spans="1:16" x14ac:dyDescent="0.35">
      <c r="A227" s="9"/>
      <c r="B227" s="9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</row>
    <row r="228" spans="1:16" x14ac:dyDescent="0.35">
      <c r="A228" s="9" t="s">
        <v>238</v>
      </c>
      <c r="C228" s="34">
        <v>11.80376727101606</v>
      </c>
      <c r="D228" s="34">
        <v>53.501479283495215</v>
      </c>
      <c r="E228" s="34">
        <v>34.694753445488736</v>
      </c>
      <c r="F228" s="34">
        <v>100</v>
      </c>
      <c r="G228" s="34"/>
      <c r="H228" s="34">
        <v>13.228566615399087</v>
      </c>
      <c r="I228" s="34">
        <v>54.472859177516376</v>
      </c>
      <c r="J228" s="34">
        <v>32.298574207084549</v>
      </c>
      <c r="K228" s="34">
        <v>100</v>
      </c>
      <c r="L228" s="34"/>
      <c r="M228" s="34">
        <v>12.514668398674791</v>
      </c>
      <c r="N228" s="34">
        <v>53.986147573642185</v>
      </c>
      <c r="O228" s="34">
        <v>33.499184027683015</v>
      </c>
      <c r="P228" s="34">
        <v>99.999999999999986</v>
      </c>
    </row>
    <row r="229" spans="1:16" x14ac:dyDescent="0.35">
      <c r="A229" s="9" t="s">
        <v>239</v>
      </c>
      <c r="C229" s="34">
        <v>11.252407874336363</v>
      </c>
      <c r="D229" s="34">
        <v>52.341315208369231</v>
      </c>
      <c r="E229" s="34">
        <v>36.406276917294406</v>
      </c>
      <c r="F229" s="34">
        <v>100</v>
      </c>
      <c r="G229" s="34"/>
      <c r="H229" s="34">
        <v>12.522521192072539</v>
      </c>
      <c r="I229" s="34">
        <v>54.055660572407469</v>
      </c>
      <c r="J229" s="34">
        <v>33.421818235519986</v>
      </c>
      <c r="K229" s="34">
        <v>100</v>
      </c>
      <c r="L229" s="34"/>
      <c r="M229" s="34">
        <v>11.906101073977517</v>
      </c>
      <c r="N229" s="34">
        <v>53.223642706757779</v>
      </c>
      <c r="O229" s="34">
        <v>34.870256219264704</v>
      </c>
      <c r="P229" s="34">
        <v>100</v>
      </c>
    </row>
    <row r="230" spans="1:16" x14ac:dyDescent="0.35">
      <c r="A230" s="9" t="s">
        <v>240</v>
      </c>
      <c r="C230" s="34">
        <v>11.170894122501068</v>
      </c>
      <c r="D230" s="34">
        <v>47.720915951429454</v>
      </c>
      <c r="E230" s="34">
        <v>41.108189926069493</v>
      </c>
      <c r="F230" s="34">
        <v>100.00000000000001</v>
      </c>
      <c r="G230" s="34"/>
      <c r="H230" s="34">
        <v>12.23842169864982</v>
      </c>
      <c r="I230" s="34">
        <v>50.599554623145323</v>
      </c>
      <c r="J230" s="34">
        <v>37.162023678204854</v>
      </c>
      <c r="K230" s="34">
        <v>100</v>
      </c>
      <c r="L230" s="34"/>
      <c r="M230" s="34">
        <v>11.715545571290432</v>
      </c>
      <c r="N230" s="34">
        <v>49.189594380091123</v>
      </c>
      <c r="O230" s="34">
        <v>39.094860048618457</v>
      </c>
      <c r="P230" s="34">
        <v>100.00000000000001</v>
      </c>
    </row>
    <row r="231" spans="1:16" x14ac:dyDescent="0.35">
      <c r="A231" s="9" t="s">
        <v>241</v>
      </c>
      <c r="C231" s="34">
        <v>10.756747736848689</v>
      </c>
      <c r="D231" s="34">
        <v>48.736667918178931</v>
      </c>
      <c r="E231" s="34">
        <v>40.506584344972389</v>
      </c>
      <c r="F231" s="34">
        <v>100</v>
      </c>
      <c r="G231" s="34"/>
      <c r="H231" s="34">
        <v>11.903929631442132</v>
      </c>
      <c r="I231" s="34">
        <v>49.941846793311448</v>
      </c>
      <c r="J231" s="34">
        <v>38.154223575246426</v>
      </c>
      <c r="K231" s="34">
        <v>100</v>
      </c>
      <c r="L231" s="34"/>
      <c r="M231" s="34">
        <v>11.356082465326772</v>
      </c>
      <c r="N231" s="34">
        <v>49.366302640710046</v>
      </c>
      <c r="O231" s="34">
        <v>39.277614893963182</v>
      </c>
      <c r="P231" s="34">
        <v>100</v>
      </c>
    </row>
    <row r="232" spans="1:16" x14ac:dyDescent="0.35">
      <c r="A232" s="9" t="s">
        <v>242</v>
      </c>
      <c r="C232" s="34">
        <v>10.209059345567347</v>
      </c>
      <c r="D232" s="34">
        <v>59.495676908869179</v>
      </c>
      <c r="E232" s="34">
        <v>30.295263745563489</v>
      </c>
      <c r="F232" s="34">
        <v>100.00000000000001</v>
      </c>
      <c r="G232" s="34"/>
      <c r="H232" s="34">
        <v>11.896351741654811</v>
      </c>
      <c r="I232" s="34">
        <v>60.275615518323441</v>
      </c>
      <c r="J232" s="34">
        <v>27.828032740021751</v>
      </c>
      <c r="K232" s="34">
        <v>100.00000000000001</v>
      </c>
      <c r="L232" s="34"/>
      <c r="M232" s="34">
        <v>11.043878330705079</v>
      </c>
      <c r="N232" s="34">
        <v>59.881565898782341</v>
      </c>
      <c r="O232" s="34">
        <v>29.074555770512596</v>
      </c>
      <c r="P232" s="34">
        <v>100.00000000000003</v>
      </c>
    </row>
    <row r="233" spans="1:16" x14ac:dyDescent="0.35">
      <c r="A233" s="9" t="s">
        <v>243</v>
      </c>
      <c r="C233" s="34">
        <v>12.250039363879702</v>
      </c>
      <c r="D233" s="34">
        <v>48.218128378733013</v>
      </c>
      <c r="E233" s="34">
        <v>39.531832257387286</v>
      </c>
      <c r="F233" s="34">
        <v>100</v>
      </c>
      <c r="G233" s="34"/>
      <c r="H233" s="34">
        <v>13.233471907558522</v>
      </c>
      <c r="I233" s="34">
        <v>51.790833571622365</v>
      </c>
      <c r="J233" s="34">
        <v>34.975694520819125</v>
      </c>
      <c r="K233" s="34">
        <v>100</v>
      </c>
      <c r="L233" s="34"/>
      <c r="M233" s="34">
        <v>12.747256820877817</v>
      </c>
      <c r="N233" s="34">
        <v>50.024466192170827</v>
      </c>
      <c r="O233" s="34">
        <v>37.228276986951357</v>
      </c>
      <c r="P233" s="34">
        <v>100</v>
      </c>
    </row>
    <row r="234" spans="1:16" x14ac:dyDescent="0.35">
      <c r="A234" s="9" t="s">
        <v>244</v>
      </c>
      <c r="C234" s="34">
        <v>11.080200431355044</v>
      </c>
      <c r="D234" s="34">
        <v>54.83810240963858</v>
      </c>
      <c r="E234" s="34">
        <v>34.081697159006374</v>
      </c>
      <c r="F234" s="34">
        <v>100</v>
      </c>
      <c r="G234" s="34"/>
      <c r="H234" s="34">
        <v>13.394008853088835</v>
      </c>
      <c r="I234" s="34">
        <v>56.709184383670987</v>
      </c>
      <c r="J234" s="34">
        <v>29.896806763240193</v>
      </c>
      <c r="K234" s="34">
        <v>100.00000000000001</v>
      </c>
      <c r="L234" s="34"/>
      <c r="M234" s="34">
        <v>12.238130842857604</v>
      </c>
      <c r="N234" s="34">
        <v>55.774473243021092</v>
      </c>
      <c r="O234" s="34">
        <v>31.987395914121304</v>
      </c>
      <c r="P234" s="34">
        <v>100</v>
      </c>
    </row>
    <row r="235" spans="1:16" x14ac:dyDescent="0.35">
      <c r="A235" s="9" t="s">
        <v>245</v>
      </c>
      <c r="C235" s="34">
        <v>11.421447115596171</v>
      </c>
      <c r="D235" s="34">
        <v>50.991683412294485</v>
      </c>
      <c r="E235" s="34">
        <v>37.586869472109342</v>
      </c>
      <c r="F235" s="34">
        <v>100</v>
      </c>
      <c r="G235" s="34"/>
      <c r="H235" s="34">
        <v>12.499452431641561</v>
      </c>
      <c r="I235" s="34">
        <v>54.468595859507104</v>
      </c>
      <c r="J235" s="34">
        <v>33.031951708851331</v>
      </c>
      <c r="K235" s="34">
        <v>100</v>
      </c>
      <c r="L235" s="34"/>
      <c r="M235" s="34">
        <v>11.961662968968605</v>
      </c>
      <c r="N235" s="34">
        <v>52.734052579510283</v>
      </c>
      <c r="O235" s="34">
        <v>35.30428445152112</v>
      </c>
      <c r="P235" s="34">
        <v>100</v>
      </c>
    </row>
    <row r="236" spans="1:16" x14ac:dyDescent="0.35">
      <c r="A236" s="9" t="s">
        <v>246</v>
      </c>
      <c r="C236" s="34">
        <v>13.425988938244714</v>
      </c>
      <c r="D236" s="34">
        <v>50.519061111867266</v>
      </c>
      <c r="E236" s="34">
        <v>36.054949949888012</v>
      </c>
      <c r="F236" s="34">
        <v>100</v>
      </c>
      <c r="G236" s="34"/>
      <c r="H236" s="34">
        <v>15.626420504213431</v>
      </c>
      <c r="I236" s="34">
        <v>51.557164003403386</v>
      </c>
      <c r="J236" s="34">
        <v>32.816415492383172</v>
      </c>
      <c r="K236" s="34">
        <v>99.999999999999986</v>
      </c>
      <c r="L236" s="34"/>
      <c r="M236" s="34">
        <v>14.559075959091563</v>
      </c>
      <c r="N236" s="34">
        <v>51.053620300571389</v>
      </c>
      <c r="O236" s="34">
        <v>34.38730374033706</v>
      </c>
      <c r="P236" s="34">
        <v>100.00000000000001</v>
      </c>
    </row>
    <row r="237" spans="1:16" x14ac:dyDescent="0.35">
      <c r="A237" s="9" t="s">
        <v>247</v>
      </c>
      <c r="C237" s="34">
        <v>12.65039054350223</v>
      </c>
      <c r="D237" s="34">
        <v>49.798220846339866</v>
      </c>
      <c r="E237" s="34">
        <v>37.551388610157908</v>
      </c>
      <c r="F237" s="34">
        <v>100</v>
      </c>
      <c r="G237" s="34"/>
      <c r="H237" s="34">
        <v>14.602109561605509</v>
      </c>
      <c r="I237" s="34">
        <v>52.035528228147477</v>
      </c>
      <c r="J237" s="34">
        <v>33.362362210247014</v>
      </c>
      <c r="K237" s="34">
        <v>100</v>
      </c>
      <c r="L237" s="34"/>
      <c r="M237" s="34">
        <v>13.635858364771208</v>
      </c>
      <c r="N237" s="34">
        <v>50.92788880090108</v>
      </c>
      <c r="O237" s="34">
        <v>35.436252834327711</v>
      </c>
      <c r="P237" s="34">
        <v>100</v>
      </c>
    </row>
    <row r="238" spans="1:16" x14ac:dyDescent="0.35">
      <c r="A238" s="9" t="s">
        <v>248</v>
      </c>
      <c r="C238" s="34">
        <v>18.77776197319217</v>
      </c>
      <c r="D238" s="34">
        <v>51.584953266431199</v>
      </c>
      <c r="E238" s="34">
        <v>29.637284760376637</v>
      </c>
      <c r="F238" s="34">
        <v>100</v>
      </c>
      <c r="G238" s="34"/>
      <c r="H238" s="34">
        <v>20.189306248825726</v>
      </c>
      <c r="I238" s="34">
        <v>54.404684339425081</v>
      </c>
      <c r="J238" s="34">
        <v>25.406009411749203</v>
      </c>
      <c r="K238" s="34">
        <v>100</v>
      </c>
      <c r="L238" s="34"/>
      <c r="M238" s="34">
        <v>19.472029058991417</v>
      </c>
      <c r="N238" s="34">
        <v>52.97183606463912</v>
      </c>
      <c r="O238" s="34">
        <v>27.556134876369455</v>
      </c>
      <c r="P238" s="34">
        <v>99.999999999999986</v>
      </c>
    </row>
    <row r="239" spans="1:16" x14ac:dyDescent="0.35">
      <c r="A239" s="9" t="s">
        <v>249</v>
      </c>
      <c r="C239" s="34">
        <v>11.661186114781046</v>
      </c>
      <c r="D239" s="34">
        <v>49.911110101203555</v>
      </c>
      <c r="E239" s="34">
        <v>38.427703784015407</v>
      </c>
      <c r="F239" s="34">
        <v>100</v>
      </c>
      <c r="G239" s="34"/>
      <c r="H239" s="34">
        <v>13.593121191370598</v>
      </c>
      <c r="I239" s="34">
        <v>52.414949160670432</v>
      </c>
      <c r="J239" s="34">
        <v>33.991929647958969</v>
      </c>
      <c r="K239" s="34">
        <v>100</v>
      </c>
      <c r="L239" s="34"/>
      <c r="M239" s="34">
        <v>12.628031361568837</v>
      </c>
      <c r="N239" s="34">
        <v>51.164167164404994</v>
      </c>
      <c r="O239" s="34">
        <v>36.207801474026169</v>
      </c>
      <c r="P239" s="34">
        <v>100</v>
      </c>
    </row>
    <row r="240" spans="1:16" x14ac:dyDescent="0.35">
      <c r="A240" s="9" t="s">
        <v>250</v>
      </c>
      <c r="C240" s="34">
        <v>12.252712699055618</v>
      </c>
      <c r="D240" s="34">
        <v>46.016222899656796</v>
      </c>
      <c r="E240" s="34">
        <v>41.731064401287583</v>
      </c>
      <c r="F240" s="34">
        <v>100</v>
      </c>
      <c r="G240" s="34"/>
      <c r="H240" s="34">
        <v>13.806946835122712</v>
      </c>
      <c r="I240" s="34">
        <v>49.626087667087567</v>
      </c>
      <c r="J240" s="34">
        <v>36.566965497789724</v>
      </c>
      <c r="K240" s="34">
        <v>100</v>
      </c>
      <c r="L240" s="34"/>
      <c r="M240" s="34">
        <v>13.034046742879704</v>
      </c>
      <c r="N240" s="34">
        <v>47.830949632870833</v>
      </c>
      <c r="O240" s="34">
        <v>39.135003624249457</v>
      </c>
      <c r="P240" s="34">
        <v>100</v>
      </c>
    </row>
    <row r="241" spans="1:16" x14ac:dyDescent="0.35">
      <c r="A241" s="9" t="s">
        <v>251</v>
      </c>
      <c r="C241" s="34">
        <v>10.187438089650993</v>
      </c>
      <c r="D241" s="34">
        <v>46.981900539521668</v>
      </c>
      <c r="E241" s="34">
        <v>42.83066137082735</v>
      </c>
      <c r="F241" s="34">
        <v>100</v>
      </c>
      <c r="G241" s="34"/>
      <c r="H241" s="34">
        <v>12.326191121960035</v>
      </c>
      <c r="I241" s="34">
        <v>50.097866377361889</v>
      </c>
      <c r="J241" s="34">
        <v>37.57594250067806</v>
      </c>
      <c r="K241" s="34">
        <v>99.999999999999986</v>
      </c>
      <c r="L241" s="34"/>
      <c r="M241" s="34">
        <v>11.289849061703425</v>
      </c>
      <c r="N241" s="34">
        <v>48.588011612788982</v>
      </c>
      <c r="O241" s="34">
        <v>40.12213932550759</v>
      </c>
      <c r="P241" s="34">
        <v>100</v>
      </c>
    </row>
    <row r="242" spans="1:16" x14ac:dyDescent="0.35">
      <c r="A242" s="9" t="s">
        <v>252</v>
      </c>
      <c r="C242" s="34">
        <v>12.75653663755118</v>
      </c>
      <c r="D242" s="34">
        <v>49.857872452053734</v>
      </c>
      <c r="E242" s="34">
        <v>37.385590910395081</v>
      </c>
      <c r="F242" s="34">
        <v>100</v>
      </c>
      <c r="G242" s="34"/>
      <c r="H242" s="34">
        <v>14.634886993164365</v>
      </c>
      <c r="I242" s="34">
        <v>52.364912295297636</v>
      </c>
      <c r="J242" s="34">
        <v>33.000200711538</v>
      </c>
      <c r="K242" s="34">
        <v>100</v>
      </c>
      <c r="L242" s="34"/>
      <c r="M242" s="34">
        <v>13.688777540525932</v>
      </c>
      <c r="N242" s="34">
        <v>51.102137176297056</v>
      </c>
      <c r="O242" s="34">
        <v>35.209085283177025</v>
      </c>
      <c r="P242" s="34">
        <v>100</v>
      </c>
    </row>
    <row r="243" spans="1:16" x14ac:dyDescent="0.35">
      <c r="A243" s="9" t="s">
        <v>253</v>
      </c>
      <c r="C243" s="34">
        <v>12.758693398464263</v>
      </c>
      <c r="D243" s="34">
        <v>48.389590764527071</v>
      </c>
      <c r="E243" s="34">
        <v>38.851715837008662</v>
      </c>
      <c r="F243" s="34">
        <v>100</v>
      </c>
      <c r="G243" s="34"/>
      <c r="H243" s="34">
        <v>13.930600294871883</v>
      </c>
      <c r="I243" s="34">
        <v>50.182548056430946</v>
      </c>
      <c r="J243" s="34">
        <v>35.886851648697174</v>
      </c>
      <c r="K243" s="34">
        <v>100</v>
      </c>
      <c r="L243" s="34"/>
      <c r="M243" s="34">
        <v>13.346362265036852</v>
      </c>
      <c r="N243" s="34">
        <v>49.28869391237621</v>
      </c>
      <c r="O243" s="34">
        <v>37.364943822586952</v>
      </c>
      <c r="P243" s="34">
        <v>100.00000000000001</v>
      </c>
    </row>
    <row r="244" spans="1:16" x14ac:dyDescent="0.35">
      <c r="A244" s="9"/>
      <c r="B244" s="9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</row>
    <row r="245" spans="1:16" x14ac:dyDescent="0.35">
      <c r="A245" s="5" t="s">
        <v>43</v>
      </c>
      <c r="B245" s="62"/>
      <c r="C245" s="53">
        <v>16.374974793400806</v>
      </c>
      <c r="D245" s="53">
        <v>52.313998163984543</v>
      </c>
      <c r="E245" s="53">
        <v>31.311027042614654</v>
      </c>
      <c r="F245" s="53">
        <v>100</v>
      </c>
      <c r="G245" s="53"/>
      <c r="H245" s="53">
        <v>17.252183261513967</v>
      </c>
      <c r="I245" s="53">
        <v>54.761578529695711</v>
      </c>
      <c r="J245" s="53">
        <v>27.986238208790315</v>
      </c>
      <c r="K245" s="53">
        <v>99.999999999999986</v>
      </c>
      <c r="L245" s="53"/>
      <c r="M245" s="53">
        <v>16.809828417369648</v>
      </c>
      <c r="N245" s="53">
        <v>53.527323423228601</v>
      </c>
      <c r="O245" s="53">
        <v>29.662848159401754</v>
      </c>
      <c r="P245" s="53">
        <v>100</v>
      </c>
    </row>
    <row r="246" spans="1:16" x14ac:dyDescent="0.35">
      <c r="A246" s="9"/>
      <c r="B246" s="9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</row>
    <row r="247" spans="1:16" x14ac:dyDescent="0.35">
      <c r="A247" s="9" t="s">
        <v>254</v>
      </c>
      <c r="C247" s="34">
        <v>10.946337738315579</v>
      </c>
      <c r="D247" s="34">
        <v>57.529672150243982</v>
      </c>
      <c r="E247" s="34">
        <v>31.52399011144043</v>
      </c>
      <c r="F247" s="34">
        <v>99.999999999999986</v>
      </c>
      <c r="G247" s="34"/>
      <c r="H247" s="34">
        <v>11.933489461358311</v>
      </c>
      <c r="I247" s="34">
        <v>59.644028103044498</v>
      </c>
      <c r="J247" s="34">
        <v>28.422482435597175</v>
      </c>
      <c r="K247" s="34">
        <v>99.999999999999986</v>
      </c>
      <c r="L247" s="34"/>
      <c r="M247" s="34">
        <v>11.448702832062596</v>
      </c>
      <c r="N247" s="34">
        <v>58.605675566587337</v>
      </c>
      <c r="O247" s="34">
        <v>29.945621601350076</v>
      </c>
      <c r="P247" s="34">
        <v>100</v>
      </c>
    </row>
    <row r="248" spans="1:16" x14ac:dyDescent="0.35">
      <c r="A248" s="9" t="s">
        <v>255</v>
      </c>
      <c r="C248" s="34">
        <v>9.9520851118425249</v>
      </c>
      <c r="D248" s="34">
        <v>48.329393884066718</v>
      </c>
      <c r="E248" s="34">
        <v>41.718521004090746</v>
      </c>
      <c r="F248" s="34">
        <v>99.999999999999986</v>
      </c>
      <c r="G248" s="34"/>
      <c r="H248" s="34">
        <v>11.953138028795372</v>
      </c>
      <c r="I248" s="34">
        <v>50.779179869179337</v>
      </c>
      <c r="J248" s="34">
        <v>37.267682102025304</v>
      </c>
      <c r="K248" s="34">
        <v>100.00000000000001</v>
      </c>
      <c r="L248" s="34"/>
      <c r="M248" s="34">
        <v>10.984208602237889</v>
      </c>
      <c r="N248" s="34">
        <v>49.592969494813879</v>
      </c>
      <c r="O248" s="34">
        <v>39.422821902948236</v>
      </c>
      <c r="P248" s="34">
        <v>100</v>
      </c>
    </row>
    <row r="249" spans="1:16" x14ac:dyDescent="0.35">
      <c r="A249" s="9" t="s">
        <v>256</v>
      </c>
      <c r="C249" s="34">
        <v>11.90911773384479</v>
      </c>
      <c r="D249" s="34">
        <v>54.496033881242077</v>
      </c>
      <c r="E249" s="34">
        <v>33.594848384913128</v>
      </c>
      <c r="F249" s="34">
        <v>100</v>
      </c>
      <c r="G249" s="34"/>
      <c r="H249" s="34">
        <v>14.248391524898352</v>
      </c>
      <c r="I249" s="34">
        <v>55.832085531678324</v>
      </c>
      <c r="J249" s="34">
        <v>29.919522943423321</v>
      </c>
      <c r="K249" s="34">
        <v>100</v>
      </c>
      <c r="L249" s="34"/>
      <c r="M249" s="34">
        <v>13.111903591374761</v>
      </c>
      <c r="N249" s="34">
        <v>55.182992387860729</v>
      </c>
      <c r="O249" s="34">
        <v>31.705104020764512</v>
      </c>
      <c r="P249" s="34">
        <v>100</v>
      </c>
    </row>
    <row r="250" spans="1:16" x14ac:dyDescent="0.35">
      <c r="A250" s="9" t="s">
        <v>257</v>
      </c>
      <c r="C250" s="34">
        <v>11.339379889403121</v>
      </c>
      <c r="D250" s="34">
        <v>49.447154788310243</v>
      </c>
      <c r="E250" s="34">
        <v>39.213465322286631</v>
      </c>
      <c r="F250" s="34">
        <v>100</v>
      </c>
      <c r="G250" s="34"/>
      <c r="H250" s="34">
        <v>13.368631293337346</v>
      </c>
      <c r="I250" s="34">
        <v>51.246016193634524</v>
      </c>
      <c r="J250" s="34">
        <v>35.385352513028124</v>
      </c>
      <c r="K250" s="34">
        <v>100</v>
      </c>
      <c r="L250" s="34"/>
      <c r="M250" s="34">
        <v>12.370916783315336</v>
      </c>
      <c r="N250" s="34">
        <v>50.361576679569865</v>
      </c>
      <c r="O250" s="34">
        <v>37.267506537114798</v>
      </c>
      <c r="P250" s="34">
        <v>100</v>
      </c>
    </row>
    <row r="251" spans="1:16" x14ac:dyDescent="0.35">
      <c r="A251" s="9" t="s">
        <v>258</v>
      </c>
      <c r="C251" s="34">
        <v>11.311609487322972</v>
      </c>
      <c r="D251" s="34">
        <v>46.803839696956665</v>
      </c>
      <c r="E251" s="34">
        <v>41.88455081572036</v>
      </c>
      <c r="F251" s="34">
        <v>100</v>
      </c>
      <c r="G251" s="34"/>
      <c r="H251" s="34">
        <v>14.361771661497135</v>
      </c>
      <c r="I251" s="34">
        <v>48.387147888021367</v>
      </c>
      <c r="J251" s="34">
        <v>37.251080450481496</v>
      </c>
      <c r="K251" s="34">
        <v>100</v>
      </c>
      <c r="L251" s="34"/>
      <c r="M251" s="34">
        <v>12.900024961268771</v>
      </c>
      <c r="N251" s="34">
        <v>47.628370029148989</v>
      </c>
      <c r="O251" s="34">
        <v>39.471605009582234</v>
      </c>
      <c r="P251" s="34">
        <v>100</v>
      </c>
    </row>
    <row r="252" spans="1:16" x14ac:dyDescent="0.35">
      <c r="A252" s="9" t="s">
        <v>259</v>
      </c>
      <c r="C252" s="34">
        <v>9.3903318476834468</v>
      </c>
      <c r="D252" s="34">
        <v>46.650194474328217</v>
      </c>
      <c r="E252" s="34">
        <v>43.959473677988335</v>
      </c>
      <c r="F252" s="34">
        <v>100</v>
      </c>
      <c r="G252" s="34"/>
      <c r="H252" s="34">
        <v>12.578584551077848</v>
      </c>
      <c r="I252" s="34">
        <v>47.38669498238697</v>
      </c>
      <c r="J252" s="34">
        <v>40.034720466535184</v>
      </c>
      <c r="K252" s="34">
        <v>100</v>
      </c>
      <c r="L252" s="34"/>
      <c r="M252" s="34">
        <v>11.024953408590099</v>
      </c>
      <c r="N252" s="34">
        <v>47.027799301200879</v>
      </c>
      <c r="O252" s="34">
        <v>41.94724729020902</v>
      </c>
      <c r="P252" s="34">
        <v>100</v>
      </c>
    </row>
    <row r="253" spans="1:16" x14ac:dyDescent="0.35">
      <c r="A253" s="9" t="s">
        <v>260</v>
      </c>
      <c r="C253" s="34">
        <v>20.111818997566544</v>
      </c>
      <c r="D253" s="34">
        <v>52.858051644015383</v>
      </c>
      <c r="E253" s="34">
        <v>27.030129358418069</v>
      </c>
      <c r="F253" s="34">
        <v>100</v>
      </c>
      <c r="G253" s="34"/>
      <c r="H253" s="34">
        <v>20.250268078157269</v>
      </c>
      <c r="I253" s="34">
        <v>55.851222263246015</v>
      </c>
      <c r="J253" s="34">
        <v>23.898509658596726</v>
      </c>
      <c r="K253" s="34">
        <v>100.00000000000001</v>
      </c>
      <c r="L253" s="34"/>
      <c r="M253" s="34">
        <v>20.179265444173517</v>
      </c>
      <c r="N253" s="34">
        <v>54.316195833157956</v>
      </c>
      <c r="O253" s="34">
        <v>25.504538722668535</v>
      </c>
      <c r="P253" s="34">
        <v>100</v>
      </c>
    </row>
    <row r="254" spans="1:16" x14ac:dyDescent="0.35">
      <c r="A254" s="9" t="s">
        <v>261</v>
      </c>
      <c r="C254" s="34">
        <v>13.895160628910791</v>
      </c>
      <c r="D254" s="34">
        <v>56.158125039198382</v>
      </c>
      <c r="E254" s="34">
        <v>29.946714331890828</v>
      </c>
      <c r="F254" s="34">
        <v>100</v>
      </c>
      <c r="G254" s="34"/>
      <c r="H254" s="34">
        <v>14.916581621333801</v>
      </c>
      <c r="I254" s="34">
        <v>58.790975827404836</v>
      </c>
      <c r="J254" s="34">
        <v>26.29244255126137</v>
      </c>
      <c r="K254" s="34">
        <v>100.00000000000001</v>
      </c>
      <c r="L254" s="34"/>
      <c r="M254" s="34">
        <v>14.400334542759049</v>
      </c>
      <c r="N254" s="34">
        <v>57.46027914325844</v>
      </c>
      <c r="O254" s="34">
        <v>28.139386313982513</v>
      </c>
      <c r="P254" s="34">
        <v>100</v>
      </c>
    </row>
    <row r="255" spans="1:16" x14ac:dyDescent="0.35">
      <c r="A255" s="9" t="s">
        <v>262</v>
      </c>
      <c r="C255" s="34">
        <v>11.734476820744838</v>
      </c>
      <c r="D255" s="34">
        <v>49.052458610482724</v>
      </c>
      <c r="E255" s="34">
        <v>39.213064568772445</v>
      </c>
      <c r="F255" s="34">
        <v>100</v>
      </c>
      <c r="G255" s="34"/>
      <c r="H255" s="34">
        <v>13.271685109183156</v>
      </c>
      <c r="I255" s="34">
        <v>49.79349576601382</v>
      </c>
      <c r="J255" s="34">
        <v>36.934819124803013</v>
      </c>
      <c r="K255" s="34">
        <v>99.999999999999986</v>
      </c>
      <c r="L255" s="34"/>
      <c r="M255" s="34">
        <v>12.51811072452829</v>
      </c>
      <c r="N255" s="34">
        <v>49.430222537079395</v>
      </c>
      <c r="O255" s="34">
        <v>38.051666738392306</v>
      </c>
      <c r="P255" s="34">
        <v>100</v>
      </c>
    </row>
    <row r="256" spans="1:16" x14ac:dyDescent="0.35">
      <c r="A256" s="9" t="s">
        <v>263</v>
      </c>
      <c r="C256" s="34">
        <v>13.525284297120734</v>
      </c>
      <c r="D256" s="34">
        <v>50.769046637040816</v>
      </c>
      <c r="E256" s="34">
        <v>35.70566906583845</v>
      </c>
      <c r="F256" s="34">
        <v>100</v>
      </c>
      <c r="G256" s="34"/>
      <c r="H256" s="34">
        <v>16.102265757974603</v>
      </c>
      <c r="I256" s="34">
        <v>53.668333138088563</v>
      </c>
      <c r="J256" s="34">
        <v>30.229401103936826</v>
      </c>
      <c r="K256" s="34">
        <v>99.999999999999986</v>
      </c>
      <c r="L256" s="34"/>
      <c r="M256" s="34">
        <v>14.81353256607971</v>
      </c>
      <c r="N256" s="34">
        <v>52.218417101255696</v>
      </c>
      <c r="O256" s="34">
        <v>32.968050332664603</v>
      </c>
      <c r="P256" s="34">
        <v>100.00000000000001</v>
      </c>
    </row>
    <row r="257" spans="1:16" x14ac:dyDescent="0.35">
      <c r="A257" s="9" t="s">
        <v>264</v>
      </c>
      <c r="C257" s="34">
        <v>11.086128949768161</v>
      </c>
      <c r="D257" s="34">
        <v>49.869245726361711</v>
      </c>
      <c r="E257" s="34">
        <v>39.044625323870129</v>
      </c>
      <c r="F257" s="34">
        <v>100</v>
      </c>
      <c r="G257" s="34"/>
      <c r="H257" s="34">
        <v>12.650772368989385</v>
      </c>
      <c r="I257" s="34">
        <v>51.860951111177712</v>
      </c>
      <c r="J257" s="34">
        <v>35.488276519832894</v>
      </c>
      <c r="K257" s="34">
        <v>99.999999999999986</v>
      </c>
      <c r="L257" s="34"/>
      <c r="M257" s="34">
        <v>11.855015526864355</v>
      </c>
      <c r="N257" s="34">
        <v>50.84799623085523</v>
      </c>
      <c r="O257" s="34">
        <v>37.296988242280413</v>
      </c>
      <c r="P257" s="34">
        <v>100</v>
      </c>
    </row>
    <row r="258" spans="1:16" x14ac:dyDescent="0.35">
      <c r="A258" s="9" t="s">
        <v>265</v>
      </c>
      <c r="C258" s="34">
        <v>12.760257247996702</v>
      </c>
      <c r="D258" s="34">
        <v>51.16953835219131</v>
      </c>
      <c r="E258" s="34">
        <v>36.070204399811985</v>
      </c>
      <c r="F258" s="34">
        <v>100</v>
      </c>
      <c r="G258" s="34"/>
      <c r="H258" s="34">
        <v>14.398626931018299</v>
      </c>
      <c r="I258" s="34">
        <v>52.630576552292794</v>
      </c>
      <c r="J258" s="34">
        <v>32.970796516688907</v>
      </c>
      <c r="K258" s="34">
        <v>100</v>
      </c>
      <c r="L258" s="34"/>
      <c r="M258" s="34">
        <v>13.588859255633015</v>
      </c>
      <c r="N258" s="34">
        <v>51.908455336790738</v>
      </c>
      <c r="O258" s="34">
        <v>34.502685407576251</v>
      </c>
      <c r="P258" s="34">
        <v>100</v>
      </c>
    </row>
    <row r="259" spans="1:16" x14ac:dyDescent="0.35">
      <c r="A259" s="9"/>
      <c r="B259" s="9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</row>
    <row r="260" spans="1:16" x14ac:dyDescent="0.35">
      <c r="A260" s="5" t="s">
        <v>44</v>
      </c>
      <c r="B260" s="62"/>
      <c r="C260" s="53">
        <v>14.43372333338894</v>
      </c>
      <c r="D260" s="53">
        <v>53.820657523255875</v>
      </c>
      <c r="E260" s="53">
        <v>31.745619143355185</v>
      </c>
      <c r="F260" s="53">
        <v>100</v>
      </c>
      <c r="G260" s="53"/>
      <c r="H260" s="53">
        <v>16.047502705901046</v>
      </c>
      <c r="I260" s="53">
        <v>55.627355755787136</v>
      </c>
      <c r="J260" s="53">
        <v>28.325141538311826</v>
      </c>
      <c r="K260" s="53">
        <v>100.00000000000001</v>
      </c>
      <c r="L260" s="53"/>
      <c r="M260" s="53">
        <v>15.237665660977823</v>
      </c>
      <c r="N260" s="53">
        <v>54.720706939584005</v>
      </c>
      <c r="O260" s="53">
        <v>30.041627399438177</v>
      </c>
      <c r="P260" s="53">
        <v>100</v>
      </c>
    </row>
    <row r="261" spans="1:16" x14ac:dyDescent="0.35">
      <c r="A261" s="9"/>
      <c r="B261" s="9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</row>
    <row r="262" spans="1:16" x14ac:dyDescent="0.35">
      <c r="A262" s="9" t="s">
        <v>266</v>
      </c>
      <c r="C262" s="34">
        <v>11.092370520020509</v>
      </c>
      <c r="D262" s="34">
        <v>48.948776404154245</v>
      </c>
      <c r="E262" s="34">
        <v>39.958853075825232</v>
      </c>
      <c r="F262" s="34">
        <v>99.999999999999986</v>
      </c>
      <c r="G262" s="34"/>
      <c r="H262" s="34">
        <v>12.681311751103634</v>
      </c>
      <c r="I262" s="34">
        <v>49.089645668371759</v>
      </c>
      <c r="J262" s="34">
        <v>38.229042580524606</v>
      </c>
      <c r="K262" s="34">
        <v>100</v>
      </c>
      <c r="L262" s="34"/>
      <c r="M262" s="34">
        <v>11.909243465391413</v>
      </c>
      <c r="N262" s="34">
        <v>49.021197138491388</v>
      </c>
      <c r="O262" s="34">
        <v>39.069559396117199</v>
      </c>
      <c r="P262" s="34">
        <v>100</v>
      </c>
    </row>
    <row r="263" spans="1:16" x14ac:dyDescent="0.35">
      <c r="A263" s="9" t="s">
        <v>267</v>
      </c>
      <c r="C263" s="34">
        <v>11.918014228476927</v>
      </c>
      <c r="D263" s="34">
        <v>53.27549083805954</v>
      </c>
      <c r="E263" s="34">
        <v>34.806494933463533</v>
      </c>
      <c r="F263" s="34">
        <v>100</v>
      </c>
      <c r="G263" s="34"/>
      <c r="H263" s="34">
        <v>13.099109382673443</v>
      </c>
      <c r="I263" s="34">
        <v>54.592054790884113</v>
      </c>
      <c r="J263" s="34">
        <v>32.308835826442447</v>
      </c>
      <c r="K263" s="34">
        <v>100</v>
      </c>
      <c r="L263" s="34"/>
      <c r="M263" s="34">
        <v>12.521621632621496</v>
      </c>
      <c r="N263" s="34">
        <v>53.948330572547633</v>
      </c>
      <c r="O263" s="34">
        <v>33.530047794830878</v>
      </c>
      <c r="P263" s="34">
        <v>100.00000000000001</v>
      </c>
    </row>
    <row r="264" spans="1:16" x14ac:dyDescent="0.35">
      <c r="A264" s="9" t="s">
        <v>268</v>
      </c>
      <c r="C264" s="34">
        <v>12.713567681632467</v>
      </c>
      <c r="D264" s="34">
        <v>52.905523834607934</v>
      </c>
      <c r="E264" s="34">
        <v>34.380908483759583</v>
      </c>
      <c r="F264" s="34">
        <v>99.999999999999986</v>
      </c>
      <c r="G264" s="34"/>
      <c r="H264" s="34">
        <v>14.316503605486771</v>
      </c>
      <c r="I264" s="34">
        <v>53.67382404235056</v>
      </c>
      <c r="J264" s="34">
        <v>32.009672352162674</v>
      </c>
      <c r="K264" s="34">
        <v>100</v>
      </c>
      <c r="L264" s="34"/>
      <c r="M264" s="34">
        <v>13.52061190397977</v>
      </c>
      <c r="N264" s="34">
        <v>53.292346685390378</v>
      </c>
      <c r="O264" s="34">
        <v>33.187041410629838</v>
      </c>
      <c r="P264" s="34">
        <v>99.999999999999972</v>
      </c>
    </row>
    <row r="265" spans="1:16" x14ac:dyDescent="0.35">
      <c r="A265" s="9" t="s">
        <v>269</v>
      </c>
      <c r="C265" s="34">
        <v>14.069154529680846</v>
      </c>
      <c r="D265" s="34">
        <v>52.508018297491979</v>
      </c>
      <c r="E265" s="34">
        <v>33.422827172827176</v>
      </c>
      <c r="F265" s="34">
        <v>100</v>
      </c>
      <c r="G265" s="34"/>
      <c r="H265" s="34">
        <v>14.414755837941504</v>
      </c>
      <c r="I265" s="34">
        <v>55.877322489009586</v>
      </c>
      <c r="J265" s="34">
        <v>29.707921673048908</v>
      </c>
      <c r="K265" s="34">
        <v>100</v>
      </c>
      <c r="L265" s="34"/>
      <c r="M265" s="34">
        <v>14.241711229946519</v>
      </c>
      <c r="N265" s="34">
        <v>54.190292060880296</v>
      </c>
      <c r="O265" s="34">
        <v>31.56799670917318</v>
      </c>
      <c r="P265" s="34">
        <v>100</v>
      </c>
    </row>
    <row r="266" spans="1:16" x14ac:dyDescent="0.35">
      <c r="A266" s="9" t="s">
        <v>270</v>
      </c>
      <c r="C266" s="34">
        <v>11.298150412717819</v>
      </c>
      <c r="D266" s="34">
        <v>50.287087282176721</v>
      </c>
      <c r="E266" s="34">
        <v>38.414762305105462</v>
      </c>
      <c r="F266" s="34">
        <v>100</v>
      </c>
      <c r="G266" s="34"/>
      <c r="H266" s="34">
        <v>13.136251675719798</v>
      </c>
      <c r="I266" s="34">
        <v>50.083264139828096</v>
      </c>
      <c r="J266" s="34">
        <v>36.780484184452106</v>
      </c>
      <c r="K266" s="34">
        <v>100</v>
      </c>
      <c r="L266" s="34"/>
      <c r="M266" s="34">
        <v>12.230686500848382</v>
      </c>
      <c r="N266" s="34">
        <v>50.183680337378775</v>
      </c>
      <c r="O266" s="34">
        <v>37.585633161772833</v>
      </c>
      <c r="P266" s="34">
        <v>99.999999999999986</v>
      </c>
    </row>
    <row r="267" spans="1:16" x14ac:dyDescent="0.35">
      <c r="A267" s="9" t="s">
        <v>271</v>
      </c>
      <c r="C267" s="34">
        <v>15.747510383353369</v>
      </c>
      <c r="D267" s="34">
        <v>55.444426767077161</v>
      </c>
      <c r="E267" s="34">
        <v>28.808062849569477</v>
      </c>
      <c r="F267" s="34">
        <v>100.00000000000001</v>
      </c>
      <c r="G267" s="34"/>
      <c r="H267" s="34">
        <v>17.307050585896729</v>
      </c>
      <c r="I267" s="34">
        <v>57.500267552778062</v>
      </c>
      <c r="J267" s="34">
        <v>25.192681861325202</v>
      </c>
      <c r="K267" s="34">
        <v>99.999999999999986</v>
      </c>
      <c r="L267" s="34"/>
      <c r="M267" s="34">
        <v>16.519119833502661</v>
      </c>
      <c r="N267" s="34">
        <v>56.461589502389884</v>
      </c>
      <c r="O267" s="34">
        <v>27.019290664107455</v>
      </c>
      <c r="P267" s="34">
        <v>100</v>
      </c>
    </row>
    <row r="268" spans="1:16" x14ac:dyDescent="0.35">
      <c r="A268" s="9" t="s">
        <v>272</v>
      </c>
      <c r="C268" s="34">
        <v>11.91875363804391</v>
      </c>
      <c r="D268" s="34">
        <v>52.21158283608569</v>
      </c>
      <c r="E268" s="34">
        <v>35.869663525870401</v>
      </c>
      <c r="F268" s="34">
        <v>100</v>
      </c>
      <c r="G268" s="34"/>
      <c r="H268" s="34">
        <v>13.702152790210484</v>
      </c>
      <c r="I268" s="34">
        <v>53.042946525518907</v>
      </c>
      <c r="J268" s="34">
        <v>33.254900684270602</v>
      </c>
      <c r="K268" s="34">
        <v>100</v>
      </c>
      <c r="L268" s="34"/>
      <c r="M268" s="34">
        <v>12.80929989550679</v>
      </c>
      <c r="N268" s="34">
        <v>52.626727040520159</v>
      </c>
      <c r="O268" s="34">
        <v>34.563973063973066</v>
      </c>
      <c r="P268" s="34">
        <v>100.00000000000001</v>
      </c>
    </row>
    <row r="269" spans="1:16" x14ac:dyDescent="0.35">
      <c r="A269" s="9" t="s">
        <v>273</v>
      </c>
      <c r="C269" s="34">
        <v>12.788852481515157</v>
      </c>
      <c r="D269" s="34">
        <v>51.47149645742909</v>
      </c>
      <c r="E269" s="34">
        <v>35.739651061055753</v>
      </c>
      <c r="F269" s="34">
        <v>100</v>
      </c>
      <c r="G269" s="34"/>
      <c r="H269" s="34">
        <v>14.625567496965648</v>
      </c>
      <c r="I269" s="34">
        <v>54.345525331048663</v>
      </c>
      <c r="J269" s="34">
        <v>31.028907171985704</v>
      </c>
      <c r="K269" s="34">
        <v>100.00000000000001</v>
      </c>
      <c r="L269" s="34"/>
      <c r="M269" s="34">
        <v>13.716842326389694</v>
      </c>
      <c r="N269" s="34">
        <v>52.923583246157726</v>
      </c>
      <c r="O269" s="34">
        <v>33.359574427452571</v>
      </c>
      <c r="P269" s="34">
        <v>99.999999999999986</v>
      </c>
    </row>
    <row r="270" spans="1:16" x14ac:dyDescent="0.35">
      <c r="A270" s="9" t="s">
        <v>274</v>
      </c>
      <c r="C270" s="34">
        <v>13.392180043091001</v>
      </c>
      <c r="D270" s="34">
        <v>51.637520335253797</v>
      </c>
      <c r="E270" s="34">
        <v>34.970299621655194</v>
      </c>
      <c r="F270" s="34">
        <v>100</v>
      </c>
      <c r="G270" s="34"/>
      <c r="H270" s="34">
        <v>16.036664108753758</v>
      </c>
      <c r="I270" s="34">
        <v>52.886040319749462</v>
      </c>
      <c r="J270" s="34">
        <v>31.077295571496773</v>
      </c>
      <c r="K270" s="34">
        <v>100</v>
      </c>
      <c r="L270" s="34"/>
      <c r="M270" s="34">
        <v>14.716490902349028</v>
      </c>
      <c r="N270" s="34">
        <v>52.262757066659063</v>
      </c>
      <c r="O270" s="34">
        <v>33.020752030991915</v>
      </c>
      <c r="P270" s="34">
        <v>100</v>
      </c>
    </row>
    <row r="271" spans="1:16" x14ac:dyDescent="0.35">
      <c r="A271" s="9" t="s">
        <v>275</v>
      </c>
      <c r="C271" s="34">
        <v>12.887175321664754</v>
      </c>
      <c r="D271" s="34">
        <v>50.018359648829993</v>
      </c>
      <c r="E271" s="34">
        <v>37.094465029505251</v>
      </c>
      <c r="F271" s="34">
        <v>100</v>
      </c>
      <c r="G271" s="34"/>
      <c r="H271" s="34">
        <v>14.919241208489687</v>
      </c>
      <c r="I271" s="34">
        <v>51.901799089331533</v>
      </c>
      <c r="J271" s="34">
        <v>33.178959702178787</v>
      </c>
      <c r="K271" s="34">
        <v>100</v>
      </c>
      <c r="L271" s="34"/>
      <c r="M271" s="34">
        <v>13.903357098487865</v>
      </c>
      <c r="N271" s="34">
        <v>50.960217316731715</v>
      </c>
      <c r="O271" s="34">
        <v>35.136425584780405</v>
      </c>
      <c r="P271" s="34">
        <v>99.999999999999972</v>
      </c>
    </row>
    <row r="272" spans="1:16" x14ac:dyDescent="0.35">
      <c r="A272" s="9"/>
      <c r="B272" s="9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</row>
    <row r="273" spans="1:16" x14ac:dyDescent="0.35">
      <c r="A273" s="5" t="s">
        <v>45</v>
      </c>
      <c r="B273" s="62"/>
      <c r="C273" s="53">
        <v>12.766356084172278</v>
      </c>
      <c r="D273" s="53">
        <v>51.485107910075513</v>
      </c>
      <c r="E273" s="53">
        <v>35.748536005752207</v>
      </c>
      <c r="F273" s="53">
        <v>100</v>
      </c>
      <c r="G273" s="53"/>
      <c r="H273" s="53">
        <v>14.500506758897359</v>
      </c>
      <c r="I273" s="53">
        <v>52.731178376487989</v>
      </c>
      <c r="J273" s="53">
        <v>32.768314864614652</v>
      </c>
      <c r="K273" s="53">
        <v>100</v>
      </c>
      <c r="L273" s="53"/>
      <c r="M273" s="53">
        <v>13.638117903688169</v>
      </c>
      <c r="N273" s="53">
        <v>52.111510605571944</v>
      </c>
      <c r="O273" s="53">
        <v>34.25037149073988</v>
      </c>
      <c r="P273" s="53">
        <v>99.999999999999986</v>
      </c>
    </row>
    <row r="274" spans="1:16" x14ac:dyDescent="0.35">
      <c r="A274" s="9"/>
      <c r="B274" s="9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</row>
    <row r="275" spans="1:16" x14ac:dyDescent="0.35">
      <c r="A275" s="9" t="s">
        <v>276</v>
      </c>
      <c r="C275" s="34">
        <v>12.44371182003297</v>
      </c>
      <c r="D275" s="34">
        <v>49.57936584892856</v>
      </c>
      <c r="E275" s="34">
        <v>37.97692233103848</v>
      </c>
      <c r="F275" s="34">
        <v>100.00000000000001</v>
      </c>
      <c r="G275" s="34"/>
      <c r="H275" s="34">
        <v>14.246476109987624</v>
      </c>
      <c r="I275" s="34">
        <v>52.254308653526913</v>
      </c>
      <c r="J275" s="34">
        <v>33.499215236485462</v>
      </c>
      <c r="K275" s="34">
        <v>100</v>
      </c>
      <c r="L275" s="34"/>
      <c r="M275" s="34">
        <v>13.35754571377753</v>
      </c>
      <c r="N275" s="34">
        <v>50.935313163999687</v>
      </c>
      <c r="O275" s="34">
        <v>35.707141122222779</v>
      </c>
      <c r="P275" s="34">
        <v>100</v>
      </c>
    </row>
    <row r="276" spans="1:16" x14ac:dyDescent="0.35">
      <c r="A276" s="9" t="s">
        <v>277</v>
      </c>
      <c r="C276" s="34">
        <v>11.427840465354263</v>
      </c>
      <c r="D276" s="34">
        <v>51.586728785716218</v>
      </c>
      <c r="E276" s="34">
        <v>36.98543074892951</v>
      </c>
      <c r="F276" s="34">
        <v>100</v>
      </c>
      <c r="G276" s="34"/>
      <c r="H276" s="34">
        <v>13.869686289019132</v>
      </c>
      <c r="I276" s="34">
        <v>51.202461394660489</v>
      </c>
      <c r="J276" s="34">
        <v>34.927852316320376</v>
      </c>
      <c r="K276" s="34">
        <v>100</v>
      </c>
      <c r="L276" s="34"/>
      <c r="M276" s="34">
        <v>12.710412527456224</v>
      </c>
      <c r="N276" s="34">
        <v>51.384893512019381</v>
      </c>
      <c r="O276" s="34">
        <v>35.904693960524398</v>
      </c>
      <c r="P276" s="34">
        <v>100</v>
      </c>
    </row>
    <row r="277" spans="1:16" x14ac:dyDescent="0.35">
      <c r="A277" s="9" t="s">
        <v>278</v>
      </c>
      <c r="C277" s="34">
        <v>11.508635656322737</v>
      </c>
      <c r="D277" s="34">
        <v>52.136215743515223</v>
      </c>
      <c r="E277" s="34">
        <v>36.355148600162032</v>
      </c>
      <c r="F277" s="34">
        <v>100</v>
      </c>
      <c r="G277" s="34"/>
      <c r="H277" s="34">
        <v>12.380310686880028</v>
      </c>
      <c r="I277" s="34">
        <v>53.796743402582827</v>
      </c>
      <c r="J277" s="34">
        <v>33.82294591053715</v>
      </c>
      <c r="K277" s="34">
        <v>100</v>
      </c>
      <c r="L277" s="34"/>
      <c r="M277" s="34">
        <v>11.951058871212886</v>
      </c>
      <c r="N277" s="34">
        <v>52.979025230519817</v>
      </c>
      <c r="O277" s="34">
        <v>35.069915898267304</v>
      </c>
      <c r="P277" s="34">
        <v>100</v>
      </c>
    </row>
    <row r="278" spans="1:16" x14ac:dyDescent="0.35">
      <c r="A278" s="9" t="s">
        <v>279</v>
      </c>
      <c r="C278" s="34">
        <v>10.710926658991214</v>
      </c>
      <c r="D278" s="34">
        <v>49.321105839783215</v>
      </c>
      <c r="E278" s="34">
        <v>39.967967501225573</v>
      </c>
      <c r="F278" s="34">
        <v>100</v>
      </c>
      <c r="G278" s="34"/>
      <c r="H278" s="34">
        <v>12.851586093595227</v>
      </c>
      <c r="I278" s="34">
        <v>48.999863094231443</v>
      </c>
      <c r="J278" s="34">
        <v>38.148550812173326</v>
      </c>
      <c r="K278" s="34">
        <v>100</v>
      </c>
      <c r="L278" s="34"/>
      <c r="M278" s="34">
        <v>11.776644129118342</v>
      </c>
      <c r="N278" s="34">
        <v>49.161176613979265</v>
      </c>
      <c r="O278" s="34">
        <v>39.062179256902382</v>
      </c>
      <c r="P278" s="34">
        <v>99.999999999999986</v>
      </c>
    </row>
    <row r="279" spans="1:16" x14ac:dyDescent="0.35">
      <c r="A279" s="9" t="s">
        <v>280</v>
      </c>
      <c r="C279" s="34">
        <v>10.712093996228321</v>
      </c>
      <c r="D279" s="34">
        <v>45.779262955613397</v>
      </c>
      <c r="E279" s="34">
        <v>43.508643048158277</v>
      </c>
      <c r="F279" s="34">
        <v>100</v>
      </c>
      <c r="G279" s="34"/>
      <c r="H279" s="34">
        <v>13.022174518920718</v>
      </c>
      <c r="I279" s="34">
        <v>45.805466738221625</v>
      </c>
      <c r="J279" s="34">
        <v>41.172358742857647</v>
      </c>
      <c r="K279" s="34">
        <v>100</v>
      </c>
      <c r="L279" s="34"/>
      <c r="M279" s="34">
        <v>11.863235532064071</v>
      </c>
      <c r="N279" s="34">
        <v>45.792320622763974</v>
      </c>
      <c r="O279" s="34">
        <v>42.344443845171959</v>
      </c>
      <c r="P279" s="34">
        <v>100</v>
      </c>
    </row>
    <row r="280" spans="1:16" x14ac:dyDescent="0.35">
      <c r="A280" s="9" t="s">
        <v>281</v>
      </c>
      <c r="C280" s="34">
        <v>12.113391457863447</v>
      </c>
      <c r="D280" s="34">
        <v>48.705663214353841</v>
      </c>
      <c r="E280" s="34">
        <v>39.180945327782709</v>
      </c>
      <c r="F280" s="34">
        <v>100</v>
      </c>
      <c r="G280" s="34"/>
      <c r="H280" s="34">
        <v>15.026118304885216</v>
      </c>
      <c r="I280" s="34">
        <v>50.314155385520898</v>
      </c>
      <c r="J280" s="34">
        <v>34.659726309593871</v>
      </c>
      <c r="K280" s="34">
        <v>100</v>
      </c>
      <c r="L280" s="34"/>
      <c r="M280" s="34">
        <v>13.581863400575292</v>
      </c>
      <c r="N280" s="34">
        <v>49.516595975125973</v>
      </c>
      <c r="O280" s="34">
        <v>36.901540624298725</v>
      </c>
      <c r="P280" s="34">
        <v>100</v>
      </c>
    </row>
    <row r="281" spans="1:16" x14ac:dyDescent="0.35">
      <c r="A281" s="9" t="s">
        <v>282</v>
      </c>
      <c r="C281" s="34">
        <v>12.135710000193541</v>
      </c>
      <c r="D281" s="34">
        <v>49.766397646557891</v>
      </c>
      <c r="E281" s="34">
        <v>38.097892353248561</v>
      </c>
      <c r="F281" s="34">
        <v>100</v>
      </c>
      <c r="G281" s="34"/>
      <c r="H281" s="34">
        <v>12.965087103018135</v>
      </c>
      <c r="I281" s="34">
        <v>49.774177360384265</v>
      </c>
      <c r="J281" s="34">
        <v>37.260735536597593</v>
      </c>
      <c r="K281" s="34">
        <v>100</v>
      </c>
      <c r="L281" s="34"/>
      <c r="M281" s="34">
        <v>12.566323919415623</v>
      </c>
      <c r="N281" s="34">
        <v>49.770436886428151</v>
      </c>
      <c r="O281" s="34">
        <v>37.663239194156226</v>
      </c>
      <c r="P281" s="34">
        <v>100</v>
      </c>
    </row>
    <row r="282" spans="1:16" x14ac:dyDescent="0.35">
      <c r="A282" s="9" t="s">
        <v>283</v>
      </c>
      <c r="C282" s="34">
        <v>10.049493888146662</v>
      </c>
      <c r="D282" s="34">
        <v>50.60666860014549</v>
      </c>
      <c r="E282" s="34">
        <v>39.343837511707861</v>
      </c>
      <c r="F282" s="34">
        <v>100.00000000000001</v>
      </c>
      <c r="G282" s="34"/>
      <c r="H282" s="34">
        <v>11.610969578900043</v>
      </c>
      <c r="I282" s="34">
        <v>50.886811375347285</v>
      </c>
      <c r="J282" s="34">
        <v>37.502219045752682</v>
      </c>
      <c r="K282" s="34">
        <v>100.00000000000001</v>
      </c>
      <c r="L282" s="34"/>
      <c r="M282" s="34">
        <v>10.842190394930725</v>
      </c>
      <c r="N282" s="34">
        <v>50.748885479100615</v>
      </c>
      <c r="O282" s="34">
        <v>38.40892412596866</v>
      </c>
      <c r="P282" s="34">
        <v>100</v>
      </c>
    </row>
    <row r="283" spans="1:16" x14ac:dyDescent="0.35">
      <c r="A283" s="9" t="s">
        <v>284</v>
      </c>
      <c r="C283" s="34">
        <v>11.576086004718549</v>
      </c>
      <c r="D283" s="34">
        <v>50.153240313335786</v>
      </c>
      <c r="E283" s="34">
        <v>38.270673681945667</v>
      </c>
      <c r="F283" s="34">
        <v>100</v>
      </c>
      <c r="G283" s="34"/>
      <c r="H283" s="34">
        <v>12.829715434029493</v>
      </c>
      <c r="I283" s="34">
        <v>51.431182207240624</v>
      </c>
      <c r="J283" s="34">
        <v>35.739102358729895</v>
      </c>
      <c r="K283" s="34">
        <v>100.00000000000001</v>
      </c>
      <c r="L283" s="34"/>
      <c r="M283" s="34">
        <v>12.203985221973232</v>
      </c>
      <c r="N283" s="34">
        <v>50.793316795363538</v>
      </c>
      <c r="O283" s="34">
        <v>37.002697982663229</v>
      </c>
      <c r="P283" s="34">
        <v>100</v>
      </c>
    </row>
    <row r="284" spans="1:16" x14ac:dyDescent="0.35">
      <c r="A284" s="9" t="s">
        <v>285</v>
      </c>
      <c r="C284" s="34">
        <v>13.809928398843038</v>
      </c>
      <c r="D284" s="34">
        <v>53.308186836993201</v>
      </c>
      <c r="E284" s="34">
        <v>32.881884764163772</v>
      </c>
      <c r="F284" s="34">
        <v>100.00000000000001</v>
      </c>
      <c r="G284" s="34"/>
      <c r="H284" s="34">
        <v>15.651335324882709</v>
      </c>
      <c r="I284" s="34">
        <v>54.672381157431069</v>
      </c>
      <c r="J284" s="34">
        <v>29.676283517686226</v>
      </c>
      <c r="K284" s="34">
        <v>100.00000000000001</v>
      </c>
      <c r="L284" s="34"/>
      <c r="M284" s="34">
        <v>14.715147971085155</v>
      </c>
      <c r="N284" s="34">
        <v>53.978812857640243</v>
      </c>
      <c r="O284" s="34">
        <v>31.306039171274609</v>
      </c>
      <c r="P284" s="34">
        <v>100</v>
      </c>
    </row>
    <row r="285" spans="1:16" x14ac:dyDescent="0.35">
      <c r="A285" s="9" t="s">
        <v>286</v>
      </c>
      <c r="C285" s="34">
        <v>15.854465500447843</v>
      </c>
      <c r="D285" s="34">
        <v>53.488237275654335</v>
      </c>
      <c r="E285" s="34">
        <v>30.657297223897828</v>
      </c>
      <c r="F285" s="34">
        <v>100</v>
      </c>
      <c r="G285" s="34"/>
      <c r="H285" s="34">
        <v>17.499040503676081</v>
      </c>
      <c r="I285" s="34">
        <v>55.289954099351071</v>
      </c>
      <c r="J285" s="34">
        <v>27.211005396972844</v>
      </c>
      <c r="K285" s="34">
        <v>100</v>
      </c>
      <c r="L285" s="34"/>
      <c r="M285" s="34">
        <v>16.68072143721961</v>
      </c>
      <c r="N285" s="34">
        <v>54.393443313104008</v>
      </c>
      <c r="O285" s="34">
        <v>28.925835249676389</v>
      </c>
      <c r="P285" s="34">
        <v>100</v>
      </c>
    </row>
    <row r="286" spans="1:16" x14ac:dyDescent="0.35">
      <c r="A286" s="9" t="s">
        <v>287</v>
      </c>
      <c r="C286" s="34">
        <v>10.239892906224112</v>
      </c>
      <c r="D286" s="34">
        <v>52.268740817397052</v>
      </c>
      <c r="E286" s="34">
        <v>37.491366276378827</v>
      </c>
      <c r="F286" s="34">
        <v>100</v>
      </c>
      <c r="G286" s="34"/>
      <c r="H286" s="34">
        <v>12.028997591045631</v>
      </c>
      <c r="I286" s="34">
        <v>53.072712563744894</v>
      </c>
      <c r="J286" s="34">
        <v>34.898289845209462</v>
      </c>
      <c r="K286" s="34">
        <v>99.999999999999986</v>
      </c>
      <c r="L286" s="34"/>
      <c r="M286" s="34">
        <v>11.157658188779223</v>
      </c>
      <c r="N286" s="34">
        <v>52.681157912502286</v>
      </c>
      <c r="O286" s="34">
        <v>36.161183898718477</v>
      </c>
      <c r="P286" s="34">
        <v>99.999999999999986</v>
      </c>
    </row>
    <row r="287" spans="1:16" x14ac:dyDescent="0.35">
      <c r="A287" s="9" t="s">
        <v>288</v>
      </c>
      <c r="C287" s="34">
        <v>12.236340291483355</v>
      </c>
      <c r="D287" s="34">
        <v>50.338666163013748</v>
      </c>
      <c r="E287" s="34">
        <v>37.424993545502893</v>
      </c>
      <c r="F287" s="34">
        <v>100</v>
      </c>
      <c r="G287" s="34"/>
      <c r="H287" s="34">
        <v>12.937869371581462</v>
      </c>
      <c r="I287" s="34">
        <v>52.323336663675015</v>
      </c>
      <c r="J287" s="34">
        <v>34.738793964743529</v>
      </c>
      <c r="K287" s="34">
        <v>100</v>
      </c>
      <c r="L287" s="34"/>
      <c r="M287" s="34">
        <v>12.591134135573508</v>
      </c>
      <c r="N287" s="34">
        <v>51.342400571405577</v>
      </c>
      <c r="O287" s="34">
        <v>36.066465293020912</v>
      </c>
      <c r="P287" s="34">
        <v>100</v>
      </c>
    </row>
    <row r="288" spans="1:16" x14ac:dyDescent="0.35">
      <c r="A288" s="9" t="s">
        <v>289</v>
      </c>
      <c r="C288" s="34">
        <v>11.811097127934252</v>
      </c>
      <c r="D288" s="34">
        <v>50.98321427938388</v>
      </c>
      <c r="E288" s="34">
        <v>37.205688592681859</v>
      </c>
      <c r="F288" s="34">
        <v>100</v>
      </c>
      <c r="G288" s="34"/>
      <c r="H288" s="34">
        <v>13.83909003116886</v>
      </c>
      <c r="I288" s="34">
        <v>51.83618710569079</v>
      </c>
      <c r="J288" s="34">
        <v>34.324722863140359</v>
      </c>
      <c r="K288" s="34">
        <v>100</v>
      </c>
      <c r="L288" s="34"/>
      <c r="M288" s="34">
        <v>12.835992752352562</v>
      </c>
      <c r="N288" s="34">
        <v>51.414284879303295</v>
      </c>
      <c r="O288" s="34">
        <v>35.749722368344131</v>
      </c>
      <c r="P288" s="34">
        <v>100</v>
      </c>
    </row>
    <row r="289" spans="1:16" x14ac:dyDescent="0.35">
      <c r="A289" s="9" t="s">
        <v>290</v>
      </c>
      <c r="C289" s="34">
        <v>12.30833249932841</v>
      </c>
      <c r="D289" s="34">
        <v>50.896669423272421</v>
      </c>
      <c r="E289" s="34">
        <v>36.794998077399164</v>
      </c>
      <c r="F289" s="34">
        <v>100</v>
      </c>
      <c r="G289" s="34"/>
      <c r="H289" s="34">
        <v>14.463378249642373</v>
      </c>
      <c r="I289" s="34">
        <v>53.374032675874574</v>
      </c>
      <c r="J289" s="34">
        <v>32.162589074483058</v>
      </c>
      <c r="K289" s="34">
        <v>100</v>
      </c>
      <c r="L289" s="34"/>
      <c r="M289" s="34">
        <v>13.402695824769314</v>
      </c>
      <c r="N289" s="34">
        <v>52.154710226836713</v>
      </c>
      <c r="O289" s="34">
        <v>34.44259394839397</v>
      </c>
      <c r="P289" s="34">
        <v>100</v>
      </c>
    </row>
    <row r="290" spans="1:16" x14ac:dyDescent="0.35">
      <c r="A290" s="9"/>
      <c r="B290" s="9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</row>
    <row r="291" spans="1:16" x14ac:dyDescent="0.35">
      <c r="A291" s="5" t="s">
        <v>46</v>
      </c>
      <c r="B291" s="62"/>
      <c r="C291" s="53">
        <v>13.521639024375997</v>
      </c>
      <c r="D291" s="53">
        <v>51.771679265964231</v>
      </c>
      <c r="E291" s="53">
        <v>34.706681709659776</v>
      </c>
      <c r="F291" s="53">
        <v>100</v>
      </c>
      <c r="G291" s="53"/>
      <c r="H291" s="53">
        <v>15.145267816847689</v>
      </c>
      <c r="I291" s="53">
        <v>53.222521311032246</v>
      </c>
      <c r="J291" s="53">
        <v>31.632210872120069</v>
      </c>
      <c r="K291" s="53">
        <v>100</v>
      </c>
      <c r="L291" s="53"/>
      <c r="M291" s="53">
        <v>14.331744651176892</v>
      </c>
      <c r="N291" s="53">
        <v>52.495573366486845</v>
      </c>
      <c r="O291" s="53">
        <v>33.172681982336265</v>
      </c>
      <c r="P291" s="53">
        <v>100</v>
      </c>
    </row>
    <row r="292" spans="1:16" x14ac:dyDescent="0.35">
      <c r="A292" s="9"/>
      <c r="B292" s="9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</row>
    <row r="293" spans="1:16" x14ac:dyDescent="0.35">
      <c r="A293" s="9" t="s">
        <v>291</v>
      </c>
      <c r="C293" s="34">
        <v>9.8270644961435156</v>
      </c>
      <c r="D293" s="34">
        <v>49.811441039408841</v>
      </c>
      <c r="E293" s="34">
        <v>40.361494464447645</v>
      </c>
      <c r="F293" s="34">
        <v>100</v>
      </c>
      <c r="G293" s="34"/>
      <c r="H293" s="34">
        <v>10.998148326912444</v>
      </c>
      <c r="I293" s="34">
        <v>49.124623741783758</v>
      </c>
      <c r="J293" s="34">
        <v>39.8772279313038</v>
      </c>
      <c r="K293" s="34">
        <v>100</v>
      </c>
      <c r="L293" s="34"/>
      <c r="M293" s="34">
        <v>10.41931103043644</v>
      </c>
      <c r="N293" s="34">
        <v>49.464100265397981</v>
      </c>
      <c r="O293" s="34">
        <v>40.116588704165594</v>
      </c>
      <c r="P293" s="34">
        <v>100.00000000000001</v>
      </c>
    </row>
    <row r="294" spans="1:16" x14ac:dyDescent="0.35">
      <c r="A294" s="9" t="s">
        <v>292</v>
      </c>
      <c r="C294" s="34">
        <v>12.281320940108193</v>
      </c>
      <c r="D294" s="34">
        <v>50.39754695458705</v>
      </c>
      <c r="E294" s="34">
        <v>37.32113210530477</v>
      </c>
      <c r="F294" s="34">
        <v>100.00000000000001</v>
      </c>
      <c r="G294" s="34"/>
      <c r="H294" s="34">
        <v>14.591973578052942</v>
      </c>
      <c r="I294" s="34">
        <v>51.166888378606657</v>
      </c>
      <c r="J294" s="34">
        <v>34.241138043340399</v>
      </c>
      <c r="K294" s="34">
        <v>100</v>
      </c>
      <c r="L294" s="34"/>
      <c r="M294" s="34">
        <v>13.462835950014689</v>
      </c>
      <c r="N294" s="34">
        <v>50.79093730036854</v>
      </c>
      <c r="O294" s="34">
        <v>35.746226749616774</v>
      </c>
      <c r="P294" s="34">
        <v>100</v>
      </c>
    </row>
    <row r="295" spans="1:16" x14ac:dyDescent="0.35">
      <c r="A295" s="9" t="s">
        <v>293</v>
      </c>
      <c r="C295" s="34">
        <v>11.723481591047207</v>
      </c>
      <c r="D295" s="34">
        <v>48.912891426736856</v>
      </c>
      <c r="E295" s="34">
        <v>39.363626982215941</v>
      </c>
      <c r="F295" s="34">
        <v>100</v>
      </c>
      <c r="G295" s="34"/>
      <c r="H295" s="34">
        <v>12.641759623494405</v>
      </c>
      <c r="I295" s="34">
        <v>50.555970008832652</v>
      </c>
      <c r="J295" s="34">
        <v>36.802270367672932</v>
      </c>
      <c r="K295" s="34">
        <v>99.999999999999986</v>
      </c>
      <c r="L295" s="34"/>
      <c r="M295" s="34">
        <v>12.190723565495755</v>
      </c>
      <c r="N295" s="34">
        <v>49.748929373573731</v>
      </c>
      <c r="O295" s="34">
        <v>38.060347060930525</v>
      </c>
      <c r="P295" s="34">
        <v>100.00000000000001</v>
      </c>
    </row>
    <row r="296" spans="1:16" x14ac:dyDescent="0.35">
      <c r="A296" s="9" t="s">
        <v>294</v>
      </c>
      <c r="C296" s="34">
        <v>11.446558756235163</v>
      </c>
      <c r="D296" s="34">
        <v>51.189904358577188</v>
      </c>
      <c r="E296" s="34">
        <v>37.363536885187656</v>
      </c>
      <c r="F296" s="34">
        <v>100</v>
      </c>
      <c r="G296" s="34"/>
      <c r="H296" s="34">
        <v>12.878857026270998</v>
      </c>
      <c r="I296" s="34">
        <v>51.288046775587794</v>
      </c>
      <c r="J296" s="34">
        <v>35.83309619814122</v>
      </c>
      <c r="K296" s="34">
        <v>100.00000000000001</v>
      </c>
      <c r="L296" s="34"/>
      <c r="M296" s="34">
        <v>12.183141272639666</v>
      </c>
      <c r="N296" s="34">
        <v>51.240375681485283</v>
      </c>
      <c r="O296" s="34">
        <v>36.576483045875058</v>
      </c>
      <c r="P296" s="34">
        <v>100</v>
      </c>
    </row>
    <row r="297" spans="1:16" x14ac:dyDescent="0.35">
      <c r="A297" s="9" t="s">
        <v>295</v>
      </c>
      <c r="C297" s="34">
        <v>11.904114793788843</v>
      </c>
      <c r="D297" s="34">
        <v>48.79762158984073</v>
      </c>
      <c r="E297" s="34">
        <v>39.298263616370427</v>
      </c>
      <c r="F297" s="34">
        <v>100</v>
      </c>
      <c r="G297" s="34"/>
      <c r="H297" s="34">
        <v>14.229293000580887</v>
      </c>
      <c r="I297" s="34">
        <v>50.579801412587322</v>
      </c>
      <c r="J297" s="34">
        <v>35.190905586831789</v>
      </c>
      <c r="K297" s="34">
        <v>100</v>
      </c>
      <c r="L297" s="34"/>
      <c r="M297" s="34">
        <v>13.079183350960728</v>
      </c>
      <c r="N297" s="34">
        <v>49.698276630739699</v>
      </c>
      <c r="O297" s="34">
        <v>37.222540018299576</v>
      </c>
      <c r="P297" s="34">
        <v>100</v>
      </c>
    </row>
    <row r="298" spans="1:16" x14ac:dyDescent="0.35">
      <c r="A298" s="9" t="s">
        <v>296</v>
      </c>
      <c r="C298" s="34">
        <v>15.900804486299222</v>
      </c>
      <c r="D298" s="34">
        <v>54.042292086103402</v>
      </c>
      <c r="E298" s="34">
        <v>30.056903427597369</v>
      </c>
      <c r="F298" s="34">
        <v>100</v>
      </c>
      <c r="G298" s="34"/>
      <c r="H298" s="34">
        <v>17.173345390773719</v>
      </c>
      <c r="I298" s="34">
        <v>55.939984749557922</v>
      </c>
      <c r="J298" s="34">
        <v>26.886669859668356</v>
      </c>
      <c r="K298" s="34">
        <v>100</v>
      </c>
      <c r="L298" s="34"/>
      <c r="M298" s="34">
        <v>16.5271901694489</v>
      </c>
      <c r="N298" s="34">
        <v>54.976397631336916</v>
      </c>
      <c r="O298" s="34">
        <v>28.496412199214184</v>
      </c>
      <c r="P298" s="34">
        <v>100</v>
      </c>
    </row>
    <row r="299" spans="1:16" x14ac:dyDescent="0.35">
      <c r="A299" s="9" t="s">
        <v>297</v>
      </c>
      <c r="C299" s="34">
        <v>13.051871039798293</v>
      </c>
      <c r="D299" s="34">
        <v>52.430236865676591</v>
      </c>
      <c r="E299" s="34">
        <v>34.517892094525102</v>
      </c>
      <c r="F299" s="34">
        <v>100</v>
      </c>
      <c r="G299" s="34"/>
      <c r="H299" s="34">
        <v>14.927908802311157</v>
      </c>
      <c r="I299" s="34">
        <v>53.709316186952016</v>
      </c>
      <c r="J299" s="34">
        <v>31.362775010736826</v>
      </c>
      <c r="K299" s="34">
        <v>100</v>
      </c>
      <c r="L299" s="34"/>
      <c r="M299" s="34">
        <v>13.998561349606083</v>
      </c>
      <c r="N299" s="34">
        <v>53.075688691393061</v>
      </c>
      <c r="O299" s="34">
        <v>32.925749959000846</v>
      </c>
      <c r="P299" s="34">
        <v>100</v>
      </c>
    </row>
    <row r="300" spans="1:16" x14ac:dyDescent="0.35">
      <c r="A300" s="9" t="s">
        <v>298</v>
      </c>
      <c r="C300" s="34">
        <v>11.180065977164315</v>
      </c>
      <c r="D300" s="34">
        <v>49.468077347076161</v>
      </c>
      <c r="E300" s="34">
        <v>39.351856675759521</v>
      </c>
      <c r="F300" s="34">
        <v>100</v>
      </c>
      <c r="G300" s="34"/>
      <c r="H300" s="34">
        <v>12.951110982692359</v>
      </c>
      <c r="I300" s="34">
        <v>50.676021513809374</v>
      </c>
      <c r="J300" s="34">
        <v>36.37286750349827</v>
      </c>
      <c r="K300" s="34">
        <v>100</v>
      </c>
      <c r="L300" s="34"/>
      <c r="M300" s="34">
        <v>12.06987014576068</v>
      </c>
      <c r="N300" s="34">
        <v>50.074969747684818</v>
      </c>
      <c r="O300" s="34">
        <v>37.855160106554507</v>
      </c>
      <c r="P300" s="34">
        <v>100</v>
      </c>
    </row>
    <row r="301" spans="1:16" x14ac:dyDescent="0.35">
      <c r="A301" s="9" t="s">
        <v>299</v>
      </c>
      <c r="C301" s="34">
        <v>12.549855758309617</v>
      </c>
      <c r="D301" s="34">
        <v>50.054157660701051</v>
      </c>
      <c r="E301" s="34">
        <v>37.395986580989337</v>
      </c>
      <c r="F301" s="34">
        <v>100</v>
      </c>
      <c r="G301" s="34"/>
      <c r="H301" s="34">
        <v>14.625921482580623</v>
      </c>
      <c r="I301" s="34">
        <v>51.745686593316385</v>
      </c>
      <c r="J301" s="34">
        <v>33.628391924102992</v>
      </c>
      <c r="K301" s="34">
        <v>100</v>
      </c>
      <c r="L301" s="34"/>
      <c r="M301" s="34">
        <v>13.581716800871673</v>
      </c>
      <c r="N301" s="34">
        <v>50.894893475336801</v>
      </c>
      <c r="O301" s="34">
        <v>35.523389723791531</v>
      </c>
      <c r="P301" s="34">
        <v>100</v>
      </c>
    </row>
    <row r="302" spans="1:16" x14ac:dyDescent="0.35">
      <c r="A302" s="9" t="s">
        <v>300</v>
      </c>
      <c r="C302" s="34">
        <v>12.459815519088941</v>
      </c>
      <c r="D302" s="34">
        <v>50.77854360528756</v>
      </c>
      <c r="E302" s="34">
        <v>36.761640875623499</v>
      </c>
      <c r="F302" s="34">
        <v>100</v>
      </c>
      <c r="G302" s="34"/>
      <c r="H302" s="34">
        <v>14.441000735774393</v>
      </c>
      <c r="I302" s="34">
        <v>52.100811416685765</v>
      </c>
      <c r="J302" s="34">
        <v>33.458187847539833</v>
      </c>
      <c r="K302" s="34">
        <v>99.999999999999986</v>
      </c>
      <c r="L302" s="34"/>
      <c r="M302" s="34">
        <v>13.442799410164488</v>
      </c>
      <c r="N302" s="34">
        <v>51.434599357846977</v>
      </c>
      <c r="O302" s="34">
        <v>35.122601231988547</v>
      </c>
      <c r="P302" s="34">
        <v>100</v>
      </c>
    </row>
    <row r="303" spans="1:16" x14ac:dyDescent="0.35">
      <c r="A303" s="9"/>
      <c r="B303" s="9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</row>
    <row r="304" spans="1:16" x14ac:dyDescent="0.35">
      <c r="A304" s="5" t="s">
        <v>47</v>
      </c>
      <c r="B304" s="62"/>
      <c r="C304" s="53">
        <v>13.14954379547293</v>
      </c>
      <c r="D304" s="53">
        <v>51.936979053554111</v>
      </c>
      <c r="E304" s="53">
        <v>34.913477150972959</v>
      </c>
      <c r="F304" s="53">
        <v>100</v>
      </c>
      <c r="G304" s="53"/>
      <c r="H304" s="53">
        <v>14.790984457545425</v>
      </c>
      <c r="I304" s="53">
        <v>53.555133419837965</v>
      </c>
      <c r="J304" s="53">
        <v>31.653882122616604</v>
      </c>
      <c r="K304" s="53">
        <v>100</v>
      </c>
      <c r="L304" s="53"/>
      <c r="M304" s="53">
        <v>13.972911216950804</v>
      </c>
      <c r="N304" s="53">
        <v>52.748665774192602</v>
      </c>
      <c r="O304" s="53">
        <v>33.278423008856592</v>
      </c>
      <c r="P304" s="53">
        <v>100</v>
      </c>
    </row>
    <row r="305" spans="1:16" x14ac:dyDescent="0.35">
      <c r="A305" s="9"/>
      <c r="B305" s="9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</row>
    <row r="306" spans="1:16" x14ac:dyDescent="0.35">
      <c r="A306" s="9" t="s">
        <v>301</v>
      </c>
      <c r="C306" s="34">
        <v>11.24631300393761</v>
      </c>
      <c r="D306" s="34">
        <v>49.790697069758991</v>
      </c>
      <c r="E306" s="34">
        <v>38.962989926303401</v>
      </c>
      <c r="F306" s="34">
        <v>100</v>
      </c>
      <c r="G306" s="34"/>
      <c r="H306" s="34">
        <v>13.022562139432454</v>
      </c>
      <c r="I306" s="34">
        <v>50.003365072699033</v>
      </c>
      <c r="J306" s="34">
        <v>36.974072787868515</v>
      </c>
      <c r="K306" s="34">
        <v>100</v>
      </c>
      <c r="L306" s="34"/>
      <c r="M306" s="34">
        <v>12.165766458754867</v>
      </c>
      <c r="N306" s="34">
        <v>49.900782038204497</v>
      </c>
      <c r="O306" s="34">
        <v>37.933451503040629</v>
      </c>
      <c r="P306" s="34">
        <v>100</v>
      </c>
    </row>
    <row r="307" spans="1:16" x14ac:dyDescent="0.35">
      <c r="A307" s="9" t="s">
        <v>302</v>
      </c>
      <c r="C307" s="34">
        <v>12.853304059795509</v>
      </c>
      <c r="D307" s="34">
        <v>54.049742511252759</v>
      </c>
      <c r="E307" s="34">
        <v>33.096953428951728</v>
      </c>
      <c r="F307" s="34">
        <v>100</v>
      </c>
      <c r="G307" s="34"/>
      <c r="H307" s="34">
        <v>14.5239196415667</v>
      </c>
      <c r="I307" s="34">
        <v>55.162595750831031</v>
      </c>
      <c r="J307" s="34">
        <v>30.313484607602259</v>
      </c>
      <c r="K307" s="34">
        <v>99.999999999999986</v>
      </c>
      <c r="L307" s="34"/>
      <c r="M307" s="34">
        <v>13.695005202837857</v>
      </c>
      <c r="N307" s="34">
        <v>54.610427957989906</v>
      </c>
      <c r="O307" s="34">
        <v>31.694566839172229</v>
      </c>
      <c r="P307" s="34">
        <v>99.999999999999986</v>
      </c>
    </row>
    <row r="308" spans="1:16" x14ac:dyDescent="0.35">
      <c r="A308" s="9" t="s">
        <v>303</v>
      </c>
      <c r="C308" s="34">
        <v>11.98476136259843</v>
      </c>
      <c r="D308" s="34">
        <v>49.710266219462731</v>
      </c>
      <c r="E308" s="34">
        <v>38.304972417938842</v>
      </c>
      <c r="F308" s="34">
        <v>100</v>
      </c>
      <c r="G308" s="34"/>
      <c r="H308" s="34">
        <v>13.767112569273193</v>
      </c>
      <c r="I308" s="34">
        <v>51.675777181801998</v>
      </c>
      <c r="J308" s="34">
        <v>34.557110248924808</v>
      </c>
      <c r="K308" s="34">
        <v>100</v>
      </c>
      <c r="L308" s="34"/>
      <c r="M308" s="34">
        <v>12.868796165595816</v>
      </c>
      <c r="N308" s="34">
        <v>50.685147090232583</v>
      </c>
      <c r="O308" s="34">
        <v>36.446056744171592</v>
      </c>
      <c r="P308" s="34">
        <v>100</v>
      </c>
    </row>
    <row r="309" spans="1:16" x14ac:dyDescent="0.35">
      <c r="A309" s="9" t="s">
        <v>304</v>
      </c>
      <c r="C309" s="34">
        <v>14.719621598489768</v>
      </c>
      <c r="D309" s="34">
        <v>53.649778845930697</v>
      </c>
      <c r="E309" s="34">
        <v>31.630599555579536</v>
      </c>
      <c r="F309" s="34">
        <v>100</v>
      </c>
      <c r="G309" s="34"/>
      <c r="H309" s="34">
        <v>16.548294948038205</v>
      </c>
      <c r="I309" s="34">
        <v>55.319225928464576</v>
      </c>
      <c r="J309" s="34">
        <v>28.132479123497234</v>
      </c>
      <c r="K309" s="34">
        <v>100.00000000000001</v>
      </c>
      <c r="L309" s="34"/>
      <c r="M309" s="34">
        <v>15.628114907306651</v>
      </c>
      <c r="N309" s="34">
        <v>54.479167814868426</v>
      </c>
      <c r="O309" s="34">
        <v>29.892717277824914</v>
      </c>
      <c r="P309" s="34">
        <v>99.999999999999986</v>
      </c>
    </row>
    <row r="310" spans="1:16" x14ac:dyDescent="0.35">
      <c r="A310" s="9" t="s">
        <v>305</v>
      </c>
      <c r="C310" s="34">
        <v>11.358675895743543</v>
      </c>
      <c r="D310" s="34">
        <v>48.302459208906349</v>
      </c>
      <c r="E310" s="34">
        <v>40.338864895350106</v>
      </c>
      <c r="F310" s="34">
        <v>100</v>
      </c>
      <c r="G310" s="34"/>
      <c r="H310" s="34">
        <v>12.442907561227766</v>
      </c>
      <c r="I310" s="34">
        <v>49.362233075469675</v>
      </c>
      <c r="J310" s="34">
        <v>38.194859363302562</v>
      </c>
      <c r="K310" s="34">
        <v>100</v>
      </c>
      <c r="L310" s="34"/>
      <c r="M310" s="34">
        <v>11.913776463012745</v>
      </c>
      <c r="N310" s="34">
        <v>48.845037970654332</v>
      </c>
      <c r="O310" s="34">
        <v>39.241185566332931</v>
      </c>
      <c r="P310" s="34">
        <v>100</v>
      </c>
    </row>
    <row r="311" spans="1:16" x14ac:dyDescent="0.35">
      <c r="A311" s="9" t="s">
        <v>306</v>
      </c>
      <c r="C311" s="34">
        <v>11.025107342573714</v>
      </c>
      <c r="D311" s="34">
        <v>47.949529059371535</v>
      </c>
      <c r="E311" s="34">
        <v>41.025363598054746</v>
      </c>
      <c r="F311" s="34">
        <v>100</v>
      </c>
      <c r="G311" s="34"/>
      <c r="H311" s="34">
        <v>12.955108354810696</v>
      </c>
      <c r="I311" s="34">
        <v>48.923572232352029</v>
      </c>
      <c r="J311" s="34">
        <v>38.121319412837273</v>
      </c>
      <c r="K311" s="34">
        <v>100</v>
      </c>
      <c r="L311" s="34"/>
      <c r="M311" s="34">
        <v>11.99951786235393</v>
      </c>
      <c r="N311" s="34">
        <v>48.441299741591138</v>
      </c>
      <c r="O311" s="34">
        <v>39.559182396054929</v>
      </c>
      <c r="P311" s="34">
        <v>100</v>
      </c>
    </row>
    <row r="312" spans="1:16" x14ac:dyDescent="0.35">
      <c r="A312" s="9" t="s">
        <v>307</v>
      </c>
      <c r="C312" s="34">
        <v>12.496410812249827</v>
      </c>
      <c r="D312" s="34">
        <v>51.966779809273881</v>
      </c>
      <c r="E312" s="34">
        <v>35.536809378476285</v>
      </c>
      <c r="F312" s="34">
        <v>100</v>
      </c>
      <c r="G312" s="34"/>
      <c r="H312" s="34">
        <v>13.904593524250721</v>
      </c>
      <c r="I312" s="34">
        <v>54.267340295281343</v>
      </c>
      <c r="J312" s="34">
        <v>31.828066180467935</v>
      </c>
      <c r="K312" s="34">
        <v>100</v>
      </c>
      <c r="L312" s="34"/>
      <c r="M312" s="34">
        <v>13.207340651953162</v>
      </c>
      <c r="N312" s="34">
        <v>53.128232143269074</v>
      </c>
      <c r="O312" s="34">
        <v>33.664427204777766</v>
      </c>
      <c r="P312" s="34">
        <v>100</v>
      </c>
    </row>
    <row r="313" spans="1:16" x14ac:dyDescent="0.35">
      <c r="A313" s="9"/>
      <c r="B313" s="9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</row>
    <row r="314" spans="1:16" x14ac:dyDescent="0.35">
      <c r="A314" s="5" t="s">
        <v>48</v>
      </c>
      <c r="B314" s="62"/>
      <c r="C314" s="53">
        <v>13.801815952377749</v>
      </c>
      <c r="D314" s="53">
        <v>52.500892405493801</v>
      </c>
      <c r="E314" s="53">
        <v>33.697291642128448</v>
      </c>
      <c r="F314" s="53">
        <v>100</v>
      </c>
      <c r="G314" s="53"/>
      <c r="H314" s="53">
        <v>14.569718052897976</v>
      </c>
      <c r="I314" s="53">
        <v>54.134209269029846</v>
      </c>
      <c r="J314" s="53">
        <v>31.296072678072161</v>
      </c>
      <c r="K314" s="53">
        <v>99.999999999999986</v>
      </c>
      <c r="L314" s="53"/>
      <c r="M314" s="53">
        <v>14.187607240616867</v>
      </c>
      <c r="N314" s="53">
        <v>53.321464997311644</v>
      </c>
      <c r="O314" s="53">
        <v>32.490927762071479</v>
      </c>
      <c r="P314" s="53">
        <v>99.999999999999986</v>
      </c>
    </row>
    <row r="315" spans="1:16" x14ac:dyDescent="0.35">
      <c r="A315" s="9"/>
      <c r="B315" s="9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</row>
    <row r="316" spans="1:16" x14ac:dyDescent="0.35">
      <c r="A316" s="9" t="s">
        <v>308</v>
      </c>
      <c r="C316" s="34">
        <v>10.249442218016087</v>
      </c>
      <c r="D316" s="34">
        <v>49.764198327182754</v>
      </c>
      <c r="E316" s="34">
        <v>39.986359454801153</v>
      </c>
      <c r="F316" s="34">
        <v>100</v>
      </c>
      <c r="G316" s="34"/>
      <c r="H316" s="34">
        <v>9.6877936513519867</v>
      </c>
      <c r="I316" s="34">
        <v>51.518318819314288</v>
      </c>
      <c r="J316" s="34">
        <v>38.79388752933373</v>
      </c>
      <c r="K316" s="34">
        <v>100</v>
      </c>
      <c r="L316" s="34"/>
      <c r="M316" s="34">
        <v>9.9614834662303995</v>
      </c>
      <c r="N316" s="34">
        <v>50.663540687114349</v>
      </c>
      <c r="O316" s="34">
        <v>39.374975846655232</v>
      </c>
      <c r="P316" s="34">
        <v>99.999999999999972</v>
      </c>
    </row>
    <row r="317" spans="1:16" x14ac:dyDescent="0.35">
      <c r="A317" s="9" t="s">
        <v>309</v>
      </c>
      <c r="C317" s="34">
        <v>10.052078435587077</v>
      </c>
      <c r="D317" s="34">
        <v>49.11224850772669</v>
      </c>
      <c r="E317" s="34">
        <v>40.835673056686232</v>
      </c>
      <c r="F317" s="34">
        <v>100</v>
      </c>
      <c r="G317" s="34"/>
      <c r="H317" s="34">
        <v>12.638023483602105</v>
      </c>
      <c r="I317" s="34">
        <v>48.527146126895119</v>
      </c>
      <c r="J317" s="34">
        <v>38.834830389502784</v>
      </c>
      <c r="K317" s="34">
        <v>100</v>
      </c>
      <c r="L317" s="34"/>
      <c r="M317" s="34">
        <v>11.414319497537695</v>
      </c>
      <c r="N317" s="34">
        <v>48.804024445028347</v>
      </c>
      <c r="O317" s="34">
        <v>39.781656057433956</v>
      </c>
      <c r="P317" s="34">
        <v>100</v>
      </c>
    </row>
    <row r="318" spans="1:16" x14ac:dyDescent="0.35">
      <c r="A318" s="9" t="s">
        <v>310</v>
      </c>
      <c r="C318" s="34">
        <v>11.842256880364779</v>
      </c>
      <c r="D318" s="34">
        <v>57.279825583415779</v>
      </c>
      <c r="E318" s="34">
        <v>30.877917536219439</v>
      </c>
      <c r="F318" s="34">
        <v>100</v>
      </c>
      <c r="G318" s="34"/>
      <c r="H318" s="34">
        <v>12.115816471155366</v>
      </c>
      <c r="I318" s="34">
        <v>57.302775745622</v>
      </c>
      <c r="J318" s="34">
        <v>30.581407783222637</v>
      </c>
      <c r="K318" s="34">
        <v>100</v>
      </c>
      <c r="L318" s="34"/>
      <c r="M318" s="34">
        <v>11.984142635287652</v>
      </c>
      <c r="N318" s="34">
        <v>57.291729026759953</v>
      </c>
      <c r="O318" s="34">
        <v>30.724128337952383</v>
      </c>
      <c r="P318" s="34">
        <v>99.999999999999986</v>
      </c>
    </row>
    <row r="319" spans="1:16" x14ac:dyDescent="0.35">
      <c r="A319" s="9" t="s">
        <v>311</v>
      </c>
      <c r="C319" s="34">
        <v>11.29312162049542</v>
      </c>
      <c r="D319" s="34">
        <v>46.676258781196857</v>
      </c>
      <c r="E319" s="34">
        <v>42.030619598307723</v>
      </c>
      <c r="F319" s="34">
        <v>100</v>
      </c>
      <c r="G319" s="34"/>
      <c r="H319" s="34">
        <v>12.039202162571058</v>
      </c>
      <c r="I319" s="34">
        <v>48.140789605419776</v>
      </c>
      <c r="J319" s="34">
        <v>39.820008232009172</v>
      </c>
      <c r="K319" s="34">
        <v>100</v>
      </c>
      <c r="L319" s="34"/>
      <c r="M319" s="34">
        <v>11.684213104372438</v>
      </c>
      <c r="N319" s="34">
        <v>47.443958112472139</v>
      </c>
      <c r="O319" s="34">
        <v>40.871828783155415</v>
      </c>
      <c r="P319" s="34">
        <v>100</v>
      </c>
    </row>
    <row r="320" spans="1:16" x14ac:dyDescent="0.35">
      <c r="A320" s="9" t="s">
        <v>312</v>
      </c>
      <c r="C320" s="34">
        <v>14.186963380307413</v>
      </c>
      <c r="D320" s="34">
        <v>60.734448444559085</v>
      </c>
      <c r="E320" s="34">
        <v>25.078588175133486</v>
      </c>
      <c r="F320" s="34">
        <v>99.999999999999986</v>
      </c>
      <c r="G320" s="34"/>
      <c r="H320" s="34">
        <v>14.639378755341534</v>
      </c>
      <c r="I320" s="34">
        <v>60.24554781891932</v>
      </c>
      <c r="J320" s="34">
        <v>25.115073425739144</v>
      </c>
      <c r="K320" s="34">
        <v>100</v>
      </c>
      <c r="L320" s="34"/>
      <c r="M320" s="34">
        <v>14.418949717091209</v>
      </c>
      <c r="N320" s="34">
        <v>60.483753460585753</v>
      </c>
      <c r="O320" s="34">
        <v>25.097296822323052</v>
      </c>
      <c r="P320" s="34">
        <v>100</v>
      </c>
    </row>
    <row r="321" spans="1:16" x14ac:dyDescent="0.35">
      <c r="A321" s="9" t="s">
        <v>313</v>
      </c>
      <c r="C321" s="34">
        <v>11.382190892578839</v>
      </c>
      <c r="D321" s="34">
        <v>49.016946067594688</v>
      </c>
      <c r="E321" s="34">
        <v>39.600863039826478</v>
      </c>
      <c r="F321" s="34">
        <v>100</v>
      </c>
      <c r="G321" s="34"/>
      <c r="H321" s="34">
        <v>11.915249034487184</v>
      </c>
      <c r="I321" s="34">
        <v>49.297906211406257</v>
      </c>
      <c r="J321" s="34">
        <v>38.786844754106568</v>
      </c>
      <c r="K321" s="34">
        <v>100</v>
      </c>
      <c r="L321" s="34"/>
      <c r="M321" s="34">
        <v>11.656777861333632</v>
      </c>
      <c r="N321" s="34">
        <v>49.161673233666924</v>
      </c>
      <c r="O321" s="34">
        <v>39.181548904999453</v>
      </c>
      <c r="P321" s="34">
        <v>100</v>
      </c>
    </row>
    <row r="322" spans="1:16" x14ac:dyDescent="0.35">
      <c r="A322" s="9" t="s">
        <v>314</v>
      </c>
      <c r="C322" s="34">
        <v>11.679681358419367</v>
      </c>
      <c r="D322" s="34">
        <v>48.75425816257011</v>
      </c>
      <c r="E322" s="34">
        <v>39.566060479010531</v>
      </c>
      <c r="F322" s="34">
        <v>100</v>
      </c>
      <c r="G322" s="34"/>
      <c r="H322" s="34">
        <v>12.222857752227315</v>
      </c>
      <c r="I322" s="34">
        <v>50.060106058108985</v>
      </c>
      <c r="J322" s="34">
        <v>37.717036189663688</v>
      </c>
      <c r="K322" s="34">
        <v>99.999999999999986</v>
      </c>
      <c r="L322" s="34"/>
      <c r="M322" s="34">
        <v>11.961864662865889</v>
      </c>
      <c r="N322" s="34">
        <v>49.432653760148277</v>
      </c>
      <c r="O322" s="34">
        <v>38.605481576985831</v>
      </c>
      <c r="P322" s="34">
        <v>100</v>
      </c>
    </row>
    <row r="323" spans="1:16" x14ac:dyDescent="0.35">
      <c r="A323" s="9" t="s">
        <v>315</v>
      </c>
      <c r="C323" s="34">
        <v>15.729372353620629</v>
      </c>
      <c r="D323" s="34">
        <v>52.413963803570049</v>
      </c>
      <c r="E323" s="34">
        <v>31.856663842809326</v>
      </c>
      <c r="F323" s="34">
        <v>100</v>
      </c>
      <c r="G323" s="34"/>
      <c r="H323" s="34">
        <v>16.958881680723426</v>
      </c>
      <c r="I323" s="34">
        <v>55.372048373312722</v>
      </c>
      <c r="J323" s="34">
        <v>27.669069945963841</v>
      </c>
      <c r="K323" s="34">
        <v>99.999999999999986</v>
      </c>
      <c r="L323" s="34"/>
      <c r="M323" s="34">
        <v>16.326470940585715</v>
      </c>
      <c r="N323" s="34">
        <v>53.850527217756259</v>
      </c>
      <c r="O323" s="34">
        <v>29.823001841658026</v>
      </c>
      <c r="P323" s="34">
        <v>100</v>
      </c>
    </row>
    <row r="324" spans="1:16" x14ac:dyDescent="0.35">
      <c r="A324" s="9"/>
      <c r="B324" s="9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</row>
    <row r="325" spans="1:16" x14ac:dyDescent="0.35">
      <c r="A325" s="5" t="s">
        <v>49</v>
      </c>
      <c r="B325" s="62"/>
      <c r="C325" s="53">
        <v>17.027183795808831</v>
      </c>
      <c r="D325" s="53">
        <v>51.787730847727374</v>
      </c>
      <c r="E325" s="53">
        <v>31.185085356463787</v>
      </c>
      <c r="F325" s="53">
        <v>100</v>
      </c>
      <c r="G325" s="53"/>
      <c r="H325" s="53">
        <v>17.528530906048331</v>
      </c>
      <c r="I325" s="53">
        <v>54.377326916651747</v>
      </c>
      <c r="J325" s="53">
        <v>28.094142177299926</v>
      </c>
      <c r="K325" s="53">
        <v>100.00000000000001</v>
      </c>
      <c r="L325" s="53"/>
      <c r="M325" s="53">
        <v>17.2793758597156</v>
      </c>
      <c r="N325" s="53">
        <v>53.09037239879747</v>
      </c>
      <c r="O325" s="53">
        <v>29.630251741486923</v>
      </c>
      <c r="P325" s="53">
        <v>100</v>
      </c>
    </row>
    <row r="326" spans="1:16" x14ac:dyDescent="0.35">
      <c r="A326" s="9"/>
      <c r="B326" s="9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</row>
    <row r="327" spans="1:16" x14ac:dyDescent="0.35">
      <c r="A327" s="9" t="s">
        <v>316</v>
      </c>
      <c r="C327" s="34">
        <v>11.978481814060995</v>
      </c>
      <c r="D327" s="34">
        <v>49.647669674867103</v>
      </c>
      <c r="E327" s="34">
        <v>38.373848511071898</v>
      </c>
      <c r="F327" s="34">
        <v>100</v>
      </c>
      <c r="G327" s="34"/>
      <c r="H327" s="34">
        <v>14.190599582523575</v>
      </c>
      <c r="I327" s="34">
        <v>50.285755416396761</v>
      </c>
      <c r="J327" s="34">
        <v>35.523645001079686</v>
      </c>
      <c r="K327" s="34">
        <v>100.00000000000001</v>
      </c>
      <c r="L327" s="34"/>
      <c r="M327" s="34">
        <v>13.106716813785685</v>
      </c>
      <c r="N327" s="34">
        <v>49.973109249867385</v>
      </c>
      <c r="O327" s="34">
        <v>36.920173936346927</v>
      </c>
      <c r="P327" s="34">
        <v>100</v>
      </c>
    </row>
    <row r="328" spans="1:16" x14ac:dyDescent="0.35">
      <c r="A328" s="9" t="s">
        <v>317</v>
      </c>
      <c r="C328" s="34">
        <v>11.380760982926512</v>
      </c>
      <c r="D328" s="34">
        <v>49.759190034803211</v>
      </c>
      <c r="E328" s="34">
        <v>38.860048982270278</v>
      </c>
      <c r="F328" s="34">
        <v>100</v>
      </c>
      <c r="G328" s="34"/>
      <c r="H328" s="34">
        <v>12.862283284265622</v>
      </c>
      <c r="I328" s="34">
        <v>48.134336495474869</v>
      </c>
      <c r="J328" s="34">
        <v>39.003380220259501</v>
      </c>
      <c r="K328" s="34">
        <v>100</v>
      </c>
      <c r="L328" s="34"/>
      <c r="M328" s="34">
        <v>12.148186639705839</v>
      </c>
      <c r="N328" s="34">
        <v>48.917519076855307</v>
      </c>
      <c r="O328" s="34">
        <v>38.934294283438852</v>
      </c>
      <c r="P328" s="34">
        <v>100</v>
      </c>
    </row>
    <row r="329" spans="1:16" x14ac:dyDescent="0.35">
      <c r="A329" s="9" t="s">
        <v>318</v>
      </c>
      <c r="C329" s="34">
        <v>10.859828786715244</v>
      </c>
      <c r="D329" s="34">
        <v>50.116220938323039</v>
      </c>
      <c r="E329" s="34">
        <v>39.023950274961713</v>
      </c>
      <c r="F329" s="34">
        <v>100</v>
      </c>
      <c r="G329" s="34"/>
      <c r="H329" s="34">
        <v>11.407262735636802</v>
      </c>
      <c r="I329" s="34">
        <v>50.193392116877767</v>
      </c>
      <c r="J329" s="34">
        <v>38.399345147485427</v>
      </c>
      <c r="K329" s="34">
        <v>100</v>
      </c>
      <c r="L329" s="34"/>
      <c r="M329" s="34">
        <v>11.143650618347149</v>
      </c>
      <c r="N329" s="34">
        <v>50.156230998513394</v>
      </c>
      <c r="O329" s="34">
        <v>38.700118383139461</v>
      </c>
      <c r="P329" s="34">
        <v>100</v>
      </c>
    </row>
    <row r="330" spans="1:16" x14ac:dyDescent="0.35">
      <c r="A330" s="9" t="s">
        <v>319</v>
      </c>
      <c r="C330" s="34">
        <v>10.272990536812722</v>
      </c>
      <c r="D330" s="34">
        <v>50.745382505826143</v>
      </c>
      <c r="E330" s="34">
        <v>38.981626957361129</v>
      </c>
      <c r="F330" s="34">
        <v>100</v>
      </c>
      <c r="G330" s="34"/>
      <c r="H330" s="34">
        <v>12.095207008061696</v>
      </c>
      <c r="I330" s="34">
        <v>50.953436470463217</v>
      </c>
      <c r="J330" s="34">
        <v>36.951356521475091</v>
      </c>
      <c r="K330" s="34">
        <v>100</v>
      </c>
      <c r="L330" s="34"/>
      <c r="M330" s="34">
        <v>11.212404047282206</v>
      </c>
      <c r="N330" s="34">
        <v>50.852641280165315</v>
      </c>
      <c r="O330" s="34">
        <v>37.934954672552486</v>
      </c>
      <c r="P330" s="34">
        <v>100</v>
      </c>
    </row>
    <row r="331" spans="1:16" x14ac:dyDescent="0.35">
      <c r="A331" s="9" t="s">
        <v>320</v>
      </c>
      <c r="C331" s="34">
        <v>10.367054485523134</v>
      </c>
      <c r="D331" s="34">
        <v>48.269480564828136</v>
      </c>
      <c r="E331" s="34">
        <v>41.363464949648723</v>
      </c>
      <c r="F331" s="34">
        <v>100</v>
      </c>
      <c r="G331" s="34"/>
      <c r="H331" s="34">
        <v>12.200986159058322</v>
      </c>
      <c r="I331" s="34">
        <v>48.740943601216323</v>
      </c>
      <c r="J331" s="34">
        <v>39.058070239725353</v>
      </c>
      <c r="K331" s="34">
        <v>100</v>
      </c>
      <c r="L331" s="34"/>
      <c r="M331" s="34">
        <v>11.321954697453027</v>
      </c>
      <c r="N331" s="34">
        <v>48.514964167004194</v>
      </c>
      <c r="O331" s="34">
        <v>40.163081135542775</v>
      </c>
      <c r="P331" s="34">
        <v>100</v>
      </c>
    </row>
    <row r="332" spans="1:16" x14ac:dyDescent="0.35">
      <c r="A332" s="9" t="s">
        <v>321</v>
      </c>
      <c r="C332" s="34">
        <v>12.107514655582163</v>
      </c>
      <c r="D332" s="34">
        <v>46.194208598562881</v>
      </c>
      <c r="E332" s="34">
        <v>41.698276745854947</v>
      </c>
      <c r="F332" s="34">
        <v>100</v>
      </c>
      <c r="G332" s="34"/>
      <c r="H332" s="34">
        <v>12.49568091006547</v>
      </c>
      <c r="I332" s="34">
        <v>48.208131406650082</v>
      </c>
      <c r="J332" s="34">
        <v>39.296187683284458</v>
      </c>
      <c r="K332" s="34">
        <v>100.00000000000001</v>
      </c>
      <c r="L332" s="34"/>
      <c r="M332" s="34">
        <v>12.306511391301184</v>
      </c>
      <c r="N332" s="34">
        <v>47.226663275317044</v>
      </c>
      <c r="O332" s="34">
        <v>40.46682533338177</v>
      </c>
      <c r="P332" s="34">
        <v>100</v>
      </c>
    </row>
    <row r="333" spans="1:16" x14ac:dyDescent="0.35">
      <c r="A333" s="9" t="s">
        <v>322</v>
      </c>
      <c r="C333" s="34">
        <v>10.243379808597195</v>
      </c>
      <c r="D333" s="34">
        <v>47.593469332599788</v>
      </c>
      <c r="E333" s="34">
        <v>42.163150858803036</v>
      </c>
      <c r="F333" s="34">
        <v>100.00000000000003</v>
      </c>
      <c r="G333" s="34"/>
      <c r="H333" s="34">
        <v>11.956133189170098</v>
      </c>
      <c r="I333" s="34">
        <v>49.527129901365882</v>
      </c>
      <c r="J333" s="34">
        <v>38.516736909464022</v>
      </c>
      <c r="K333" s="34">
        <v>100</v>
      </c>
      <c r="L333" s="34"/>
      <c r="M333" s="34">
        <v>11.138030714473416</v>
      </c>
      <c r="N333" s="34">
        <v>48.603510357259779</v>
      </c>
      <c r="O333" s="34">
        <v>40.258458928266812</v>
      </c>
      <c r="P333" s="34">
        <v>100</v>
      </c>
    </row>
    <row r="334" spans="1:16" x14ac:dyDescent="0.35">
      <c r="A334" s="9" t="s">
        <v>323</v>
      </c>
      <c r="C334" s="34">
        <v>9.8926352831340445</v>
      </c>
      <c r="D334" s="34">
        <v>47.631871880498409</v>
      </c>
      <c r="E334" s="34">
        <v>42.47549283636755</v>
      </c>
      <c r="F334" s="34">
        <v>100</v>
      </c>
      <c r="G334" s="34"/>
      <c r="H334" s="34">
        <v>10.405532515284962</v>
      </c>
      <c r="I334" s="34">
        <v>49.743469152165567</v>
      </c>
      <c r="J334" s="34">
        <v>39.85099833254948</v>
      </c>
      <c r="K334" s="34">
        <v>100</v>
      </c>
      <c r="L334" s="34"/>
      <c r="M334" s="34">
        <v>10.163577127434317</v>
      </c>
      <c r="N334" s="34">
        <v>48.74733911904373</v>
      </c>
      <c r="O334" s="34">
        <v>41.089083753521955</v>
      </c>
      <c r="P334" s="34">
        <v>100</v>
      </c>
    </row>
    <row r="335" spans="1:16" x14ac:dyDescent="0.35">
      <c r="A335" s="9" t="s">
        <v>324</v>
      </c>
      <c r="C335" s="34">
        <v>10.129055242079129</v>
      </c>
      <c r="D335" s="34">
        <v>45.484215727961214</v>
      </c>
      <c r="E335" s="34">
        <v>44.38672902995966</v>
      </c>
      <c r="F335" s="34">
        <v>100</v>
      </c>
      <c r="G335" s="34"/>
      <c r="H335" s="34">
        <v>9.2882202533150995</v>
      </c>
      <c r="I335" s="34">
        <v>47.023844918832154</v>
      </c>
      <c r="J335" s="34">
        <v>43.687934827852757</v>
      </c>
      <c r="K335" s="34">
        <v>100.00000000000001</v>
      </c>
      <c r="L335" s="34"/>
      <c r="M335" s="34">
        <v>9.6775738483069809</v>
      </c>
      <c r="N335" s="34">
        <v>46.310910551886728</v>
      </c>
      <c r="O335" s="34">
        <v>44.011515599806287</v>
      </c>
      <c r="P335" s="34">
        <v>100</v>
      </c>
    </row>
    <row r="336" spans="1:16" x14ac:dyDescent="0.35">
      <c r="A336" s="9" t="s">
        <v>325</v>
      </c>
      <c r="C336" s="34">
        <v>12.83799444339091</v>
      </c>
      <c r="D336" s="34">
        <v>56.443529379893263</v>
      </c>
      <c r="E336" s="34">
        <v>30.718476176715821</v>
      </c>
      <c r="F336" s="34">
        <v>100</v>
      </c>
      <c r="G336" s="34"/>
      <c r="H336" s="34">
        <v>14.847660976647479</v>
      </c>
      <c r="I336" s="34">
        <v>56.27144318480142</v>
      </c>
      <c r="J336" s="34">
        <v>28.880895838551098</v>
      </c>
      <c r="K336" s="34">
        <v>100</v>
      </c>
      <c r="L336" s="34"/>
      <c r="M336" s="34">
        <v>13.841589111775479</v>
      </c>
      <c r="N336" s="34">
        <v>56.35759234255957</v>
      </c>
      <c r="O336" s="34">
        <v>29.80081854566496</v>
      </c>
      <c r="P336" s="34">
        <v>100</v>
      </c>
    </row>
    <row r="337" spans="1:16" x14ac:dyDescent="0.35">
      <c r="A337" s="9" t="s">
        <v>326</v>
      </c>
      <c r="C337" s="34">
        <v>13.691079946015275</v>
      </c>
      <c r="D337" s="34">
        <v>48.40895945277596</v>
      </c>
      <c r="E337" s="34">
        <v>37.899960601208775</v>
      </c>
      <c r="F337" s="34">
        <v>100.00000000000001</v>
      </c>
      <c r="G337" s="34"/>
      <c r="H337" s="34">
        <v>13.974755482989776</v>
      </c>
      <c r="I337" s="34">
        <v>49.367709625257071</v>
      </c>
      <c r="J337" s="34">
        <v>36.657534891753166</v>
      </c>
      <c r="K337" s="34">
        <v>100.00000000000001</v>
      </c>
      <c r="L337" s="34"/>
      <c r="M337" s="34">
        <v>13.837575551204559</v>
      </c>
      <c r="N337" s="34">
        <v>48.90407682609947</v>
      </c>
      <c r="O337" s="34">
        <v>37.258347622695965</v>
      </c>
      <c r="P337" s="34">
        <v>100</v>
      </c>
    </row>
    <row r="338" spans="1:16" x14ac:dyDescent="0.35">
      <c r="A338" s="9" t="s">
        <v>327</v>
      </c>
      <c r="C338" s="34">
        <v>12.500127240708878</v>
      </c>
      <c r="D338" s="34">
        <v>44.767353087877524</v>
      </c>
      <c r="E338" s="34">
        <v>42.732519671413591</v>
      </c>
      <c r="F338" s="34">
        <v>100</v>
      </c>
      <c r="G338" s="34"/>
      <c r="H338" s="34">
        <v>14.502993017828974</v>
      </c>
      <c r="I338" s="34">
        <v>44.850072404283395</v>
      </c>
      <c r="J338" s="34">
        <v>40.646934577887635</v>
      </c>
      <c r="K338" s="34">
        <v>100</v>
      </c>
      <c r="L338" s="34"/>
      <c r="M338" s="34">
        <v>13.550890843809576</v>
      </c>
      <c r="N338" s="34">
        <v>44.810750128231199</v>
      </c>
      <c r="O338" s="34">
        <v>41.63835902795924</v>
      </c>
      <c r="P338" s="34">
        <v>100.00000000000001</v>
      </c>
    </row>
    <row r="339" spans="1:16" x14ac:dyDescent="0.35">
      <c r="A339" s="9" t="s">
        <v>328</v>
      </c>
      <c r="C339" s="34">
        <v>21.584032158293116</v>
      </c>
      <c r="D339" s="34">
        <v>52.627134760944806</v>
      </c>
      <c r="E339" s="34">
        <v>25.788833080762075</v>
      </c>
      <c r="F339" s="34">
        <v>100</v>
      </c>
      <c r="G339" s="34"/>
      <c r="H339" s="34">
        <v>21.22675796692355</v>
      </c>
      <c r="I339" s="34">
        <v>56.399481674589161</v>
      </c>
      <c r="J339" s="34">
        <v>22.373760358487299</v>
      </c>
      <c r="K339" s="34">
        <v>100.00000000000001</v>
      </c>
      <c r="L339" s="34"/>
      <c r="M339" s="34">
        <v>21.407234753139964</v>
      </c>
      <c r="N339" s="34">
        <v>54.493883498415009</v>
      </c>
      <c r="O339" s="34">
        <v>24.098881748445024</v>
      </c>
      <c r="P339" s="34">
        <v>100</v>
      </c>
    </row>
    <row r="340" spans="1:16" x14ac:dyDescent="0.35">
      <c r="A340" s="9" t="s">
        <v>329</v>
      </c>
      <c r="C340" s="34">
        <v>13.068626820171595</v>
      </c>
      <c r="D340" s="34">
        <v>50.663948011262164</v>
      </c>
      <c r="E340" s="34">
        <v>36.267425168566255</v>
      </c>
      <c r="F340" s="34">
        <v>100.00000000000001</v>
      </c>
      <c r="G340" s="34"/>
      <c r="H340" s="34">
        <v>14.894976909971788</v>
      </c>
      <c r="I340" s="34">
        <v>52.870383903076423</v>
      </c>
      <c r="J340" s="34">
        <v>32.234639186951782</v>
      </c>
      <c r="K340" s="34">
        <v>99.999999999999986</v>
      </c>
      <c r="L340" s="34"/>
      <c r="M340" s="34">
        <v>13.989546118512516</v>
      </c>
      <c r="N340" s="34">
        <v>51.776521884514523</v>
      </c>
      <c r="O340" s="34">
        <v>34.233931996972942</v>
      </c>
      <c r="P340" s="34">
        <v>99.999999999999986</v>
      </c>
    </row>
    <row r="341" spans="1:16" x14ac:dyDescent="0.35">
      <c r="A341" s="9" t="s">
        <v>330</v>
      </c>
      <c r="C341" s="34">
        <v>13.589901340637493</v>
      </c>
      <c r="D341" s="34">
        <v>51.951912994042495</v>
      </c>
      <c r="E341" s="34">
        <v>34.458185665320016</v>
      </c>
      <c r="F341" s="34">
        <v>100</v>
      </c>
      <c r="G341" s="34"/>
      <c r="H341" s="34">
        <v>15.245857909244492</v>
      </c>
      <c r="I341" s="34">
        <v>54.311662363158021</v>
      </c>
      <c r="J341" s="34">
        <v>30.442479727597487</v>
      </c>
      <c r="K341" s="34">
        <v>100</v>
      </c>
      <c r="L341" s="34"/>
      <c r="M341" s="34">
        <v>14.430350758806131</v>
      </c>
      <c r="N341" s="34">
        <v>53.149559129149338</v>
      </c>
      <c r="O341" s="34">
        <v>32.420090112044534</v>
      </c>
      <c r="P341" s="34">
        <v>100</v>
      </c>
    </row>
    <row r="342" spans="1:16" x14ac:dyDescent="0.35">
      <c r="A342" s="9"/>
      <c r="B342" s="9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</row>
    <row r="343" spans="1:16" x14ac:dyDescent="0.35">
      <c r="A343" s="5" t="s">
        <v>50</v>
      </c>
      <c r="B343" s="62"/>
      <c r="C343" s="53">
        <v>13.762179090314861</v>
      </c>
      <c r="D343" s="53">
        <v>51.121666487645086</v>
      </c>
      <c r="E343" s="53">
        <v>35.116154422040054</v>
      </c>
      <c r="F343" s="53">
        <v>100</v>
      </c>
      <c r="G343" s="53"/>
      <c r="H343" s="53">
        <v>16.087368722700894</v>
      </c>
      <c r="I343" s="53">
        <v>52.947096394307977</v>
      </c>
      <c r="J343" s="53">
        <v>30.965534882991118</v>
      </c>
      <c r="K343" s="53">
        <v>99.999999999999986</v>
      </c>
      <c r="L343" s="53"/>
      <c r="M343" s="53">
        <v>14.950774501683156</v>
      </c>
      <c r="N343" s="53">
        <v>52.054793653108803</v>
      </c>
      <c r="O343" s="53">
        <v>32.994431845208055</v>
      </c>
      <c r="P343" s="53">
        <v>100.00000000000001</v>
      </c>
    </row>
    <row r="344" spans="1:16" x14ac:dyDescent="0.35">
      <c r="A344" s="9"/>
      <c r="B344" s="9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</row>
    <row r="345" spans="1:16" x14ac:dyDescent="0.35">
      <c r="A345" s="9" t="s">
        <v>331</v>
      </c>
      <c r="C345" s="34">
        <v>11.315917860469236</v>
      </c>
      <c r="D345" s="34">
        <v>48.70404044884021</v>
      </c>
      <c r="E345" s="34">
        <v>39.980041690690555</v>
      </c>
      <c r="F345" s="34">
        <v>100</v>
      </c>
      <c r="G345" s="34"/>
      <c r="H345" s="34">
        <v>14.011019763435776</v>
      </c>
      <c r="I345" s="34">
        <v>50.696301455620386</v>
      </c>
      <c r="J345" s="34">
        <v>35.292678780943852</v>
      </c>
      <c r="K345" s="34">
        <v>100</v>
      </c>
      <c r="L345" s="34"/>
      <c r="M345" s="34">
        <v>12.708898950657094</v>
      </c>
      <c r="N345" s="34">
        <v>49.733753613343822</v>
      </c>
      <c r="O345" s="34">
        <v>37.557347435999077</v>
      </c>
      <c r="P345" s="34">
        <v>100</v>
      </c>
    </row>
    <row r="346" spans="1:16" x14ac:dyDescent="0.35">
      <c r="A346" s="9" t="s">
        <v>332</v>
      </c>
      <c r="C346" s="34">
        <v>10.867485987555916</v>
      </c>
      <c r="D346" s="34">
        <v>47.701959171080389</v>
      </c>
      <c r="E346" s="34">
        <v>41.430554841363687</v>
      </c>
      <c r="F346" s="34">
        <v>100</v>
      </c>
      <c r="G346" s="34"/>
      <c r="H346" s="34">
        <v>10.842727794127324</v>
      </c>
      <c r="I346" s="34">
        <v>50.965145688577174</v>
      </c>
      <c r="J346" s="34">
        <v>38.192126517295513</v>
      </c>
      <c r="K346" s="34">
        <v>100</v>
      </c>
      <c r="L346" s="34"/>
      <c r="M346" s="34">
        <v>10.854552241738375</v>
      </c>
      <c r="N346" s="34">
        <v>49.406656450155225</v>
      </c>
      <c r="O346" s="34">
        <v>39.7387913081064</v>
      </c>
      <c r="P346" s="34">
        <v>100</v>
      </c>
    </row>
    <row r="347" spans="1:16" x14ac:dyDescent="0.35">
      <c r="A347" s="9" t="s">
        <v>333</v>
      </c>
      <c r="C347" s="34">
        <v>10.056684251880119</v>
      </c>
      <c r="D347" s="34">
        <v>50.466382310023583</v>
      </c>
      <c r="E347" s="34">
        <v>39.476933438096303</v>
      </c>
      <c r="F347" s="34">
        <v>100</v>
      </c>
      <c r="G347" s="34"/>
      <c r="H347" s="34">
        <v>11.986548934142249</v>
      </c>
      <c r="I347" s="34">
        <v>48.878453127426368</v>
      </c>
      <c r="J347" s="34">
        <v>39.13499793843139</v>
      </c>
      <c r="K347" s="34">
        <v>100</v>
      </c>
      <c r="L347" s="34"/>
      <c r="M347" s="34">
        <v>11.044279603541487</v>
      </c>
      <c r="N347" s="34">
        <v>49.653770164770883</v>
      </c>
      <c r="O347" s="34">
        <v>39.301950231687627</v>
      </c>
      <c r="P347" s="34">
        <v>100</v>
      </c>
    </row>
    <row r="348" spans="1:16" x14ac:dyDescent="0.35">
      <c r="A348" s="9" t="s">
        <v>334</v>
      </c>
      <c r="C348" s="34">
        <v>8.1817566538637205</v>
      </c>
      <c r="D348" s="34">
        <v>43.923114668110522</v>
      </c>
      <c r="E348" s="34">
        <v>47.895128678025742</v>
      </c>
      <c r="F348" s="34">
        <v>99.999999999999986</v>
      </c>
      <c r="G348" s="34"/>
      <c r="H348" s="34">
        <v>11.034509380066392</v>
      </c>
      <c r="I348" s="34">
        <v>44.300934146529769</v>
      </c>
      <c r="J348" s="34">
        <v>44.664556473403835</v>
      </c>
      <c r="K348" s="34">
        <v>100</v>
      </c>
      <c r="L348" s="34"/>
      <c r="M348" s="34">
        <v>9.6733566919089977</v>
      </c>
      <c r="N348" s="34">
        <v>44.120662651575095</v>
      </c>
      <c r="O348" s="34">
        <v>46.205980656515912</v>
      </c>
      <c r="P348" s="34">
        <v>100</v>
      </c>
    </row>
    <row r="349" spans="1:16" x14ac:dyDescent="0.35">
      <c r="A349" s="9" t="s">
        <v>335</v>
      </c>
      <c r="C349" s="34">
        <v>11.580723984180166</v>
      </c>
      <c r="D349" s="34">
        <v>48.443627142269378</v>
      </c>
      <c r="E349" s="34">
        <v>39.975648873550469</v>
      </c>
      <c r="F349" s="34">
        <v>100.00000000000001</v>
      </c>
      <c r="G349" s="34"/>
      <c r="H349" s="34">
        <v>13.141639151076287</v>
      </c>
      <c r="I349" s="34">
        <v>51.259975239993373</v>
      </c>
      <c r="J349" s="34">
        <v>35.598385608930336</v>
      </c>
      <c r="K349" s="34">
        <v>100</v>
      </c>
      <c r="L349" s="34"/>
      <c r="M349" s="34">
        <v>12.377673189119347</v>
      </c>
      <c r="N349" s="34">
        <v>49.881556906111868</v>
      </c>
      <c r="O349" s="34">
        <v>37.74076990476879</v>
      </c>
      <c r="P349" s="34">
        <v>100</v>
      </c>
    </row>
    <row r="350" spans="1:16" x14ac:dyDescent="0.35">
      <c r="A350" s="9" t="s">
        <v>336</v>
      </c>
      <c r="C350" s="34">
        <v>9.2755887119143878</v>
      </c>
      <c r="D350" s="34">
        <v>42.09892404046893</v>
      </c>
      <c r="E350" s="34">
        <v>48.625487247616675</v>
      </c>
      <c r="F350" s="34">
        <v>100</v>
      </c>
      <c r="G350" s="34"/>
      <c r="H350" s="34">
        <v>11.766029383148471</v>
      </c>
      <c r="I350" s="34">
        <v>41.965849387040286</v>
      </c>
      <c r="J350" s="34">
        <v>46.268121229811236</v>
      </c>
      <c r="K350" s="34">
        <v>100</v>
      </c>
      <c r="L350" s="34"/>
      <c r="M350" s="34">
        <v>10.634218191227497</v>
      </c>
      <c r="N350" s="34">
        <v>42.026326789233096</v>
      </c>
      <c r="O350" s="34">
        <v>47.339455019539407</v>
      </c>
      <c r="P350" s="34">
        <v>100</v>
      </c>
    </row>
    <row r="351" spans="1:16" x14ac:dyDescent="0.35">
      <c r="A351" s="9" t="s">
        <v>337</v>
      </c>
      <c r="C351" s="34">
        <v>11.682629080437852</v>
      </c>
      <c r="D351" s="34">
        <v>40.824667673789875</v>
      </c>
      <c r="E351" s="34">
        <v>47.492703245772269</v>
      </c>
      <c r="F351" s="34">
        <v>100</v>
      </c>
      <c r="G351" s="34"/>
      <c r="H351" s="34">
        <v>12.683782921381406</v>
      </c>
      <c r="I351" s="34">
        <v>41.612871554453754</v>
      </c>
      <c r="J351" s="34">
        <v>45.703345524164838</v>
      </c>
      <c r="K351" s="34">
        <v>100</v>
      </c>
      <c r="L351" s="34"/>
      <c r="M351" s="34">
        <v>12.227693774235002</v>
      </c>
      <c r="N351" s="34">
        <v>41.253794636394225</v>
      </c>
      <c r="O351" s="34">
        <v>46.518511589370789</v>
      </c>
      <c r="P351" s="34">
        <v>100.00000000000001</v>
      </c>
    </row>
    <row r="352" spans="1:16" x14ac:dyDescent="0.35">
      <c r="A352" s="9" t="s">
        <v>338</v>
      </c>
      <c r="C352" s="34">
        <v>11.94120743738066</v>
      </c>
      <c r="D352" s="34">
        <v>51.922579720708853</v>
      </c>
      <c r="E352" s="34">
        <v>36.136212841910478</v>
      </c>
      <c r="F352" s="34">
        <v>100</v>
      </c>
      <c r="G352" s="34"/>
      <c r="H352" s="34">
        <v>12.911014955445419</v>
      </c>
      <c r="I352" s="34">
        <v>54.336097728538881</v>
      </c>
      <c r="J352" s="34">
        <v>32.752887316015702</v>
      </c>
      <c r="K352" s="34">
        <v>100</v>
      </c>
      <c r="L352" s="34"/>
      <c r="M352" s="34">
        <v>12.444565634289004</v>
      </c>
      <c r="N352" s="34">
        <v>53.175265485664966</v>
      </c>
      <c r="O352" s="34">
        <v>34.380168880046028</v>
      </c>
      <c r="P352" s="34">
        <v>100</v>
      </c>
    </row>
    <row r="353" spans="1:16" x14ac:dyDescent="0.35">
      <c r="A353" s="9" t="s">
        <v>339</v>
      </c>
      <c r="C353" s="34">
        <v>12.660519971108949</v>
      </c>
      <c r="D353" s="34">
        <v>49.233132474966183</v>
      </c>
      <c r="E353" s="34">
        <v>38.106347553924877</v>
      </c>
      <c r="F353" s="34">
        <v>100</v>
      </c>
      <c r="G353" s="34"/>
      <c r="H353" s="34">
        <v>14.152648992700348</v>
      </c>
      <c r="I353" s="34">
        <v>51.922585569531002</v>
      </c>
      <c r="J353" s="34">
        <v>33.924765437768642</v>
      </c>
      <c r="K353" s="34">
        <v>99.999999999999986</v>
      </c>
      <c r="L353" s="34"/>
      <c r="M353" s="34">
        <v>13.424235301128631</v>
      </c>
      <c r="N353" s="34">
        <v>50.609673328985224</v>
      </c>
      <c r="O353" s="34">
        <v>35.966091369886136</v>
      </c>
      <c r="P353" s="34">
        <v>100</v>
      </c>
    </row>
    <row r="354" spans="1:16" x14ac:dyDescent="0.35">
      <c r="A354" s="9" t="s">
        <v>340</v>
      </c>
      <c r="C354" s="34">
        <v>16.438331865765573</v>
      </c>
      <c r="D354" s="34">
        <v>52.680628808438726</v>
      </c>
      <c r="E354" s="34">
        <v>30.881039325795694</v>
      </c>
      <c r="F354" s="34">
        <v>100</v>
      </c>
      <c r="G354" s="34"/>
      <c r="H354" s="34">
        <v>19.700299902161891</v>
      </c>
      <c r="I354" s="34">
        <v>54.331014811294985</v>
      </c>
      <c r="J354" s="34">
        <v>25.968685286543121</v>
      </c>
      <c r="K354" s="34">
        <v>100</v>
      </c>
      <c r="L354" s="34"/>
      <c r="M354" s="34">
        <v>18.090967197471844</v>
      </c>
      <c r="N354" s="34">
        <v>53.51677624729804</v>
      </c>
      <c r="O354" s="34">
        <v>28.392256555230116</v>
      </c>
      <c r="P354" s="34">
        <v>100</v>
      </c>
    </row>
    <row r="355" spans="1:16" x14ac:dyDescent="0.35">
      <c r="A355" s="9" t="s">
        <v>341</v>
      </c>
      <c r="C355" s="34">
        <v>13.159649038889452</v>
      </c>
      <c r="D355" s="34">
        <v>52.324411971816062</v>
      </c>
      <c r="E355" s="34">
        <v>34.51593898929449</v>
      </c>
      <c r="F355" s="34">
        <v>100</v>
      </c>
      <c r="G355" s="34"/>
      <c r="H355" s="34">
        <v>15.362061585795173</v>
      </c>
      <c r="I355" s="34">
        <v>54.214521693909049</v>
      </c>
      <c r="J355" s="34">
        <v>30.423416720295783</v>
      </c>
      <c r="K355" s="34">
        <v>100</v>
      </c>
      <c r="L355" s="34"/>
      <c r="M355" s="34">
        <v>14.260921317593381</v>
      </c>
      <c r="N355" s="34">
        <v>53.269523478547278</v>
      </c>
      <c r="O355" s="34">
        <v>32.46955520385935</v>
      </c>
      <c r="P355" s="34">
        <v>100</v>
      </c>
    </row>
    <row r="356" spans="1:16" x14ac:dyDescent="0.35">
      <c r="A356" s="9" t="s">
        <v>342</v>
      </c>
      <c r="C356" s="34">
        <v>13.205437866966266</v>
      </c>
      <c r="D356" s="34">
        <v>50.30798892486149</v>
      </c>
      <c r="E356" s="34">
        <v>36.486573208172231</v>
      </c>
      <c r="F356" s="34">
        <v>99.999999999999986</v>
      </c>
      <c r="G356" s="34"/>
      <c r="H356" s="34">
        <v>15.422098497399928</v>
      </c>
      <c r="I356" s="34">
        <v>52.306877274439003</v>
      </c>
      <c r="J356" s="34">
        <v>32.27102422816106</v>
      </c>
      <c r="K356" s="34">
        <v>100</v>
      </c>
      <c r="L356" s="34"/>
      <c r="M356" s="34">
        <v>14.32473870804365</v>
      </c>
      <c r="N356" s="34">
        <v>51.31732584373129</v>
      </c>
      <c r="O356" s="34">
        <v>34.357935448225064</v>
      </c>
      <c r="P356" s="34">
        <v>100</v>
      </c>
    </row>
    <row r="357" spans="1:16" x14ac:dyDescent="0.35">
      <c r="A357" s="9" t="s">
        <v>343</v>
      </c>
      <c r="C357" s="34">
        <v>11.60231716784088</v>
      </c>
      <c r="D357" s="34">
        <v>46.544021794853002</v>
      </c>
      <c r="E357" s="34">
        <v>41.853661037306118</v>
      </c>
      <c r="F357" s="34">
        <v>100</v>
      </c>
      <c r="G357" s="34"/>
      <c r="H357" s="34">
        <v>14.848403436232466</v>
      </c>
      <c r="I357" s="34">
        <v>49.413861567797447</v>
      </c>
      <c r="J357" s="34">
        <v>35.737734995970094</v>
      </c>
      <c r="K357" s="34">
        <v>100</v>
      </c>
      <c r="L357" s="34"/>
      <c r="M357" s="34">
        <v>13.315522816482511</v>
      </c>
      <c r="N357" s="34">
        <v>48.058653663260181</v>
      </c>
      <c r="O357" s="34">
        <v>38.625823520257299</v>
      </c>
      <c r="P357" s="34">
        <v>100</v>
      </c>
    </row>
    <row r="358" spans="1:16" x14ac:dyDescent="0.35">
      <c r="A358" s="9" t="s">
        <v>344</v>
      </c>
      <c r="C358" s="34">
        <v>13.982933334696554</v>
      </c>
      <c r="D358" s="34">
        <v>54.067359267746248</v>
      </c>
      <c r="E358" s="34">
        <v>31.949707397557191</v>
      </c>
      <c r="F358" s="34">
        <v>99.999999999999986</v>
      </c>
      <c r="G358" s="34"/>
      <c r="H358" s="34">
        <v>15.93778367874306</v>
      </c>
      <c r="I358" s="34">
        <v>56.461115949749249</v>
      </c>
      <c r="J358" s="34">
        <v>27.601100371507687</v>
      </c>
      <c r="K358" s="34">
        <v>99.999999999999986</v>
      </c>
      <c r="L358" s="34"/>
      <c r="M358" s="34">
        <v>15.011667318551098</v>
      </c>
      <c r="N358" s="34">
        <v>55.327066362642306</v>
      </c>
      <c r="O358" s="34">
        <v>29.6612663188066</v>
      </c>
      <c r="P358" s="34">
        <v>100</v>
      </c>
    </row>
    <row r="359" spans="1:16" x14ac:dyDescent="0.35">
      <c r="A359" s="2"/>
      <c r="B359" s="12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</row>
  </sheetData>
  <mergeCells count="4">
    <mergeCell ref="A1:P1"/>
    <mergeCell ref="C2:F2"/>
    <mergeCell ref="H2:K2"/>
    <mergeCell ref="M2:P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622A7-8AB3-4EC2-98AF-47D1C27709CD}">
  <dimension ref="A1:L360"/>
  <sheetViews>
    <sheetView workbookViewId="0">
      <pane ySplit="3" topLeftCell="A4" activePane="bottomLeft" state="frozen"/>
      <selection pane="bottomLeft" sqref="A1:L1"/>
    </sheetView>
  </sheetViews>
  <sheetFormatPr defaultRowHeight="14.5" x14ac:dyDescent="0.35"/>
  <cols>
    <col min="1" max="1" width="21.7265625" customWidth="1"/>
    <col min="2" max="2" width="11.81640625" customWidth="1"/>
    <col min="3" max="3" width="13" customWidth="1"/>
    <col min="4" max="4" width="10.81640625" bestFit="1" customWidth="1"/>
    <col min="5" max="5" width="3.7265625" customWidth="1"/>
    <col min="6" max="6" width="12.7265625" customWidth="1"/>
    <col min="7" max="7" width="11.81640625" customWidth="1"/>
    <col min="8" max="8" width="12.54296875" customWidth="1"/>
    <col min="9" max="9" width="2.81640625" customWidth="1"/>
    <col min="10" max="10" width="11.26953125" bestFit="1" customWidth="1"/>
  </cols>
  <sheetData>
    <row r="1" spans="1:12" ht="29.5" customHeight="1" x14ac:dyDescent="0.35">
      <c r="A1" s="131" t="s">
        <v>345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x14ac:dyDescent="0.35">
      <c r="A2" s="48" t="s">
        <v>51</v>
      </c>
      <c r="B2" s="138" t="s">
        <v>1</v>
      </c>
      <c r="C2" s="138"/>
      <c r="D2" s="138"/>
      <c r="E2" s="49"/>
      <c r="F2" s="138" t="s">
        <v>2</v>
      </c>
      <c r="G2" s="138"/>
      <c r="H2" s="138" t="s">
        <v>52</v>
      </c>
      <c r="I2" s="49"/>
      <c r="J2" s="138" t="s">
        <v>20</v>
      </c>
      <c r="K2" s="138"/>
      <c r="L2" s="138" t="s">
        <v>3</v>
      </c>
    </row>
    <row r="3" spans="1:12" x14ac:dyDescent="0.35">
      <c r="A3" s="50" t="s">
        <v>0</v>
      </c>
      <c r="B3" s="51" t="s">
        <v>53</v>
      </c>
      <c r="C3" s="51" t="s">
        <v>54</v>
      </c>
      <c r="D3" s="51" t="s">
        <v>20</v>
      </c>
      <c r="E3" s="51"/>
      <c r="F3" s="51" t="s">
        <v>53</v>
      </c>
      <c r="G3" s="107" t="s">
        <v>54</v>
      </c>
      <c r="H3" s="51" t="s">
        <v>20</v>
      </c>
      <c r="I3" s="51"/>
      <c r="J3" s="51" t="s">
        <v>53</v>
      </c>
      <c r="K3" s="51" t="s">
        <v>54</v>
      </c>
      <c r="L3" s="51" t="s">
        <v>20</v>
      </c>
    </row>
    <row r="4" spans="1:12" x14ac:dyDescent="0.3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x14ac:dyDescent="0.35">
      <c r="A5" s="52" t="s">
        <v>29</v>
      </c>
      <c r="B5" s="53">
        <v>3198343.8899999987</v>
      </c>
      <c r="C5" s="53">
        <v>653347.97000000009</v>
      </c>
      <c r="D5" s="53">
        <v>3851691.8599999994</v>
      </c>
      <c r="E5" s="53"/>
      <c r="F5" s="53">
        <v>3202853.9200000004</v>
      </c>
      <c r="G5" s="53">
        <v>593965.31999999995</v>
      </c>
      <c r="H5" s="53">
        <v>3796819.24</v>
      </c>
      <c r="I5" s="53"/>
      <c r="J5" s="53">
        <v>6401197.8099999987</v>
      </c>
      <c r="K5" s="53">
        <v>1247313.29</v>
      </c>
      <c r="L5" s="53">
        <v>7648511.0999999987</v>
      </c>
    </row>
    <row r="6" spans="1:12" x14ac:dyDescent="0.35">
      <c r="A6" s="9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x14ac:dyDescent="0.35">
      <c r="A7" s="52" t="s">
        <v>30</v>
      </c>
      <c r="B7" s="53">
        <v>662596.05999999971</v>
      </c>
      <c r="C7" s="53">
        <v>201366.81</v>
      </c>
      <c r="D7" s="53">
        <v>863962.86999999965</v>
      </c>
      <c r="E7" s="53"/>
      <c r="F7" s="53">
        <v>654715.44000000018</v>
      </c>
      <c r="G7" s="53">
        <v>179578.14999999997</v>
      </c>
      <c r="H7" s="53">
        <v>834293.59000000008</v>
      </c>
      <c r="I7" s="53"/>
      <c r="J7" s="53">
        <v>1317311.5</v>
      </c>
      <c r="K7" s="53">
        <v>380944.95999999996</v>
      </c>
      <c r="L7" s="53">
        <v>1698256.46</v>
      </c>
    </row>
    <row r="8" spans="1:12" x14ac:dyDescent="0.35">
      <c r="A8" s="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x14ac:dyDescent="0.35">
      <c r="A9" s="9" t="s">
        <v>55</v>
      </c>
      <c r="B9" s="34">
        <v>11284.799999999997</v>
      </c>
      <c r="C9" s="34">
        <v>5265.4900000000016</v>
      </c>
      <c r="D9" s="34">
        <v>16550.29</v>
      </c>
      <c r="E9" s="34"/>
      <c r="F9" s="34">
        <v>11349.560000000003</v>
      </c>
      <c r="G9" s="34">
        <v>4948.41</v>
      </c>
      <c r="H9" s="34">
        <v>16297.970000000003</v>
      </c>
      <c r="I9" s="34"/>
      <c r="J9" s="34">
        <v>22634.36</v>
      </c>
      <c r="K9" s="34">
        <v>10213.900000000001</v>
      </c>
      <c r="L9" s="34">
        <v>32848.26</v>
      </c>
    </row>
    <row r="10" spans="1:12" x14ac:dyDescent="0.35">
      <c r="A10" s="9" t="s">
        <v>56</v>
      </c>
      <c r="B10" s="34">
        <v>10617.430000000002</v>
      </c>
      <c r="C10" s="34">
        <v>1748.57</v>
      </c>
      <c r="D10" s="34">
        <v>12366.000000000002</v>
      </c>
      <c r="E10" s="34"/>
      <c r="F10" s="34">
        <v>10830.949999999997</v>
      </c>
      <c r="G10" s="34">
        <v>1414.7599999999995</v>
      </c>
      <c r="H10" s="34">
        <v>12245.709999999997</v>
      </c>
      <c r="I10" s="34"/>
      <c r="J10" s="34">
        <v>21448.379999999997</v>
      </c>
      <c r="K10" s="34">
        <v>3163.3299999999995</v>
      </c>
      <c r="L10" s="34">
        <v>24611.71</v>
      </c>
    </row>
    <row r="11" spans="1:12" x14ac:dyDescent="0.35">
      <c r="A11" s="9" t="s">
        <v>57</v>
      </c>
      <c r="B11" s="34">
        <v>14773.58</v>
      </c>
      <c r="C11" s="34">
        <v>2516.63</v>
      </c>
      <c r="D11" s="34">
        <v>17290.21</v>
      </c>
      <c r="E11" s="34"/>
      <c r="F11" s="34">
        <v>15281.32</v>
      </c>
      <c r="G11" s="34">
        <v>2005.5900000000008</v>
      </c>
      <c r="H11" s="34">
        <v>17286.91</v>
      </c>
      <c r="I11" s="34"/>
      <c r="J11" s="34">
        <v>30054.9</v>
      </c>
      <c r="K11" s="34">
        <v>4522.2200000000012</v>
      </c>
      <c r="L11" s="34">
        <v>34577.119999999995</v>
      </c>
    </row>
    <row r="12" spans="1:12" x14ac:dyDescent="0.35">
      <c r="A12" s="9" t="s">
        <v>58</v>
      </c>
      <c r="B12" s="34">
        <v>14899.199999999995</v>
      </c>
      <c r="C12" s="34">
        <v>2009.29</v>
      </c>
      <c r="D12" s="34">
        <v>16908.489999999994</v>
      </c>
      <c r="E12" s="34"/>
      <c r="F12" s="34">
        <v>15149.300000000003</v>
      </c>
      <c r="G12" s="34">
        <v>1624.3600000000006</v>
      </c>
      <c r="H12" s="34">
        <v>16773.660000000003</v>
      </c>
      <c r="I12" s="34"/>
      <c r="J12" s="34">
        <v>30048.5</v>
      </c>
      <c r="K12" s="34">
        <v>3633.6500000000005</v>
      </c>
      <c r="L12" s="34">
        <v>33682.15</v>
      </c>
    </row>
    <row r="13" spans="1:12" x14ac:dyDescent="0.35">
      <c r="A13" s="9" t="s">
        <v>59</v>
      </c>
      <c r="B13" s="34">
        <v>19329.159999999982</v>
      </c>
      <c r="C13" s="34">
        <v>9533.6600000000035</v>
      </c>
      <c r="D13" s="34">
        <v>28862.819999999985</v>
      </c>
      <c r="E13" s="34"/>
      <c r="F13" s="34">
        <v>19594.170000000016</v>
      </c>
      <c r="G13" s="34">
        <v>9212.0699999999961</v>
      </c>
      <c r="H13" s="34">
        <v>28806.240000000013</v>
      </c>
      <c r="I13" s="34"/>
      <c r="J13" s="34">
        <v>38923.33</v>
      </c>
      <c r="K13" s="34">
        <v>18745.73</v>
      </c>
      <c r="L13" s="34">
        <v>57669.06</v>
      </c>
    </row>
    <row r="14" spans="1:12" x14ac:dyDescent="0.35">
      <c r="A14" s="9" t="s">
        <v>60</v>
      </c>
      <c r="B14" s="34">
        <v>9006.6000000000022</v>
      </c>
      <c r="C14" s="34">
        <v>1102.680000000001</v>
      </c>
      <c r="D14" s="34">
        <v>10109.280000000002</v>
      </c>
      <c r="E14" s="34"/>
      <c r="F14" s="34">
        <v>9057.1999999999989</v>
      </c>
      <c r="G14" s="34">
        <v>885.03000000000009</v>
      </c>
      <c r="H14" s="34">
        <v>9942.23</v>
      </c>
      <c r="I14" s="34"/>
      <c r="J14" s="34">
        <v>18063.800000000003</v>
      </c>
      <c r="K14" s="34">
        <v>1987.7100000000009</v>
      </c>
      <c r="L14" s="34">
        <v>20051.510000000002</v>
      </c>
    </row>
    <row r="15" spans="1:12" x14ac:dyDescent="0.35">
      <c r="A15" s="9" t="s">
        <v>61</v>
      </c>
      <c r="B15" s="34">
        <v>27035.250000000007</v>
      </c>
      <c r="C15" s="34">
        <v>10952.459999999995</v>
      </c>
      <c r="D15" s="34">
        <v>37987.710000000006</v>
      </c>
      <c r="E15" s="34"/>
      <c r="F15" s="34">
        <v>27305.93</v>
      </c>
      <c r="G15" s="34">
        <v>9910.4699999999975</v>
      </c>
      <c r="H15" s="34">
        <v>37216.399999999994</v>
      </c>
      <c r="I15" s="34"/>
      <c r="J15" s="34">
        <v>54341.180000000008</v>
      </c>
      <c r="K15" s="34">
        <v>20862.929999999993</v>
      </c>
      <c r="L15" s="34">
        <v>75204.11</v>
      </c>
    </row>
    <row r="16" spans="1:12" x14ac:dyDescent="0.35">
      <c r="A16" s="9" t="s">
        <v>62</v>
      </c>
      <c r="B16" s="34">
        <v>17037.660000000003</v>
      </c>
      <c r="C16" s="34">
        <v>13167.76</v>
      </c>
      <c r="D16" s="34">
        <v>30205.420000000006</v>
      </c>
      <c r="E16" s="34"/>
      <c r="F16" s="34">
        <v>17458.59</v>
      </c>
      <c r="G16" s="34">
        <v>12472.239999999994</v>
      </c>
      <c r="H16" s="34">
        <v>29930.829999999994</v>
      </c>
      <c r="I16" s="34"/>
      <c r="J16" s="34">
        <v>34496.25</v>
      </c>
      <c r="K16" s="34">
        <v>25639.999999999993</v>
      </c>
      <c r="L16" s="34">
        <v>60136.25</v>
      </c>
    </row>
    <row r="17" spans="1:12" x14ac:dyDescent="0.35">
      <c r="A17" s="9" t="s">
        <v>63</v>
      </c>
      <c r="B17" s="34">
        <v>4769.3099999999986</v>
      </c>
      <c r="C17" s="34">
        <v>1392.9899999999998</v>
      </c>
      <c r="D17" s="34">
        <v>6162.2999999999984</v>
      </c>
      <c r="E17" s="34"/>
      <c r="F17" s="34">
        <v>4636.1300000000019</v>
      </c>
      <c r="G17" s="34">
        <v>1196.4299999999998</v>
      </c>
      <c r="H17" s="34">
        <v>5832.5600000000013</v>
      </c>
      <c r="I17" s="34"/>
      <c r="J17" s="34">
        <v>9405.44</v>
      </c>
      <c r="K17" s="34">
        <v>2589.4199999999996</v>
      </c>
      <c r="L17" s="34">
        <v>11994.859999999999</v>
      </c>
    </row>
    <row r="18" spans="1:12" x14ac:dyDescent="0.35">
      <c r="A18" s="9" t="s">
        <v>64</v>
      </c>
      <c r="B18" s="34">
        <v>24351.21</v>
      </c>
      <c r="C18" s="34">
        <v>8121.5200000000032</v>
      </c>
      <c r="D18" s="34">
        <v>32472.730000000003</v>
      </c>
      <c r="E18" s="34"/>
      <c r="F18" s="34">
        <v>24734.740000000013</v>
      </c>
      <c r="G18" s="34">
        <v>7685.9400000000023</v>
      </c>
      <c r="H18" s="34">
        <v>32420.680000000015</v>
      </c>
      <c r="I18" s="34"/>
      <c r="J18" s="34">
        <v>49085.950000000012</v>
      </c>
      <c r="K18" s="34">
        <v>15807.460000000006</v>
      </c>
      <c r="L18" s="34">
        <v>64893.410000000018</v>
      </c>
    </row>
    <row r="19" spans="1:12" x14ac:dyDescent="0.35">
      <c r="A19" s="9" t="s">
        <v>65</v>
      </c>
      <c r="B19" s="34">
        <v>14872.809999999998</v>
      </c>
      <c r="C19" s="34">
        <v>2881.4699999999993</v>
      </c>
      <c r="D19" s="34">
        <v>17754.28</v>
      </c>
      <c r="E19" s="34"/>
      <c r="F19" s="34">
        <v>14871.12</v>
      </c>
      <c r="G19" s="34">
        <v>2249.7399999999998</v>
      </c>
      <c r="H19" s="34">
        <v>17120.86</v>
      </c>
      <c r="I19" s="34"/>
      <c r="J19" s="34">
        <v>29743.93</v>
      </c>
      <c r="K19" s="34">
        <v>5131.2099999999991</v>
      </c>
      <c r="L19" s="34">
        <v>34875.14</v>
      </c>
    </row>
    <row r="20" spans="1:12" x14ac:dyDescent="0.35">
      <c r="A20" s="9" t="s">
        <v>66</v>
      </c>
      <c r="B20" s="34">
        <v>7245.4099999999989</v>
      </c>
      <c r="C20" s="34">
        <v>2868.2699999999991</v>
      </c>
      <c r="D20" s="34">
        <v>10113.679999999998</v>
      </c>
      <c r="E20" s="34"/>
      <c r="F20" s="34">
        <v>7534.720000000003</v>
      </c>
      <c r="G20" s="34">
        <v>2757.6900000000014</v>
      </c>
      <c r="H20" s="34">
        <v>10292.410000000003</v>
      </c>
      <c r="I20" s="34"/>
      <c r="J20" s="34">
        <v>14780.130000000001</v>
      </c>
      <c r="K20" s="34">
        <v>5625.9600000000009</v>
      </c>
      <c r="L20" s="34">
        <v>20406.090000000004</v>
      </c>
    </row>
    <row r="21" spans="1:12" x14ac:dyDescent="0.35">
      <c r="A21" s="9" t="s">
        <v>67</v>
      </c>
      <c r="B21" s="34">
        <v>3653.6100000000006</v>
      </c>
      <c r="C21" s="34">
        <v>520.68000000000018</v>
      </c>
      <c r="D21" s="34">
        <v>4174.2900000000009</v>
      </c>
      <c r="E21" s="34"/>
      <c r="F21" s="34">
        <v>3752.9900000000016</v>
      </c>
      <c r="G21" s="34">
        <v>495.79000000000019</v>
      </c>
      <c r="H21" s="34">
        <v>4248.7800000000016</v>
      </c>
      <c r="I21" s="34"/>
      <c r="J21" s="34">
        <v>7406.6000000000022</v>
      </c>
      <c r="K21" s="34">
        <v>1016.4700000000004</v>
      </c>
      <c r="L21" s="34">
        <v>8423.0700000000015</v>
      </c>
    </row>
    <row r="22" spans="1:12" x14ac:dyDescent="0.35">
      <c r="A22" s="9" t="s">
        <v>68</v>
      </c>
      <c r="B22" s="34">
        <v>22493.54</v>
      </c>
      <c r="C22" s="34">
        <v>4790.97</v>
      </c>
      <c r="D22" s="34">
        <v>27284.510000000002</v>
      </c>
      <c r="E22" s="34"/>
      <c r="F22" s="34">
        <v>22566.440000000002</v>
      </c>
      <c r="G22" s="34">
        <v>3776.69</v>
      </c>
      <c r="H22" s="34">
        <v>26343.13</v>
      </c>
      <c r="I22" s="34"/>
      <c r="J22" s="34">
        <v>45059.98</v>
      </c>
      <c r="K22" s="34">
        <v>8567.66</v>
      </c>
      <c r="L22" s="34">
        <v>53627.64</v>
      </c>
    </row>
    <row r="23" spans="1:12" x14ac:dyDescent="0.35">
      <c r="A23" s="9" t="s">
        <v>69</v>
      </c>
      <c r="B23" s="34">
        <v>10216.849999999995</v>
      </c>
      <c r="C23" s="34">
        <v>1662.2400000000007</v>
      </c>
      <c r="D23" s="34">
        <v>11879.089999999997</v>
      </c>
      <c r="E23" s="34"/>
      <c r="F23" s="34">
        <v>9878.159999999998</v>
      </c>
      <c r="G23" s="34">
        <v>1177.2499999999993</v>
      </c>
      <c r="H23" s="34">
        <v>11055.409999999998</v>
      </c>
      <c r="I23" s="34"/>
      <c r="J23" s="34">
        <v>20095.009999999995</v>
      </c>
      <c r="K23" s="34">
        <v>2839.49</v>
      </c>
      <c r="L23" s="34">
        <v>22934.499999999996</v>
      </c>
    </row>
    <row r="24" spans="1:12" x14ac:dyDescent="0.35">
      <c r="A24" s="9" t="s">
        <v>70</v>
      </c>
      <c r="B24" s="34">
        <v>19423.390000000007</v>
      </c>
      <c r="C24" s="34">
        <v>6605.1600000000026</v>
      </c>
      <c r="D24" s="34">
        <v>26028.55000000001</v>
      </c>
      <c r="E24" s="34"/>
      <c r="F24" s="34">
        <v>19432.48</v>
      </c>
      <c r="G24" s="34">
        <v>6035.8599999999988</v>
      </c>
      <c r="H24" s="34">
        <v>25468.339999999997</v>
      </c>
      <c r="I24" s="34"/>
      <c r="J24" s="34">
        <v>38855.87000000001</v>
      </c>
      <c r="K24" s="34">
        <v>12641.02</v>
      </c>
      <c r="L24" s="34">
        <v>51496.890000000007</v>
      </c>
    </row>
    <row r="25" spans="1:12" x14ac:dyDescent="0.35">
      <c r="A25" s="9" t="s">
        <v>71</v>
      </c>
      <c r="B25" s="34">
        <v>283308.93000000005</v>
      </c>
      <c r="C25" s="34">
        <v>79475.810000000012</v>
      </c>
      <c r="D25" s="34">
        <v>362784.74000000005</v>
      </c>
      <c r="E25" s="34"/>
      <c r="F25" s="34">
        <v>272315.34999999992</v>
      </c>
      <c r="G25" s="34">
        <v>69484.589999999967</v>
      </c>
      <c r="H25" s="34">
        <v>341799.93999999989</v>
      </c>
      <c r="I25" s="34"/>
      <c r="J25" s="34">
        <v>555624.28</v>
      </c>
      <c r="K25" s="34">
        <v>148960.39999999997</v>
      </c>
      <c r="L25" s="34">
        <v>704584.67999999993</v>
      </c>
    </row>
    <row r="26" spans="1:12" x14ac:dyDescent="0.35">
      <c r="A26" s="9" t="s">
        <v>72</v>
      </c>
      <c r="B26" s="34">
        <v>19274.23000000001</v>
      </c>
      <c r="C26" s="34">
        <v>13428.259999999997</v>
      </c>
      <c r="D26" s="34">
        <v>32702.490000000005</v>
      </c>
      <c r="E26" s="34"/>
      <c r="F26" s="34">
        <v>20032.900000000005</v>
      </c>
      <c r="G26" s="34">
        <v>13327.370000000008</v>
      </c>
      <c r="H26" s="34">
        <v>33360.270000000011</v>
      </c>
      <c r="I26" s="34"/>
      <c r="J26" s="34">
        <v>39307.130000000019</v>
      </c>
      <c r="K26" s="34">
        <v>26755.630000000005</v>
      </c>
      <c r="L26" s="34">
        <v>66062.760000000024</v>
      </c>
    </row>
    <row r="27" spans="1:12" x14ac:dyDescent="0.35">
      <c r="A27" s="9" t="s">
        <v>73</v>
      </c>
      <c r="B27" s="34">
        <v>32290.239999999987</v>
      </c>
      <c r="C27" s="34">
        <v>7103.85</v>
      </c>
      <c r="D27" s="34">
        <v>39394.089999999989</v>
      </c>
      <c r="E27" s="34"/>
      <c r="F27" s="34">
        <v>31560.149999999998</v>
      </c>
      <c r="G27" s="34">
        <v>5805.8099999999959</v>
      </c>
      <c r="H27" s="34">
        <v>37365.959999999992</v>
      </c>
      <c r="I27" s="34"/>
      <c r="J27" s="34">
        <v>63850.389999999985</v>
      </c>
      <c r="K27" s="34">
        <v>12909.659999999996</v>
      </c>
      <c r="L27" s="34">
        <v>76760.049999999988</v>
      </c>
    </row>
    <row r="28" spans="1:12" x14ac:dyDescent="0.35">
      <c r="A28" s="9" t="s">
        <v>74</v>
      </c>
      <c r="B28" s="34">
        <v>13623.110000000002</v>
      </c>
      <c r="C28" s="34">
        <v>5557.0700000000015</v>
      </c>
      <c r="D28" s="34">
        <v>19180.180000000004</v>
      </c>
      <c r="E28" s="34"/>
      <c r="F28" s="34">
        <v>13590.560000000007</v>
      </c>
      <c r="G28" s="34">
        <v>5123.6899999999996</v>
      </c>
      <c r="H28" s="34">
        <v>18714.250000000007</v>
      </c>
      <c r="I28" s="34"/>
      <c r="J28" s="34">
        <v>27213.670000000009</v>
      </c>
      <c r="K28" s="34">
        <v>10680.760000000002</v>
      </c>
      <c r="L28" s="34">
        <v>37894.430000000008</v>
      </c>
    </row>
    <row r="29" spans="1:12" x14ac:dyDescent="0.35">
      <c r="A29" s="9" t="s">
        <v>75</v>
      </c>
      <c r="B29" s="34">
        <v>21451.059999999998</v>
      </c>
      <c r="C29" s="34">
        <v>7819.5999999999967</v>
      </c>
      <c r="D29" s="34">
        <v>29270.659999999996</v>
      </c>
      <c r="E29" s="34"/>
      <c r="F29" s="34">
        <v>21924.46000000001</v>
      </c>
      <c r="G29" s="34">
        <v>6729.0000000000009</v>
      </c>
      <c r="H29" s="34">
        <v>28653.46000000001</v>
      </c>
      <c r="I29" s="34"/>
      <c r="J29" s="34">
        <v>43375.520000000004</v>
      </c>
      <c r="K29" s="34">
        <v>14548.599999999999</v>
      </c>
      <c r="L29" s="34">
        <v>57924.12</v>
      </c>
    </row>
    <row r="30" spans="1:12" x14ac:dyDescent="0.35">
      <c r="A30" s="9" t="s">
        <v>76</v>
      </c>
      <c r="B30" s="34">
        <v>15072.059999999992</v>
      </c>
      <c r="C30" s="34">
        <v>2825.6199999999981</v>
      </c>
      <c r="D30" s="34">
        <v>17897.679999999989</v>
      </c>
      <c r="E30" s="34"/>
      <c r="F30" s="34">
        <v>14457.35</v>
      </c>
      <c r="G30" s="34">
        <v>2059.3300000000004</v>
      </c>
      <c r="H30" s="34">
        <v>16516.68</v>
      </c>
      <c r="I30" s="34"/>
      <c r="J30" s="34">
        <v>29529.409999999993</v>
      </c>
      <c r="K30" s="34">
        <v>4884.9499999999989</v>
      </c>
      <c r="L30" s="34">
        <v>34414.359999999986</v>
      </c>
    </row>
    <row r="31" spans="1:12" x14ac:dyDescent="0.35">
      <c r="A31" s="9" t="s">
        <v>77</v>
      </c>
      <c r="B31" s="34">
        <v>4162.42</v>
      </c>
      <c r="C31" s="34">
        <v>406.4000000000002</v>
      </c>
      <c r="D31" s="34">
        <v>4568.8200000000006</v>
      </c>
      <c r="E31" s="34"/>
      <c r="F31" s="34">
        <v>4000.4200000000005</v>
      </c>
      <c r="G31" s="34">
        <v>314.0100000000001</v>
      </c>
      <c r="H31" s="34">
        <v>4314.43</v>
      </c>
      <c r="I31" s="34"/>
      <c r="J31" s="34">
        <v>8162.84</v>
      </c>
      <c r="K31" s="34">
        <v>720.41000000000031</v>
      </c>
      <c r="L31" s="34">
        <v>8883.25</v>
      </c>
    </row>
    <row r="32" spans="1:12" x14ac:dyDescent="0.35">
      <c r="A32" s="9" t="s">
        <v>78</v>
      </c>
      <c r="B32" s="34">
        <v>22438.11</v>
      </c>
      <c r="C32" s="34">
        <v>2698.6700000000005</v>
      </c>
      <c r="D32" s="34">
        <v>25136.780000000002</v>
      </c>
      <c r="E32" s="34"/>
      <c r="F32" s="34">
        <v>22982.980000000003</v>
      </c>
      <c r="G32" s="34">
        <v>2150.0299999999997</v>
      </c>
      <c r="H32" s="34">
        <v>25133.010000000002</v>
      </c>
      <c r="I32" s="34"/>
      <c r="J32" s="34">
        <v>45421.090000000004</v>
      </c>
      <c r="K32" s="34">
        <v>4848.7000000000007</v>
      </c>
      <c r="L32" s="34">
        <v>50269.79</v>
      </c>
    </row>
    <row r="33" spans="1:12" x14ac:dyDescent="0.35">
      <c r="A33" s="9" t="s">
        <v>79</v>
      </c>
      <c r="B33" s="34">
        <v>10937.569999999991</v>
      </c>
      <c r="C33" s="34">
        <v>5261.9999999999991</v>
      </c>
      <c r="D33" s="34">
        <v>16199.569999999989</v>
      </c>
      <c r="E33" s="34"/>
      <c r="F33" s="34">
        <v>11195.010000000006</v>
      </c>
      <c r="G33" s="34">
        <v>5292.6899999999987</v>
      </c>
      <c r="H33" s="34">
        <v>16487.700000000004</v>
      </c>
      <c r="I33" s="34"/>
      <c r="J33" s="34">
        <v>22132.579999999994</v>
      </c>
      <c r="K33" s="34">
        <v>10554.689999999999</v>
      </c>
      <c r="L33" s="34">
        <v>32687.269999999997</v>
      </c>
    </row>
    <row r="34" spans="1:12" x14ac:dyDescent="0.35">
      <c r="A34" s="9" t="s">
        <v>80</v>
      </c>
      <c r="B34" s="34">
        <v>9028.7799999999988</v>
      </c>
      <c r="C34" s="34">
        <v>1649.7399999999998</v>
      </c>
      <c r="D34" s="34">
        <v>10678.519999999999</v>
      </c>
      <c r="E34" s="34"/>
      <c r="F34" s="34">
        <v>9222.1900000000023</v>
      </c>
      <c r="G34" s="34">
        <v>1443.3700000000003</v>
      </c>
      <c r="H34" s="34">
        <v>10665.560000000003</v>
      </c>
      <c r="I34" s="34"/>
      <c r="J34" s="34">
        <v>18250.97</v>
      </c>
      <c r="K34" s="34">
        <v>3093.11</v>
      </c>
      <c r="L34" s="34">
        <v>21344.080000000002</v>
      </c>
    </row>
    <row r="35" spans="1:12" x14ac:dyDescent="0.35">
      <c r="A35" s="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x14ac:dyDescent="0.35">
      <c r="A36" s="52" t="s">
        <v>31</v>
      </c>
      <c r="B36" s="53">
        <v>124114.07</v>
      </c>
      <c r="C36" s="53">
        <v>23154.239999999998</v>
      </c>
      <c r="D36" s="53">
        <v>147268.31</v>
      </c>
      <c r="E36" s="53"/>
      <c r="F36" s="53">
        <v>122124.83999999998</v>
      </c>
      <c r="G36" s="53">
        <v>21069.449999999997</v>
      </c>
      <c r="H36" s="53">
        <v>143194.28999999998</v>
      </c>
      <c r="I36" s="53"/>
      <c r="J36" s="53">
        <v>246238.90999999997</v>
      </c>
      <c r="K36" s="53">
        <v>44223.689999999995</v>
      </c>
      <c r="L36" s="53">
        <v>290462.59999999998</v>
      </c>
    </row>
    <row r="37" spans="1:12" x14ac:dyDescent="0.35">
      <c r="A37" s="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x14ac:dyDescent="0.35">
      <c r="A38" s="9" t="s">
        <v>81</v>
      </c>
      <c r="B38" s="34">
        <v>6907.9799999999968</v>
      </c>
      <c r="C38" s="34">
        <v>1240.1399999999999</v>
      </c>
      <c r="D38" s="34">
        <v>8148.1199999999972</v>
      </c>
      <c r="E38" s="34"/>
      <c r="F38" s="34">
        <v>7197.36</v>
      </c>
      <c r="G38" s="34">
        <v>1025.4800000000002</v>
      </c>
      <c r="H38" s="34">
        <v>8222.84</v>
      </c>
      <c r="I38" s="34"/>
      <c r="J38" s="34">
        <v>14105.339999999997</v>
      </c>
      <c r="K38" s="34">
        <v>2265.62</v>
      </c>
      <c r="L38" s="34">
        <v>16370.959999999995</v>
      </c>
    </row>
    <row r="39" spans="1:12" x14ac:dyDescent="0.35">
      <c r="A39" s="9" t="s">
        <v>82</v>
      </c>
      <c r="B39" s="34">
        <v>3132.8999999999996</v>
      </c>
      <c r="C39" s="34">
        <v>449.96999999999986</v>
      </c>
      <c r="D39" s="34">
        <v>3582.8699999999994</v>
      </c>
      <c r="E39" s="34"/>
      <c r="F39" s="34">
        <v>3237.6000000000004</v>
      </c>
      <c r="G39" s="34">
        <v>404.9199999999999</v>
      </c>
      <c r="H39" s="34">
        <v>3642.5200000000004</v>
      </c>
      <c r="I39" s="34"/>
      <c r="J39" s="34">
        <v>6370.5</v>
      </c>
      <c r="K39" s="34">
        <v>854.88999999999976</v>
      </c>
      <c r="L39" s="34">
        <v>7225.39</v>
      </c>
    </row>
    <row r="40" spans="1:12" x14ac:dyDescent="0.35">
      <c r="A40" s="9" t="s">
        <v>83</v>
      </c>
      <c r="B40" s="34">
        <v>5988.1600000000026</v>
      </c>
      <c r="C40" s="34">
        <v>879.62999999999965</v>
      </c>
      <c r="D40" s="34">
        <v>6867.7900000000027</v>
      </c>
      <c r="E40" s="34"/>
      <c r="F40" s="34">
        <v>6045.4999999999964</v>
      </c>
      <c r="G40" s="34">
        <v>841.65000000000009</v>
      </c>
      <c r="H40" s="34">
        <v>6887.149999999996</v>
      </c>
      <c r="I40" s="34"/>
      <c r="J40" s="34">
        <v>12033.66</v>
      </c>
      <c r="K40" s="34">
        <v>1721.2799999999997</v>
      </c>
      <c r="L40" s="34">
        <v>13754.939999999997</v>
      </c>
    </row>
    <row r="41" spans="1:12" x14ac:dyDescent="0.35">
      <c r="A41" s="9" t="s">
        <v>84</v>
      </c>
      <c r="B41" s="34">
        <v>4713.7300000000023</v>
      </c>
      <c r="C41" s="34">
        <v>555.01</v>
      </c>
      <c r="D41" s="34">
        <v>5268.7400000000025</v>
      </c>
      <c r="E41" s="34"/>
      <c r="F41" s="34">
        <v>5035.97</v>
      </c>
      <c r="G41" s="34">
        <v>470.28000000000009</v>
      </c>
      <c r="H41" s="34">
        <v>5506.25</v>
      </c>
      <c r="I41" s="34"/>
      <c r="J41" s="34">
        <v>9749.7000000000025</v>
      </c>
      <c r="K41" s="34">
        <v>1025.29</v>
      </c>
      <c r="L41" s="34">
        <v>10774.990000000003</v>
      </c>
    </row>
    <row r="42" spans="1:12" x14ac:dyDescent="0.35">
      <c r="A42" s="9" t="s">
        <v>85</v>
      </c>
      <c r="B42" s="34">
        <v>7056.1100000000006</v>
      </c>
      <c r="C42" s="34">
        <v>838.24999999999989</v>
      </c>
      <c r="D42" s="34">
        <v>7894.3600000000006</v>
      </c>
      <c r="E42" s="34"/>
      <c r="F42" s="34">
        <v>7388.0499999999975</v>
      </c>
      <c r="G42" s="34">
        <v>686.52</v>
      </c>
      <c r="H42" s="34">
        <v>8074.5699999999979</v>
      </c>
      <c r="I42" s="34"/>
      <c r="J42" s="34">
        <v>14444.159999999998</v>
      </c>
      <c r="K42" s="34">
        <v>1524.77</v>
      </c>
      <c r="L42" s="34">
        <v>15968.929999999998</v>
      </c>
    </row>
    <row r="43" spans="1:12" x14ac:dyDescent="0.35">
      <c r="A43" s="9" t="s">
        <v>86</v>
      </c>
      <c r="B43" s="34">
        <v>73700.299999999988</v>
      </c>
      <c r="C43" s="34">
        <v>16077.539999999995</v>
      </c>
      <c r="D43" s="34">
        <v>89777.839999999982</v>
      </c>
      <c r="E43" s="34"/>
      <c r="F43" s="34">
        <v>69768.59</v>
      </c>
      <c r="G43" s="34">
        <v>14777.329999999996</v>
      </c>
      <c r="H43" s="34">
        <v>84545.919999999998</v>
      </c>
      <c r="I43" s="34"/>
      <c r="J43" s="34">
        <v>143468.88999999998</v>
      </c>
      <c r="K43" s="34">
        <v>30854.869999999992</v>
      </c>
      <c r="L43" s="34">
        <v>174323.75999999998</v>
      </c>
    </row>
    <row r="44" spans="1:12" x14ac:dyDescent="0.35">
      <c r="A44" s="9" t="s">
        <v>87</v>
      </c>
      <c r="B44" s="34">
        <v>14915.999999999998</v>
      </c>
      <c r="C44" s="34">
        <v>2397.6600000000003</v>
      </c>
      <c r="D44" s="34">
        <v>17313.66</v>
      </c>
      <c r="E44" s="34"/>
      <c r="F44" s="34">
        <v>15231.180000000002</v>
      </c>
      <c r="G44" s="34">
        <v>2312.7800000000011</v>
      </c>
      <c r="H44" s="34">
        <v>17543.960000000003</v>
      </c>
      <c r="I44" s="34"/>
      <c r="J44" s="34">
        <v>30147.18</v>
      </c>
      <c r="K44" s="34">
        <v>4710.4400000000014</v>
      </c>
      <c r="L44" s="34">
        <v>34857.620000000003</v>
      </c>
    </row>
    <row r="45" spans="1:12" x14ac:dyDescent="0.35">
      <c r="A45" s="9" t="s">
        <v>88</v>
      </c>
      <c r="B45" s="34">
        <v>7698.84</v>
      </c>
      <c r="C45" s="34">
        <v>715.94000000000017</v>
      </c>
      <c r="D45" s="34">
        <v>8414.7800000000007</v>
      </c>
      <c r="E45" s="34"/>
      <c r="F45" s="34">
        <v>8220.7000000000007</v>
      </c>
      <c r="G45" s="34">
        <v>550.63</v>
      </c>
      <c r="H45" s="34">
        <v>8771.33</v>
      </c>
      <c r="I45" s="34"/>
      <c r="J45" s="34">
        <v>15919.54</v>
      </c>
      <c r="K45" s="34">
        <v>1266.5700000000002</v>
      </c>
      <c r="L45" s="34">
        <v>17186.109999999997</v>
      </c>
    </row>
    <row r="46" spans="1:12" x14ac:dyDescent="0.35">
      <c r="A46" s="9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x14ac:dyDescent="0.35">
      <c r="A47" s="52" t="s">
        <v>32</v>
      </c>
      <c r="B47" s="53">
        <v>90912.680000000008</v>
      </c>
      <c r="C47" s="53">
        <v>20564.679999999993</v>
      </c>
      <c r="D47" s="53">
        <v>111477.36</v>
      </c>
      <c r="E47" s="53"/>
      <c r="F47" s="53">
        <v>90814.349999999933</v>
      </c>
      <c r="G47" s="53">
        <v>18856.930000000011</v>
      </c>
      <c r="H47" s="53">
        <v>109671.27999999994</v>
      </c>
      <c r="I47" s="53"/>
      <c r="J47" s="53">
        <v>181727.02999999994</v>
      </c>
      <c r="K47" s="53">
        <v>39421.61</v>
      </c>
      <c r="L47" s="53">
        <v>221148.63999999996</v>
      </c>
    </row>
    <row r="48" spans="1:12" x14ac:dyDescent="0.35">
      <c r="A48" s="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x14ac:dyDescent="0.35">
      <c r="A49" s="9" t="s">
        <v>89</v>
      </c>
      <c r="B49" s="34">
        <v>2938.1400000000003</v>
      </c>
      <c r="C49" s="34">
        <v>371.87</v>
      </c>
      <c r="D49" s="34">
        <v>3310.01</v>
      </c>
      <c r="E49" s="34"/>
      <c r="F49" s="34">
        <v>3149.5900000000015</v>
      </c>
      <c r="G49" s="34">
        <v>334.59000000000015</v>
      </c>
      <c r="H49" s="34">
        <v>3484.1800000000017</v>
      </c>
      <c r="I49" s="34"/>
      <c r="J49" s="34">
        <v>6087.7300000000014</v>
      </c>
      <c r="K49" s="34">
        <v>706.46000000000015</v>
      </c>
      <c r="L49" s="34">
        <v>6794.1900000000014</v>
      </c>
    </row>
    <row r="50" spans="1:12" x14ac:dyDescent="0.35">
      <c r="A50" s="9" t="s">
        <v>90</v>
      </c>
      <c r="B50" s="34">
        <v>3848.77</v>
      </c>
      <c r="C50" s="34">
        <v>448.14</v>
      </c>
      <c r="D50" s="34">
        <v>4296.91</v>
      </c>
      <c r="E50" s="34"/>
      <c r="F50" s="34">
        <v>3797.71</v>
      </c>
      <c r="G50" s="34">
        <v>363.38</v>
      </c>
      <c r="H50" s="34">
        <v>4161.09</v>
      </c>
      <c r="I50" s="34"/>
      <c r="J50" s="34">
        <v>7646.48</v>
      </c>
      <c r="K50" s="34">
        <v>811.52</v>
      </c>
      <c r="L50" s="34">
        <v>8458</v>
      </c>
    </row>
    <row r="51" spans="1:12" x14ac:dyDescent="0.35">
      <c r="A51" s="9" t="s">
        <v>91</v>
      </c>
      <c r="B51" s="34">
        <v>18940.529999999992</v>
      </c>
      <c r="C51" s="34">
        <v>3136.690000000001</v>
      </c>
      <c r="D51" s="34">
        <v>22077.219999999994</v>
      </c>
      <c r="E51" s="34"/>
      <c r="F51" s="34">
        <v>18325.009999999998</v>
      </c>
      <c r="G51" s="34">
        <v>2744.4399999999996</v>
      </c>
      <c r="H51" s="34">
        <v>21069.449999999997</v>
      </c>
      <c r="I51" s="34"/>
      <c r="J51" s="34">
        <v>37265.539999999994</v>
      </c>
      <c r="K51" s="34">
        <v>5881.130000000001</v>
      </c>
      <c r="L51" s="34">
        <v>43146.669999999991</v>
      </c>
    </row>
    <row r="52" spans="1:12" x14ac:dyDescent="0.35">
      <c r="A52" s="9" t="s">
        <v>92</v>
      </c>
      <c r="B52" s="34">
        <v>3536.4900000000002</v>
      </c>
      <c r="C52" s="34">
        <v>876.10999999999956</v>
      </c>
      <c r="D52" s="34">
        <v>4412.5999999999995</v>
      </c>
      <c r="E52" s="34"/>
      <c r="F52" s="34">
        <v>3781.7299999999996</v>
      </c>
      <c r="G52" s="34">
        <v>795.89000000000033</v>
      </c>
      <c r="H52" s="34">
        <v>4577.62</v>
      </c>
      <c r="I52" s="34"/>
      <c r="J52" s="34">
        <v>7318.2199999999993</v>
      </c>
      <c r="K52" s="34">
        <v>1672</v>
      </c>
      <c r="L52" s="34">
        <v>8990.2199999999993</v>
      </c>
    </row>
    <row r="53" spans="1:12" x14ac:dyDescent="0.35">
      <c r="A53" s="9" t="s">
        <v>93</v>
      </c>
      <c r="B53" s="34">
        <v>4698.7099999999991</v>
      </c>
      <c r="C53" s="34">
        <v>1079.17</v>
      </c>
      <c r="D53" s="34">
        <v>5777.8799999999992</v>
      </c>
      <c r="E53" s="34"/>
      <c r="F53" s="34">
        <v>4896.1200000000008</v>
      </c>
      <c r="G53" s="34">
        <v>1020.7399999999999</v>
      </c>
      <c r="H53" s="34">
        <v>5916.8600000000006</v>
      </c>
      <c r="I53" s="34"/>
      <c r="J53" s="34">
        <v>9594.83</v>
      </c>
      <c r="K53" s="34">
        <v>2099.91</v>
      </c>
      <c r="L53" s="34">
        <v>11694.74</v>
      </c>
    </row>
    <row r="54" spans="1:12" x14ac:dyDescent="0.35">
      <c r="A54" s="9" t="s">
        <v>94</v>
      </c>
      <c r="B54" s="34">
        <v>10657.960000000001</v>
      </c>
      <c r="C54" s="34">
        <v>2255.579999999999</v>
      </c>
      <c r="D54" s="34">
        <v>12913.54</v>
      </c>
      <c r="E54" s="34"/>
      <c r="F54" s="34">
        <v>10635.8</v>
      </c>
      <c r="G54" s="34">
        <v>2105.3599999999997</v>
      </c>
      <c r="H54" s="34">
        <v>12741.16</v>
      </c>
      <c r="I54" s="34"/>
      <c r="J54" s="34">
        <v>21293.760000000002</v>
      </c>
      <c r="K54" s="34">
        <v>4360.9399999999987</v>
      </c>
      <c r="L54" s="34">
        <v>25654.7</v>
      </c>
    </row>
    <row r="55" spans="1:12" x14ac:dyDescent="0.35">
      <c r="A55" s="9" t="s">
        <v>95</v>
      </c>
      <c r="B55" s="34">
        <v>29136.32</v>
      </c>
      <c r="C55" s="34">
        <v>9906.3499999999967</v>
      </c>
      <c r="D55" s="34">
        <v>39042.67</v>
      </c>
      <c r="E55" s="34"/>
      <c r="F55" s="34">
        <v>29084.949999999993</v>
      </c>
      <c r="G55" s="34">
        <v>9296.9999999999982</v>
      </c>
      <c r="H55" s="34">
        <v>38381.94999999999</v>
      </c>
      <c r="I55" s="34"/>
      <c r="J55" s="34">
        <v>58221.26999999999</v>
      </c>
      <c r="K55" s="34">
        <v>19203.349999999995</v>
      </c>
      <c r="L55" s="34">
        <v>77424.619999999981</v>
      </c>
    </row>
    <row r="56" spans="1:12" x14ac:dyDescent="0.35">
      <c r="A56" s="9" t="s">
        <v>96</v>
      </c>
      <c r="B56" s="34">
        <v>12315.810000000005</v>
      </c>
      <c r="C56" s="34">
        <v>1854.9900000000007</v>
      </c>
      <c r="D56" s="34">
        <v>14170.800000000007</v>
      </c>
      <c r="E56" s="34"/>
      <c r="F56" s="34">
        <v>12320.939999999999</v>
      </c>
      <c r="G56" s="34">
        <v>1640.1299999999997</v>
      </c>
      <c r="H56" s="34">
        <v>13961.069999999998</v>
      </c>
      <c r="I56" s="34"/>
      <c r="J56" s="34">
        <v>24636.750000000004</v>
      </c>
      <c r="K56" s="34">
        <v>3495.1200000000003</v>
      </c>
      <c r="L56" s="34">
        <v>28131.870000000006</v>
      </c>
    </row>
    <row r="57" spans="1:12" x14ac:dyDescent="0.35">
      <c r="A57" s="9" t="s">
        <v>97</v>
      </c>
      <c r="B57" s="34">
        <v>4840.130000000001</v>
      </c>
      <c r="C57" s="34">
        <v>635.62000000000023</v>
      </c>
      <c r="D57" s="34">
        <v>5475.7500000000009</v>
      </c>
      <c r="E57" s="34"/>
      <c r="F57" s="34">
        <v>4822.5600000000022</v>
      </c>
      <c r="G57" s="34">
        <v>555.59000000000015</v>
      </c>
      <c r="H57" s="34">
        <v>5378.1500000000024</v>
      </c>
      <c r="I57" s="34"/>
      <c r="J57" s="34">
        <v>9662.6900000000023</v>
      </c>
      <c r="K57" s="34">
        <v>1191.2100000000005</v>
      </c>
      <c r="L57" s="34">
        <v>10853.900000000003</v>
      </c>
    </row>
    <row r="58" spans="1:12" x14ac:dyDescent="0.35">
      <c r="A58" s="9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35">
      <c r="A59" s="52" t="s">
        <v>33</v>
      </c>
      <c r="B59" s="53">
        <v>149524.4</v>
      </c>
      <c r="C59" s="53">
        <v>26339.759999999998</v>
      </c>
      <c r="D59" s="53">
        <v>175864.16</v>
      </c>
      <c r="E59" s="53"/>
      <c r="F59" s="53">
        <v>152325.18000000002</v>
      </c>
      <c r="G59" s="53">
        <v>24532.049999999988</v>
      </c>
      <c r="H59" s="53">
        <v>176857.23</v>
      </c>
      <c r="I59" s="53"/>
      <c r="J59" s="53">
        <v>301849.58</v>
      </c>
      <c r="K59" s="53">
        <v>50871.809999999983</v>
      </c>
      <c r="L59" s="53">
        <v>352721.39</v>
      </c>
    </row>
    <row r="60" spans="1:12" x14ac:dyDescent="0.35">
      <c r="A60" s="9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35">
      <c r="A61" s="9" t="s">
        <v>98</v>
      </c>
      <c r="B61" s="34">
        <v>1840.1799999999992</v>
      </c>
      <c r="C61" s="34">
        <v>158.64999999999992</v>
      </c>
      <c r="D61" s="34">
        <v>1998.829999999999</v>
      </c>
      <c r="E61" s="34"/>
      <c r="F61" s="34">
        <v>1903.3999999999999</v>
      </c>
      <c r="G61" s="34">
        <v>139.26999999999995</v>
      </c>
      <c r="H61" s="34">
        <v>2042.6699999999998</v>
      </c>
      <c r="I61" s="34"/>
      <c r="J61" s="34">
        <v>3743.579999999999</v>
      </c>
      <c r="K61" s="34">
        <v>297.91999999999985</v>
      </c>
      <c r="L61" s="34">
        <v>4041.4999999999991</v>
      </c>
    </row>
    <row r="62" spans="1:12" x14ac:dyDescent="0.35">
      <c r="A62" s="9" t="s">
        <v>99</v>
      </c>
      <c r="B62" s="34">
        <v>1283.3399999999999</v>
      </c>
      <c r="C62" s="34">
        <v>88.16</v>
      </c>
      <c r="D62" s="34">
        <v>1371.5</v>
      </c>
      <c r="E62" s="34"/>
      <c r="F62" s="34">
        <v>1375.0000000000009</v>
      </c>
      <c r="G62" s="34">
        <v>78.160000000000011</v>
      </c>
      <c r="H62" s="34">
        <v>1453.160000000001</v>
      </c>
      <c r="I62" s="34"/>
      <c r="J62" s="34">
        <v>2658.3400000000011</v>
      </c>
      <c r="K62" s="34">
        <v>166.32</v>
      </c>
      <c r="L62" s="34">
        <v>2824.6600000000008</v>
      </c>
    </row>
    <row r="63" spans="1:12" x14ac:dyDescent="0.35">
      <c r="A63" s="9" t="s">
        <v>100</v>
      </c>
      <c r="B63" s="34">
        <v>3514.46</v>
      </c>
      <c r="C63" s="34">
        <v>270.31999999999994</v>
      </c>
      <c r="D63" s="34">
        <v>3784.7799999999997</v>
      </c>
      <c r="E63" s="34"/>
      <c r="F63" s="34">
        <v>3653.4300000000007</v>
      </c>
      <c r="G63" s="34">
        <v>213.36999999999992</v>
      </c>
      <c r="H63" s="34">
        <v>3866.8000000000006</v>
      </c>
      <c r="I63" s="34"/>
      <c r="J63" s="34">
        <v>7167.8900000000012</v>
      </c>
      <c r="K63" s="34">
        <v>483.68999999999983</v>
      </c>
      <c r="L63" s="34">
        <v>7651.58</v>
      </c>
    </row>
    <row r="64" spans="1:12" x14ac:dyDescent="0.35">
      <c r="A64" s="9" t="s">
        <v>101</v>
      </c>
      <c r="B64" s="34">
        <v>1881.4299999999996</v>
      </c>
      <c r="C64" s="34">
        <v>135.70999999999989</v>
      </c>
      <c r="D64" s="34">
        <v>2017.1399999999994</v>
      </c>
      <c r="E64" s="34"/>
      <c r="F64" s="34">
        <v>2063.02</v>
      </c>
      <c r="G64" s="34">
        <v>127.47000000000001</v>
      </c>
      <c r="H64" s="34">
        <v>2190.4899999999998</v>
      </c>
      <c r="I64" s="34"/>
      <c r="J64" s="34">
        <v>3944.45</v>
      </c>
      <c r="K64" s="34">
        <v>263.17999999999989</v>
      </c>
      <c r="L64" s="34">
        <v>4207.6299999999992</v>
      </c>
    </row>
    <row r="65" spans="1:12" x14ac:dyDescent="0.35">
      <c r="A65" s="9" t="s">
        <v>102</v>
      </c>
      <c r="B65" s="34">
        <v>4107.5600000000004</v>
      </c>
      <c r="C65" s="34">
        <v>283.50000000000006</v>
      </c>
      <c r="D65" s="34">
        <v>4391.0600000000004</v>
      </c>
      <c r="E65" s="34"/>
      <c r="F65" s="34">
        <v>4271.76</v>
      </c>
      <c r="G65" s="34">
        <v>221.34000000000006</v>
      </c>
      <c r="H65" s="34">
        <v>4493.1000000000004</v>
      </c>
      <c r="I65" s="34"/>
      <c r="J65" s="34">
        <v>8379.32</v>
      </c>
      <c r="K65" s="34">
        <v>504.84000000000015</v>
      </c>
      <c r="L65" s="34">
        <v>8884.16</v>
      </c>
    </row>
    <row r="66" spans="1:12" x14ac:dyDescent="0.35">
      <c r="A66" s="9" t="s">
        <v>103</v>
      </c>
      <c r="B66" s="34">
        <v>6878.7599999999984</v>
      </c>
      <c r="C66" s="34">
        <v>1077.72</v>
      </c>
      <c r="D66" s="34">
        <v>7956.4799999999987</v>
      </c>
      <c r="E66" s="34"/>
      <c r="F66" s="34">
        <v>7398.5500000000011</v>
      </c>
      <c r="G66" s="34">
        <v>997.46</v>
      </c>
      <c r="H66" s="34">
        <v>8396.010000000002</v>
      </c>
      <c r="I66" s="34"/>
      <c r="J66" s="34">
        <v>14277.31</v>
      </c>
      <c r="K66" s="34">
        <v>2075.1800000000003</v>
      </c>
      <c r="L66" s="34">
        <v>16352.49</v>
      </c>
    </row>
    <row r="67" spans="1:12" x14ac:dyDescent="0.35">
      <c r="A67" s="9" t="s">
        <v>104</v>
      </c>
      <c r="B67" s="34">
        <v>2715.2400000000007</v>
      </c>
      <c r="C67" s="34">
        <v>250.29999999999998</v>
      </c>
      <c r="D67" s="34">
        <v>2965.5400000000009</v>
      </c>
      <c r="E67" s="34"/>
      <c r="F67" s="34">
        <v>2869.9800000000005</v>
      </c>
      <c r="G67" s="34">
        <v>203.22999999999993</v>
      </c>
      <c r="H67" s="34">
        <v>3073.2100000000005</v>
      </c>
      <c r="I67" s="34"/>
      <c r="J67" s="34">
        <v>5585.2200000000012</v>
      </c>
      <c r="K67" s="34">
        <v>453.52999999999992</v>
      </c>
      <c r="L67" s="34">
        <v>6038.7500000000009</v>
      </c>
    </row>
    <row r="68" spans="1:12" x14ac:dyDescent="0.35">
      <c r="A68" s="9" t="s">
        <v>105</v>
      </c>
      <c r="B68" s="34">
        <v>51532.260000000009</v>
      </c>
      <c r="C68" s="34">
        <v>9623.6900000000041</v>
      </c>
      <c r="D68" s="34">
        <v>61155.950000000012</v>
      </c>
      <c r="E68" s="34"/>
      <c r="F68" s="34">
        <v>53285.010000000017</v>
      </c>
      <c r="G68" s="34">
        <v>8904.9699999999975</v>
      </c>
      <c r="H68" s="34">
        <v>62189.98000000001</v>
      </c>
      <c r="I68" s="34"/>
      <c r="J68" s="34">
        <v>104817.27000000002</v>
      </c>
      <c r="K68" s="34">
        <v>18528.660000000003</v>
      </c>
      <c r="L68" s="34">
        <v>123345.93000000002</v>
      </c>
    </row>
    <row r="69" spans="1:12" x14ac:dyDescent="0.35">
      <c r="A69" s="9" t="s">
        <v>106</v>
      </c>
      <c r="B69" s="34">
        <v>43737.89</v>
      </c>
      <c r="C69" s="34">
        <v>10723.040000000003</v>
      </c>
      <c r="D69" s="34">
        <v>54460.93</v>
      </c>
      <c r="E69" s="34"/>
      <c r="F69" s="34">
        <v>43084.689999999995</v>
      </c>
      <c r="G69" s="34">
        <v>10089.81</v>
      </c>
      <c r="H69" s="34">
        <v>53174.499999999993</v>
      </c>
      <c r="I69" s="34"/>
      <c r="J69" s="34">
        <v>86822.579999999987</v>
      </c>
      <c r="K69" s="34">
        <v>20812.850000000002</v>
      </c>
      <c r="L69" s="34">
        <v>107635.43</v>
      </c>
    </row>
    <row r="70" spans="1:12" x14ac:dyDescent="0.35">
      <c r="A70" s="9" t="s">
        <v>107</v>
      </c>
      <c r="B70" s="34">
        <v>5361.17</v>
      </c>
      <c r="C70" s="34">
        <v>332.17999999999995</v>
      </c>
      <c r="D70" s="34">
        <v>5693.35</v>
      </c>
      <c r="E70" s="34"/>
      <c r="F70" s="34">
        <v>5358.3600000000024</v>
      </c>
      <c r="G70" s="34">
        <v>275.83</v>
      </c>
      <c r="H70" s="34">
        <v>5634.1900000000023</v>
      </c>
      <c r="I70" s="34"/>
      <c r="J70" s="34">
        <v>10719.530000000002</v>
      </c>
      <c r="K70" s="34">
        <v>608.01</v>
      </c>
      <c r="L70" s="34">
        <v>11327.540000000003</v>
      </c>
    </row>
    <row r="71" spans="1:12" x14ac:dyDescent="0.35">
      <c r="A71" s="9" t="s">
        <v>108</v>
      </c>
      <c r="B71" s="34">
        <v>14314.65</v>
      </c>
      <c r="C71" s="34">
        <v>2174.2000000000007</v>
      </c>
      <c r="D71" s="34">
        <v>16488.849999999999</v>
      </c>
      <c r="E71" s="34"/>
      <c r="F71" s="34">
        <v>14611.319999999998</v>
      </c>
      <c r="G71" s="34">
        <v>2032.4499999999998</v>
      </c>
      <c r="H71" s="34">
        <v>16643.769999999997</v>
      </c>
      <c r="I71" s="34"/>
      <c r="J71" s="34">
        <v>28925.969999999998</v>
      </c>
      <c r="K71" s="34">
        <v>4206.6500000000005</v>
      </c>
      <c r="L71" s="34">
        <v>33132.619999999995</v>
      </c>
    </row>
    <row r="72" spans="1:12" x14ac:dyDescent="0.35">
      <c r="A72" s="9" t="s">
        <v>109</v>
      </c>
      <c r="B72" s="34">
        <v>2845.3499999999995</v>
      </c>
      <c r="C72" s="34">
        <v>197.1999999999999</v>
      </c>
      <c r="D72" s="34">
        <v>3042.5499999999993</v>
      </c>
      <c r="E72" s="34"/>
      <c r="F72" s="34">
        <v>2754.1300000000015</v>
      </c>
      <c r="G72" s="34">
        <v>169.55999999999995</v>
      </c>
      <c r="H72" s="34">
        <v>2923.6900000000014</v>
      </c>
      <c r="I72" s="34"/>
      <c r="J72" s="34">
        <v>5599.4800000000014</v>
      </c>
      <c r="K72" s="34">
        <v>366.75999999999988</v>
      </c>
      <c r="L72" s="34">
        <v>5966.2400000000007</v>
      </c>
    </row>
    <row r="73" spans="1:12" x14ac:dyDescent="0.35">
      <c r="A73" s="9" t="s">
        <v>110</v>
      </c>
      <c r="B73" s="34">
        <v>9512.029999999997</v>
      </c>
      <c r="C73" s="34">
        <v>1025.1100000000001</v>
      </c>
      <c r="D73" s="34">
        <v>10537.139999999998</v>
      </c>
      <c r="E73" s="34"/>
      <c r="F73" s="34">
        <v>9696.4200000000055</v>
      </c>
      <c r="G73" s="34">
        <v>1079.3399999999999</v>
      </c>
      <c r="H73" s="34">
        <v>10775.760000000006</v>
      </c>
      <c r="I73" s="34"/>
      <c r="J73" s="34">
        <v>19208.450000000004</v>
      </c>
      <c r="K73" s="34">
        <v>2104.4499999999998</v>
      </c>
      <c r="L73" s="34">
        <v>21312.9</v>
      </c>
    </row>
    <row r="74" spans="1:12" x14ac:dyDescent="0.35">
      <c r="A74" s="9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35">
      <c r="A75" s="52" t="s">
        <v>34</v>
      </c>
      <c r="B75" s="53">
        <v>112151.09999999998</v>
      </c>
      <c r="C75" s="53">
        <v>21668.699999999997</v>
      </c>
      <c r="D75" s="53">
        <v>133819.79999999999</v>
      </c>
      <c r="E75" s="53"/>
      <c r="F75" s="53">
        <v>114224.56</v>
      </c>
      <c r="G75" s="53">
        <v>21045.74</v>
      </c>
      <c r="H75" s="53">
        <v>135270.29999999999</v>
      </c>
      <c r="I75" s="53"/>
      <c r="J75" s="53">
        <v>226375.65999999997</v>
      </c>
      <c r="K75" s="53">
        <v>42714.44</v>
      </c>
      <c r="L75" s="53">
        <v>269090.09999999998</v>
      </c>
    </row>
    <row r="76" spans="1:12" x14ac:dyDescent="0.35">
      <c r="A76" s="9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35">
      <c r="A77" s="9" t="s">
        <v>111</v>
      </c>
      <c r="B77" s="34">
        <v>2206.4700000000003</v>
      </c>
      <c r="C77" s="34">
        <v>247.40999999999988</v>
      </c>
      <c r="D77" s="34">
        <v>2453.88</v>
      </c>
      <c r="E77" s="34"/>
      <c r="F77" s="34">
        <v>2355.3899999999994</v>
      </c>
      <c r="G77" s="34">
        <v>219.83999999999995</v>
      </c>
      <c r="H77" s="34">
        <v>2575.2299999999996</v>
      </c>
      <c r="I77" s="34"/>
      <c r="J77" s="34">
        <v>4561.8599999999997</v>
      </c>
      <c r="K77" s="34">
        <v>467.24999999999983</v>
      </c>
      <c r="L77" s="34">
        <v>5029.1099999999997</v>
      </c>
    </row>
    <row r="78" spans="1:12" x14ac:dyDescent="0.35">
      <c r="A78" s="9" t="s">
        <v>112</v>
      </c>
      <c r="B78" s="34">
        <v>2530.2900000000004</v>
      </c>
      <c r="C78" s="34">
        <v>742.25999999999988</v>
      </c>
      <c r="D78" s="34">
        <v>3272.55</v>
      </c>
      <c r="E78" s="34"/>
      <c r="F78" s="34">
        <v>2690.0600000000013</v>
      </c>
      <c r="G78" s="34">
        <v>783.54</v>
      </c>
      <c r="H78" s="34">
        <v>3473.6000000000013</v>
      </c>
      <c r="I78" s="34"/>
      <c r="J78" s="34">
        <v>5220.3500000000022</v>
      </c>
      <c r="K78" s="34">
        <v>1525.7999999999997</v>
      </c>
      <c r="L78" s="34">
        <v>6746.1500000000015</v>
      </c>
    </row>
    <row r="79" spans="1:12" x14ac:dyDescent="0.35">
      <c r="A79" s="9" t="s">
        <v>113</v>
      </c>
      <c r="B79" s="34">
        <v>2513.7600000000007</v>
      </c>
      <c r="C79" s="34">
        <v>274.52</v>
      </c>
      <c r="D79" s="34">
        <v>2788.2800000000007</v>
      </c>
      <c r="E79" s="34"/>
      <c r="F79" s="34">
        <v>2552.5399999999986</v>
      </c>
      <c r="G79" s="34">
        <v>219.26999999999998</v>
      </c>
      <c r="H79" s="34">
        <v>2771.8099999999986</v>
      </c>
      <c r="I79" s="34"/>
      <c r="J79" s="34">
        <v>5066.2999999999993</v>
      </c>
      <c r="K79" s="34">
        <v>493.78999999999996</v>
      </c>
      <c r="L79" s="34">
        <v>5560.09</v>
      </c>
    </row>
    <row r="80" spans="1:12" x14ac:dyDescent="0.35">
      <c r="A80" s="9" t="s">
        <v>114</v>
      </c>
      <c r="B80" s="34">
        <v>4293.2799999999988</v>
      </c>
      <c r="C80" s="34">
        <v>360.69999999999993</v>
      </c>
      <c r="D80" s="34">
        <v>4653.9799999999987</v>
      </c>
      <c r="E80" s="34"/>
      <c r="F80" s="34">
        <v>4371.4699999999993</v>
      </c>
      <c r="G80" s="34">
        <v>281.13999999999987</v>
      </c>
      <c r="H80" s="34">
        <v>4652.6099999999988</v>
      </c>
      <c r="I80" s="34"/>
      <c r="J80" s="34">
        <v>8664.7499999999982</v>
      </c>
      <c r="K80" s="34">
        <v>641.8399999999998</v>
      </c>
      <c r="L80" s="34">
        <v>9306.5899999999983</v>
      </c>
    </row>
    <row r="81" spans="1:12" x14ac:dyDescent="0.35">
      <c r="A81" s="9" t="s">
        <v>115</v>
      </c>
      <c r="B81" s="34">
        <v>7903.7500000000018</v>
      </c>
      <c r="C81" s="34">
        <v>2278.3499999999981</v>
      </c>
      <c r="D81" s="34">
        <v>10182.1</v>
      </c>
      <c r="E81" s="34"/>
      <c r="F81" s="34">
        <v>8561.1100000000024</v>
      </c>
      <c r="G81" s="34">
        <v>2176.23</v>
      </c>
      <c r="H81" s="34">
        <v>10737.340000000002</v>
      </c>
      <c r="I81" s="34"/>
      <c r="J81" s="34">
        <v>16464.860000000004</v>
      </c>
      <c r="K81" s="34">
        <v>4454.5799999999981</v>
      </c>
      <c r="L81" s="34">
        <v>20919.440000000002</v>
      </c>
    </row>
    <row r="82" spans="1:12" x14ac:dyDescent="0.35">
      <c r="A82" s="9" t="s">
        <v>116</v>
      </c>
      <c r="B82" s="34">
        <v>4331.08</v>
      </c>
      <c r="C82" s="34">
        <v>832.6999999999997</v>
      </c>
      <c r="D82" s="34">
        <v>5163.78</v>
      </c>
      <c r="E82" s="34"/>
      <c r="F82" s="34">
        <v>4572.8100000000004</v>
      </c>
      <c r="G82" s="34">
        <v>808.95</v>
      </c>
      <c r="H82" s="34">
        <v>5381.76</v>
      </c>
      <c r="I82" s="34"/>
      <c r="J82" s="34">
        <v>8903.89</v>
      </c>
      <c r="K82" s="34">
        <v>1641.6499999999996</v>
      </c>
      <c r="L82" s="34">
        <v>10545.539999999999</v>
      </c>
    </row>
    <row r="83" spans="1:12" x14ac:dyDescent="0.35">
      <c r="A83" s="9" t="s">
        <v>117</v>
      </c>
      <c r="B83" s="34">
        <v>44653.600000000035</v>
      </c>
      <c r="C83" s="34">
        <v>9118.9500000000025</v>
      </c>
      <c r="D83" s="34">
        <v>53772.550000000039</v>
      </c>
      <c r="E83" s="34"/>
      <c r="F83" s="34">
        <v>43897.169999999984</v>
      </c>
      <c r="G83" s="34">
        <v>8966.2999999999956</v>
      </c>
      <c r="H83" s="34">
        <v>52863.469999999979</v>
      </c>
      <c r="I83" s="34"/>
      <c r="J83" s="34">
        <v>88550.770000000019</v>
      </c>
      <c r="K83" s="34">
        <v>18085.25</v>
      </c>
      <c r="L83" s="34">
        <v>106636.02</v>
      </c>
    </row>
    <row r="84" spans="1:12" x14ac:dyDescent="0.35">
      <c r="A84" s="9" t="s">
        <v>118</v>
      </c>
      <c r="B84" s="34">
        <v>9370.0900000000056</v>
      </c>
      <c r="C84" s="34">
        <v>1830.6999999999994</v>
      </c>
      <c r="D84" s="34">
        <v>11200.790000000005</v>
      </c>
      <c r="E84" s="34"/>
      <c r="F84" s="34">
        <v>9903.7800000000007</v>
      </c>
      <c r="G84" s="34">
        <v>1834.05</v>
      </c>
      <c r="H84" s="34">
        <v>11737.83</v>
      </c>
      <c r="I84" s="34"/>
      <c r="J84" s="34">
        <v>19273.870000000006</v>
      </c>
      <c r="K84" s="34">
        <v>3664.7499999999991</v>
      </c>
      <c r="L84" s="34">
        <v>22938.620000000006</v>
      </c>
    </row>
    <row r="85" spans="1:12" x14ac:dyDescent="0.35">
      <c r="A85" s="9" t="s">
        <v>119</v>
      </c>
      <c r="B85" s="34">
        <v>10328.030000000002</v>
      </c>
      <c r="C85" s="34">
        <v>2432.23</v>
      </c>
      <c r="D85" s="34">
        <v>12760.260000000002</v>
      </c>
      <c r="E85" s="34"/>
      <c r="F85" s="34">
        <v>10590.100000000002</v>
      </c>
      <c r="G85" s="34">
        <v>2287.0499999999997</v>
      </c>
      <c r="H85" s="34">
        <v>12877.150000000001</v>
      </c>
      <c r="I85" s="34"/>
      <c r="J85" s="34">
        <v>20918.130000000005</v>
      </c>
      <c r="K85" s="34">
        <v>4719.28</v>
      </c>
      <c r="L85" s="34">
        <v>25637.410000000003</v>
      </c>
    </row>
    <row r="86" spans="1:12" x14ac:dyDescent="0.35">
      <c r="A86" s="9" t="s">
        <v>120</v>
      </c>
      <c r="B86" s="34">
        <v>3428.27</v>
      </c>
      <c r="C86" s="34">
        <v>610.16000000000008</v>
      </c>
      <c r="D86" s="34">
        <v>4038.4300000000003</v>
      </c>
      <c r="E86" s="34"/>
      <c r="F86" s="34">
        <v>3603.4499999999994</v>
      </c>
      <c r="G86" s="34">
        <v>632.40999999999974</v>
      </c>
      <c r="H86" s="34">
        <v>4235.8599999999988</v>
      </c>
      <c r="I86" s="34"/>
      <c r="J86" s="34">
        <v>7031.7199999999993</v>
      </c>
      <c r="K86" s="34">
        <v>1242.5699999999997</v>
      </c>
      <c r="L86" s="34">
        <v>8274.2899999999991</v>
      </c>
    </row>
    <row r="87" spans="1:12" x14ac:dyDescent="0.35">
      <c r="A87" s="9" t="s">
        <v>121</v>
      </c>
      <c r="B87" s="34">
        <v>8624.1699999999964</v>
      </c>
      <c r="C87" s="34">
        <v>1307.2699999999998</v>
      </c>
      <c r="D87" s="34">
        <v>9931.4399999999969</v>
      </c>
      <c r="E87" s="34"/>
      <c r="F87" s="34">
        <v>9049.7199999999975</v>
      </c>
      <c r="G87" s="34">
        <v>1312.8599999999992</v>
      </c>
      <c r="H87" s="34">
        <v>10362.579999999996</v>
      </c>
      <c r="I87" s="34"/>
      <c r="J87" s="34">
        <v>17673.889999999992</v>
      </c>
      <c r="K87" s="34">
        <v>2620.1299999999992</v>
      </c>
      <c r="L87" s="34">
        <v>20294.019999999993</v>
      </c>
    </row>
    <row r="88" spans="1:12" x14ac:dyDescent="0.35">
      <c r="A88" s="9" t="s">
        <v>122</v>
      </c>
      <c r="B88" s="34">
        <v>5860.4700000000021</v>
      </c>
      <c r="C88" s="34">
        <v>763.51999999999987</v>
      </c>
      <c r="D88" s="34">
        <v>6623.9900000000016</v>
      </c>
      <c r="E88" s="34"/>
      <c r="F88" s="34">
        <v>5922.26</v>
      </c>
      <c r="G88" s="34">
        <v>682.52</v>
      </c>
      <c r="H88" s="34">
        <v>6604.7800000000007</v>
      </c>
      <c r="I88" s="34"/>
      <c r="J88" s="34">
        <v>11782.730000000003</v>
      </c>
      <c r="K88" s="34">
        <v>1446.04</v>
      </c>
      <c r="L88" s="34">
        <v>13228.770000000004</v>
      </c>
    </row>
    <row r="89" spans="1:12" x14ac:dyDescent="0.35">
      <c r="A89" s="9" t="s">
        <v>123</v>
      </c>
      <c r="B89" s="34">
        <v>6107.8500000000022</v>
      </c>
      <c r="C89" s="34">
        <v>869.76</v>
      </c>
      <c r="D89" s="34">
        <v>6977.6100000000024</v>
      </c>
      <c r="E89" s="34"/>
      <c r="F89" s="34">
        <v>6154.6</v>
      </c>
      <c r="G89" s="34">
        <v>841.58000000000038</v>
      </c>
      <c r="H89" s="34">
        <v>6996.18</v>
      </c>
      <c r="I89" s="34"/>
      <c r="J89" s="34">
        <v>12262.450000000003</v>
      </c>
      <c r="K89" s="34">
        <v>1711.3400000000004</v>
      </c>
      <c r="L89" s="34">
        <v>13973.790000000003</v>
      </c>
    </row>
    <row r="90" spans="1:12" x14ac:dyDescent="0.35">
      <c r="A90" s="9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35">
      <c r="A91" s="52" t="s">
        <v>35</v>
      </c>
      <c r="B91" s="53">
        <v>60100.990000000013</v>
      </c>
      <c r="C91" s="53">
        <v>12259.639999999998</v>
      </c>
      <c r="D91" s="53">
        <v>72360.63</v>
      </c>
      <c r="E91" s="53"/>
      <c r="F91" s="53">
        <v>61983.080000000024</v>
      </c>
      <c r="G91" s="53">
        <v>11883.03</v>
      </c>
      <c r="H91" s="53">
        <v>73866.11000000003</v>
      </c>
      <c r="I91" s="53"/>
      <c r="J91" s="53">
        <v>122084.07000000004</v>
      </c>
      <c r="K91" s="53">
        <v>24142.67</v>
      </c>
      <c r="L91" s="53">
        <v>146226.74000000002</v>
      </c>
    </row>
    <row r="92" spans="1:12" x14ac:dyDescent="0.35">
      <c r="A92" s="9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35">
      <c r="A93" s="9" t="s">
        <v>124</v>
      </c>
      <c r="B93" s="34">
        <v>2658.7999999999997</v>
      </c>
      <c r="C93" s="34">
        <v>463.74</v>
      </c>
      <c r="D93" s="34">
        <v>3122.54</v>
      </c>
      <c r="E93" s="34"/>
      <c r="F93" s="34">
        <v>2944.99</v>
      </c>
      <c r="G93" s="34">
        <v>534.71000000000026</v>
      </c>
      <c r="H93" s="34">
        <v>3479.7</v>
      </c>
      <c r="I93" s="34"/>
      <c r="J93" s="34">
        <v>5603.7899999999991</v>
      </c>
      <c r="K93" s="34">
        <v>998.45000000000027</v>
      </c>
      <c r="L93" s="34">
        <v>6602.24</v>
      </c>
    </row>
    <row r="94" spans="1:12" x14ac:dyDescent="0.35">
      <c r="A94" s="9" t="s">
        <v>125</v>
      </c>
      <c r="B94" s="34">
        <v>2309.3899999999994</v>
      </c>
      <c r="C94" s="34">
        <v>566.75</v>
      </c>
      <c r="D94" s="34">
        <v>2876.1399999999994</v>
      </c>
      <c r="E94" s="34"/>
      <c r="F94" s="34">
        <v>2454.2900000000009</v>
      </c>
      <c r="G94" s="34">
        <v>541.82000000000028</v>
      </c>
      <c r="H94" s="34">
        <v>2996.110000000001</v>
      </c>
      <c r="I94" s="34"/>
      <c r="J94" s="34">
        <v>4763.68</v>
      </c>
      <c r="K94" s="34">
        <v>1108.5700000000002</v>
      </c>
      <c r="L94" s="34">
        <v>5872.25</v>
      </c>
    </row>
    <row r="95" spans="1:12" x14ac:dyDescent="0.35">
      <c r="A95" s="9" t="s">
        <v>126</v>
      </c>
      <c r="B95" s="34">
        <v>3880.82</v>
      </c>
      <c r="C95" s="34">
        <v>478.06000000000006</v>
      </c>
      <c r="D95" s="34">
        <v>4358.88</v>
      </c>
      <c r="E95" s="34"/>
      <c r="F95" s="34">
        <v>4135.3999999999987</v>
      </c>
      <c r="G95" s="34">
        <v>466.6</v>
      </c>
      <c r="H95" s="34">
        <v>4601.9999999999991</v>
      </c>
      <c r="I95" s="34"/>
      <c r="J95" s="34">
        <v>8016.2199999999993</v>
      </c>
      <c r="K95" s="34">
        <v>944.66000000000008</v>
      </c>
      <c r="L95" s="34">
        <v>8960.8799999999992</v>
      </c>
    </row>
    <row r="96" spans="1:12" x14ac:dyDescent="0.35">
      <c r="A96" s="9" t="s">
        <v>127</v>
      </c>
      <c r="B96" s="34">
        <v>5815.9800000000005</v>
      </c>
      <c r="C96" s="34">
        <v>1266.1399999999994</v>
      </c>
      <c r="D96" s="34">
        <v>7082.12</v>
      </c>
      <c r="E96" s="34"/>
      <c r="F96" s="34">
        <v>6162.7099999999982</v>
      </c>
      <c r="G96" s="34">
        <v>1195.5500000000002</v>
      </c>
      <c r="H96" s="34">
        <v>7358.2599999999984</v>
      </c>
      <c r="I96" s="34"/>
      <c r="J96" s="34">
        <v>11978.689999999999</v>
      </c>
      <c r="K96" s="34">
        <v>2461.6899999999996</v>
      </c>
      <c r="L96" s="34">
        <v>14440.379999999997</v>
      </c>
    </row>
    <row r="97" spans="1:12" x14ac:dyDescent="0.35">
      <c r="A97" s="9" t="s">
        <v>128</v>
      </c>
      <c r="B97" s="34">
        <v>4822.0899999999992</v>
      </c>
      <c r="C97" s="34">
        <v>1092.1000000000004</v>
      </c>
      <c r="D97" s="34">
        <v>5914.19</v>
      </c>
      <c r="E97" s="34"/>
      <c r="F97" s="34">
        <v>5020.7400000000025</v>
      </c>
      <c r="G97" s="34">
        <v>966.38999999999965</v>
      </c>
      <c r="H97" s="34">
        <v>5987.1300000000019</v>
      </c>
      <c r="I97" s="34"/>
      <c r="J97" s="34">
        <v>9842.8300000000017</v>
      </c>
      <c r="K97" s="34">
        <v>2058.4899999999998</v>
      </c>
      <c r="L97" s="34">
        <v>11901.320000000002</v>
      </c>
    </row>
    <row r="98" spans="1:12" x14ac:dyDescent="0.35">
      <c r="A98" s="9" t="s">
        <v>129</v>
      </c>
      <c r="B98" s="34">
        <v>2878.64</v>
      </c>
      <c r="C98" s="34">
        <v>610.40000000000009</v>
      </c>
      <c r="D98" s="34">
        <v>3489.04</v>
      </c>
      <c r="E98" s="34"/>
      <c r="F98" s="34">
        <v>3041.4400000000005</v>
      </c>
      <c r="G98" s="34">
        <v>658.4599999999997</v>
      </c>
      <c r="H98" s="34">
        <v>3699.9</v>
      </c>
      <c r="I98" s="34"/>
      <c r="J98" s="34">
        <v>5920.08</v>
      </c>
      <c r="K98" s="34">
        <v>1268.8599999999997</v>
      </c>
      <c r="L98" s="34">
        <v>7188.9400000000005</v>
      </c>
    </row>
    <row r="99" spans="1:12" x14ac:dyDescent="0.35">
      <c r="A99" s="9" t="s">
        <v>130</v>
      </c>
      <c r="B99" s="34">
        <v>29137.029999999992</v>
      </c>
      <c r="C99" s="34">
        <v>6117.5399999999991</v>
      </c>
      <c r="D99" s="34">
        <v>35254.569999999992</v>
      </c>
      <c r="E99" s="34"/>
      <c r="F99" s="34">
        <v>29150.690000000002</v>
      </c>
      <c r="G99" s="34">
        <v>5997.3400000000011</v>
      </c>
      <c r="H99" s="34">
        <v>35148.030000000006</v>
      </c>
      <c r="I99" s="34"/>
      <c r="J99" s="34">
        <v>58287.719999999994</v>
      </c>
      <c r="K99" s="34">
        <v>12114.880000000001</v>
      </c>
      <c r="L99" s="34">
        <v>70402.599999999991</v>
      </c>
    </row>
    <row r="100" spans="1:12" x14ac:dyDescent="0.35">
      <c r="A100" s="9" t="s">
        <v>131</v>
      </c>
      <c r="B100" s="34">
        <v>8598.36</v>
      </c>
      <c r="C100" s="34">
        <v>1664.9200000000005</v>
      </c>
      <c r="D100" s="34">
        <v>10263.280000000001</v>
      </c>
      <c r="E100" s="34"/>
      <c r="F100" s="34">
        <v>9072.9799999999977</v>
      </c>
      <c r="G100" s="34">
        <v>1522.1700000000005</v>
      </c>
      <c r="H100" s="34">
        <v>10595.149999999998</v>
      </c>
      <c r="I100" s="34"/>
      <c r="J100" s="34">
        <v>17671.339999999997</v>
      </c>
      <c r="K100" s="34">
        <v>3187.0900000000011</v>
      </c>
      <c r="L100" s="34">
        <v>20858.43</v>
      </c>
    </row>
    <row r="101" spans="1:12" x14ac:dyDescent="0.35">
      <c r="A101" s="9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35">
      <c r="A102" s="52" t="s">
        <v>36</v>
      </c>
      <c r="B102" s="53">
        <v>82720.469999999958</v>
      </c>
      <c r="C102" s="53">
        <v>10590.410000000005</v>
      </c>
      <c r="D102" s="53">
        <v>93310.879999999961</v>
      </c>
      <c r="E102" s="53"/>
      <c r="F102" s="53">
        <v>83429.610000000015</v>
      </c>
      <c r="G102" s="53">
        <v>10174.960000000001</v>
      </c>
      <c r="H102" s="53">
        <v>93604.570000000022</v>
      </c>
      <c r="I102" s="53"/>
      <c r="J102" s="53">
        <v>166150.07999999996</v>
      </c>
      <c r="K102" s="53">
        <v>20765.370000000006</v>
      </c>
      <c r="L102" s="53">
        <v>186915.44999999998</v>
      </c>
    </row>
    <row r="103" spans="1:12" x14ac:dyDescent="0.35">
      <c r="A103" s="9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35">
      <c r="A104" s="9" t="s">
        <v>132</v>
      </c>
      <c r="B104" s="34">
        <v>1590.7799999999995</v>
      </c>
      <c r="C104" s="34">
        <v>276.84999999999997</v>
      </c>
      <c r="D104" s="34">
        <v>1867.6299999999994</v>
      </c>
      <c r="E104" s="34"/>
      <c r="F104" s="34">
        <v>1691.9500000000003</v>
      </c>
      <c r="G104" s="34">
        <v>280.76999999999992</v>
      </c>
      <c r="H104" s="34">
        <v>1972.7200000000003</v>
      </c>
      <c r="I104" s="34"/>
      <c r="J104" s="34">
        <v>3282.7299999999996</v>
      </c>
      <c r="K104" s="34">
        <v>557.61999999999989</v>
      </c>
      <c r="L104" s="34">
        <v>3840.35</v>
      </c>
    </row>
    <row r="105" spans="1:12" x14ac:dyDescent="0.35">
      <c r="A105" s="9" t="s">
        <v>133</v>
      </c>
      <c r="B105" s="34">
        <v>2413.0199999999991</v>
      </c>
      <c r="C105" s="34">
        <v>219.67999999999998</v>
      </c>
      <c r="D105" s="34">
        <v>2632.6999999999989</v>
      </c>
      <c r="E105" s="34"/>
      <c r="F105" s="34">
        <v>2635.3000000000011</v>
      </c>
      <c r="G105" s="34">
        <v>155.56999999999994</v>
      </c>
      <c r="H105" s="34">
        <v>2790.8700000000008</v>
      </c>
      <c r="I105" s="34"/>
      <c r="J105" s="34">
        <v>5048.32</v>
      </c>
      <c r="K105" s="34">
        <v>375.24999999999989</v>
      </c>
      <c r="L105" s="34">
        <v>5423.57</v>
      </c>
    </row>
    <row r="106" spans="1:12" x14ac:dyDescent="0.35">
      <c r="A106" s="9" t="s">
        <v>134</v>
      </c>
      <c r="B106" s="34">
        <v>5788.76</v>
      </c>
      <c r="C106" s="34">
        <v>424.52000000000021</v>
      </c>
      <c r="D106" s="34">
        <v>6213.2800000000007</v>
      </c>
      <c r="E106" s="34"/>
      <c r="F106" s="34">
        <v>5676.1900000000023</v>
      </c>
      <c r="G106" s="34">
        <v>302.86999999999995</v>
      </c>
      <c r="H106" s="34">
        <v>5979.0600000000022</v>
      </c>
      <c r="I106" s="34"/>
      <c r="J106" s="34">
        <v>11464.950000000003</v>
      </c>
      <c r="K106" s="34">
        <v>727.3900000000001</v>
      </c>
      <c r="L106" s="34">
        <v>12192.340000000004</v>
      </c>
    </row>
    <row r="107" spans="1:12" x14ac:dyDescent="0.35">
      <c r="A107" s="9" t="s">
        <v>135</v>
      </c>
      <c r="B107" s="34">
        <v>4148.2400000000016</v>
      </c>
      <c r="C107" s="34">
        <v>736.20000000000027</v>
      </c>
      <c r="D107" s="34">
        <v>4884.4400000000023</v>
      </c>
      <c r="E107" s="34"/>
      <c r="F107" s="34">
        <v>4426.5199999999986</v>
      </c>
      <c r="G107" s="34">
        <v>699.64999999999986</v>
      </c>
      <c r="H107" s="34">
        <v>5126.1699999999983</v>
      </c>
      <c r="I107" s="34"/>
      <c r="J107" s="34">
        <v>8574.76</v>
      </c>
      <c r="K107" s="34">
        <v>1435.8500000000001</v>
      </c>
      <c r="L107" s="34">
        <v>10010.61</v>
      </c>
    </row>
    <row r="108" spans="1:12" x14ac:dyDescent="0.35">
      <c r="A108" s="9" t="s">
        <v>136</v>
      </c>
      <c r="B108" s="34">
        <v>4482.170000000001</v>
      </c>
      <c r="C108" s="34">
        <v>466.14000000000016</v>
      </c>
      <c r="D108" s="34">
        <v>4948.3100000000013</v>
      </c>
      <c r="E108" s="34"/>
      <c r="F108" s="34">
        <v>4591.9500000000016</v>
      </c>
      <c r="G108" s="34">
        <v>459.47</v>
      </c>
      <c r="H108" s="34">
        <v>5051.4200000000019</v>
      </c>
      <c r="I108" s="34"/>
      <c r="J108" s="34">
        <v>9074.1200000000026</v>
      </c>
      <c r="K108" s="34">
        <v>925.61000000000013</v>
      </c>
      <c r="L108" s="34">
        <v>9999.7300000000032</v>
      </c>
    </row>
    <row r="109" spans="1:12" x14ac:dyDescent="0.35">
      <c r="A109" s="9" t="s">
        <v>137</v>
      </c>
      <c r="B109" s="34">
        <v>2780.46</v>
      </c>
      <c r="C109" s="34">
        <v>465.52000000000015</v>
      </c>
      <c r="D109" s="34">
        <v>3245.98</v>
      </c>
      <c r="E109" s="34"/>
      <c r="F109" s="34">
        <v>3046.0399999999995</v>
      </c>
      <c r="G109" s="34">
        <v>416.71000000000009</v>
      </c>
      <c r="H109" s="34">
        <v>3462.7499999999995</v>
      </c>
      <c r="I109" s="34"/>
      <c r="J109" s="34">
        <v>5826.5</v>
      </c>
      <c r="K109" s="34">
        <v>882.23000000000025</v>
      </c>
      <c r="L109" s="34">
        <v>6708.73</v>
      </c>
    </row>
    <row r="110" spans="1:12" x14ac:dyDescent="0.35">
      <c r="A110" s="9" t="s">
        <v>138</v>
      </c>
      <c r="B110" s="34">
        <v>23916.499999999993</v>
      </c>
      <c r="C110" s="34">
        <v>3404.4499999999989</v>
      </c>
      <c r="D110" s="34">
        <v>27320.94999999999</v>
      </c>
      <c r="E110" s="34"/>
      <c r="F110" s="34">
        <v>23324.029999999995</v>
      </c>
      <c r="G110" s="34">
        <v>3385.8100000000004</v>
      </c>
      <c r="H110" s="34">
        <v>26709.839999999997</v>
      </c>
      <c r="I110" s="34"/>
      <c r="J110" s="34">
        <v>47240.529999999984</v>
      </c>
      <c r="K110" s="34">
        <v>6790.2599999999993</v>
      </c>
      <c r="L110" s="34">
        <v>54030.789999999986</v>
      </c>
    </row>
    <row r="111" spans="1:12" x14ac:dyDescent="0.35">
      <c r="A111" s="9" t="s">
        <v>139</v>
      </c>
      <c r="B111" s="34">
        <v>6285.78</v>
      </c>
      <c r="C111" s="34">
        <v>1084.31</v>
      </c>
      <c r="D111" s="34">
        <v>7370.09</v>
      </c>
      <c r="E111" s="34"/>
      <c r="F111" s="34">
        <v>6429.4699999999966</v>
      </c>
      <c r="G111" s="34">
        <v>1110.5400000000004</v>
      </c>
      <c r="H111" s="34">
        <v>7540.0099999999966</v>
      </c>
      <c r="I111" s="34"/>
      <c r="J111" s="34">
        <v>12715.249999999996</v>
      </c>
      <c r="K111" s="34">
        <v>2194.8500000000004</v>
      </c>
      <c r="L111" s="34">
        <v>14910.099999999997</v>
      </c>
    </row>
    <row r="112" spans="1:12" x14ac:dyDescent="0.35">
      <c r="A112" s="9" t="s">
        <v>140</v>
      </c>
      <c r="B112" s="34">
        <v>8871.1399999999976</v>
      </c>
      <c r="C112" s="34">
        <v>1322.2699999999993</v>
      </c>
      <c r="D112" s="34">
        <v>10193.409999999996</v>
      </c>
      <c r="E112" s="34"/>
      <c r="F112" s="34">
        <v>9124.89</v>
      </c>
      <c r="G112" s="34">
        <v>1281.5699999999997</v>
      </c>
      <c r="H112" s="34">
        <v>10406.459999999999</v>
      </c>
      <c r="I112" s="34"/>
      <c r="J112" s="34">
        <v>17996.03</v>
      </c>
      <c r="K112" s="34">
        <v>2603.8399999999992</v>
      </c>
      <c r="L112" s="34">
        <v>20599.87</v>
      </c>
    </row>
    <row r="113" spans="1:12" x14ac:dyDescent="0.35">
      <c r="A113" s="9" t="s">
        <v>141</v>
      </c>
      <c r="B113" s="34">
        <v>13020.649999999998</v>
      </c>
      <c r="C113" s="34">
        <v>1378.1300000000003</v>
      </c>
      <c r="D113" s="34">
        <v>14398.779999999999</v>
      </c>
      <c r="E113" s="34"/>
      <c r="F113" s="34">
        <v>12967.570000000005</v>
      </c>
      <c r="G113" s="34">
        <v>1258.6800000000005</v>
      </c>
      <c r="H113" s="34">
        <v>14226.250000000005</v>
      </c>
      <c r="I113" s="34"/>
      <c r="J113" s="34">
        <v>25988.22</v>
      </c>
      <c r="K113" s="34">
        <v>2636.8100000000009</v>
      </c>
      <c r="L113" s="34">
        <v>28625.030000000002</v>
      </c>
    </row>
    <row r="114" spans="1:12" x14ac:dyDescent="0.35">
      <c r="A114" s="9" t="s">
        <v>142</v>
      </c>
      <c r="B114" s="34">
        <v>5270.0100000000029</v>
      </c>
      <c r="C114" s="34">
        <v>523.78000000000009</v>
      </c>
      <c r="D114" s="34">
        <v>5793.7900000000027</v>
      </c>
      <c r="E114" s="34"/>
      <c r="F114" s="34">
        <v>5444.04</v>
      </c>
      <c r="G114" s="34">
        <v>568.19000000000005</v>
      </c>
      <c r="H114" s="34">
        <v>6012.23</v>
      </c>
      <c r="I114" s="34"/>
      <c r="J114" s="34">
        <v>10714.050000000003</v>
      </c>
      <c r="K114" s="34">
        <v>1091.9700000000003</v>
      </c>
      <c r="L114" s="34">
        <v>11806.020000000002</v>
      </c>
    </row>
    <row r="115" spans="1:12" x14ac:dyDescent="0.35">
      <c r="A115" s="9" t="s">
        <v>143</v>
      </c>
      <c r="B115" s="34">
        <v>4152.9900000000016</v>
      </c>
      <c r="C115" s="34">
        <v>288.4799999999999</v>
      </c>
      <c r="D115" s="34">
        <v>4441.4700000000012</v>
      </c>
      <c r="E115" s="34"/>
      <c r="F115" s="34">
        <v>4071.47</v>
      </c>
      <c r="G115" s="34">
        <v>255.23999999999995</v>
      </c>
      <c r="H115" s="34">
        <v>4326.71</v>
      </c>
      <c r="I115" s="34"/>
      <c r="J115" s="34">
        <v>8224.4600000000009</v>
      </c>
      <c r="K115" s="34">
        <v>543.7199999999998</v>
      </c>
      <c r="L115" s="34">
        <v>8768.18</v>
      </c>
    </row>
    <row r="116" spans="1:12" x14ac:dyDescent="0.35">
      <c r="A116" s="9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35">
      <c r="A117" s="52" t="s">
        <v>37</v>
      </c>
      <c r="B117" s="53">
        <v>22907.91</v>
      </c>
      <c r="C117" s="53">
        <v>1326.0300000000002</v>
      </c>
      <c r="D117" s="53">
        <v>24233.94</v>
      </c>
      <c r="E117" s="53"/>
      <c r="F117" s="53">
        <v>22218.739999999998</v>
      </c>
      <c r="G117" s="53">
        <v>1190.0700000000002</v>
      </c>
      <c r="H117" s="53">
        <v>23408.809999999998</v>
      </c>
      <c r="I117" s="53"/>
      <c r="J117" s="53">
        <v>45126.649999999994</v>
      </c>
      <c r="K117" s="53">
        <v>2516.1000000000004</v>
      </c>
      <c r="L117" s="53">
        <v>47642.75</v>
      </c>
    </row>
    <row r="118" spans="1:12" x14ac:dyDescent="0.35">
      <c r="A118" s="9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35">
      <c r="A119" s="9" t="s">
        <v>144</v>
      </c>
      <c r="B119" s="34">
        <v>22907.91</v>
      </c>
      <c r="C119" s="34">
        <v>1326.0300000000002</v>
      </c>
      <c r="D119" s="34">
        <v>24233.94</v>
      </c>
      <c r="E119" s="34"/>
      <c r="F119" s="34">
        <v>22218.739999999998</v>
      </c>
      <c r="G119" s="34">
        <v>1190.0700000000002</v>
      </c>
      <c r="H119" s="34">
        <v>23408.809999999998</v>
      </c>
      <c r="I119" s="34"/>
      <c r="J119" s="34">
        <v>45126.649999999994</v>
      </c>
      <c r="K119" s="34">
        <v>2516.1000000000004</v>
      </c>
      <c r="L119" s="34">
        <v>47642.75</v>
      </c>
    </row>
    <row r="120" spans="1:12" x14ac:dyDescent="0.35">
      <c r="A120" s="9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35">
      <c r="A121" s="52" t="s">
        <v>38</v>
      </c>
      <c r="B121" s="53">
        <v>52148.820000000014</v>
      </c>
      <c r="C121" s="53">
        <v>7216.2999999999993</v>
      </c>
      <c r="D121" s="53">
        <v>59365.12000000001</v>
      </c>
      <c r="E121" s="53"/>
      <c r="F121" s="53">
        <v>53916.109999999979</v>
      </c>
      <c r="G121" s="53">
        <v>6815.1700000000019</v>
      </c>
      <c r="H121" s="53">
        <v>60731.279999999984</v>
      </c>
      <c r="I121" s="53"/>
      <c r="J121" s="53">
        <v>106064.93</v>
      </c>
      <c r="K121" s="53">
        <v>14031.470000000001</v>
      </c>
      <c r="L121" s="53">
        <v>120096.40000000001</v>
      </c>
    </row>
    <row r="122" spans="1:12" x14ac:dyDescent="0.35">
      <c r="A122" s="9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35">
      <c r="A123" s="9" t="s">
        <v>145</v>
      </c>
      <c r="B123" s="34">
        <v>3784.5500000000006</v>
      </c>
      <c r="C123" s="34">
        <v>1096.5600000000002</v>
      </c>
      <c r="D123" s="34">
        <v>4881.1100000000006</v>
      </c>
      <c r="E123" s="34"/>
      <c r="F123" s="34">
        <v>4074.5900000000011</v>
      </c>
      <c r="G123" s="34">
        <v>995.12</v>
      </c>
      <c r="H123" s="34">
        <v>5069.7100000000009</v>
      </c>
      <c r="I123" s="34"/>
      <c r="J123" s="34">
        <v>7859.1400000000012</v>
      </c>
      <c r="K123" s="34">
        <v>2091.6800000000003</v>
      </c>
      <c r="L123" s="34">
        <v>9950.8200000000015</v>
      </c>
    </row>
    <row r="124" spans="1:12" x14ac:dyDescent="0.35">
      <c r="A124" s="9" t="s">
        <v>146</v>
      </c>
      <c r="B124" s="34">
        <v>22133.359999999993</v>
      </c>
      <c r="C124" s="34">
        <v>2527.67</v>
      </c>
      <c r="D124" s="34">
        <v>24661.029999999992</v>
      </c>
      <c r="E124" s="34"/>
      <c r="F124" s="34">
        <v>23219.090000000004</v>
      </c>
      <c r="G124" s="34">
        <v>2451.1199999999994</v>
      </c>
      <c r="H124" s="34">
        <v>25670.210000000003</v>
      </c>
      <c r="I124" s="34"/>
      <c r="J124" s="34">
        <v>45352.45</v>
      </c>
      <c r="K124" s="34">
        <v>4978.7899999999991</v>
      </c>
      <c r="L124" s="34">
        <v>50331.239999999991</v>
      </c>
    </row>
    <row r="125" spans="1:12" x14ac:dyDescent="0.35">
      <c r="A125" s="9" t="s">
        <v>147</v>
      </c>
      <c r="B125" s="34">
        <v>9211.68</v>
      </c>
      <c r="C125" s="34">
        <v>1440.8399999999997</v>
      </c>
      <c r="D125" s="34">
        <v>10652.52</v>
      </c>
      <c r="E125" s="34"/>
      <c r="F125" s="34">
        <v>9477.39</v>
      </c>
      <c r="G125" s="34">
        <v>1466.67</v>
      </c>
      <c r="H125" s="34">
        <v>10944.06</v>
      </c>
      <c r="I125" s="34"/>
      <c r="J125" s="34">
        <v>18689.07</v>
      </c>
      <c r="K125" s="34">
        <v>2907.5099999999998</v>
      </c>
      <c r="L125" s="34">
        <v>21596.579999999998</v>
      </c>
    </row>
    <row r="126" spans="1:12" x14ac:dyDescent="0.35">
      <c r="A126" s="9" t="s">
        <v>148</v>
      </c>
      <c r="B126" s="34">
        <v>10864.93</v>
      </c>
      <c r="C126" s="34">
        <v>1441.0400000000002</v>
      </c>
      <c r="D126" s="34">
        <v>12305.970000000001</v>
      </c>
      <c r="E126" s="34"/>
      <c r="F126" s="34">
        <v>10895.439999999999</v>
      </c>
      <c r="G126" s="34">
        <v>1316.7099999999994</v>
      </c>
      <c r="H126" s="34">
        <v>12212.149999999998</v>
      </c>
      <c r="I126" s="34"/>
      <c r="J126" s="34">
        <v>21760.37</v>
      </c>
      <c r="K126" s="34">
        <v>2757.7499999999995</v>
      </c>
      <c r="L126" s="34">
        <v>24518.12</v>
      </c>
    </row>
    <row r="127" spans="1:12" x14ac:dyDescent="0.35">
      <c r="A127" s="9" t="s">
        <v>149</v>
      </c>
      <c r="B127" s="34">
        <v>6154.2499999999991</v>
      </c>
      <c r="C127" s="34">
        <v>710.26000000000022</v>
      </c>
      <c r="D127" s="34">
        <v>6864.5099999999993</v>
      </c>
      <c r="E127" s="34"/>
      <c r="F127" s="34">
        <v>6249.4800000000023</v>
      </c>
      <c r="G127" s="34">
        <v>585.56000000000029</v>
      </c>
      <c r="H127" s="34">
        <v>6835.0400000000027</v>
      </c>
      <c r="I127" s="34"/>
      <c r="J127" s="34">
        <v>12403.730000000001</v>
      </c>
      <c r="K127" s="34">
        <v>1295.8200000000006</v>
      </c>
      <c r="L127" s="34">
        <v>13699.550000000001</v>
      </c>
    </row>
    <row r="128" spans="1:12" x14ac:dyDescent="0.35">
      <c r="A128" s="9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35">
      <c r="A129" s="52" t="s">
        <v>39</v>
      </c>
      <c r="B129" s="53">
        <v>412085.36999999988</v>
      </c>
      <c r="C129" s="53">
        <v>101462.73000000001</v>
      </c>
      <c r="D129" s="53">
        <v>513548.09999999986</v>
      </c>
      <c r="E129" s="53"/>
      <c r="F129" s="53">
        <v>401675.54</v>
      </c>
      <c r="G129" s="53">
        <v>93137.399999999965</v>
      </c>
      <c r="H129" s="53">
        <v>494812.93999999994</v>
      </c>
      <c r="I129" s="53"/>
      <c r="J129" s="53">
        <v>813760.90999999992</v>
      </c>
      <c r="K129" s="53">
        <v>194600.12999999998</v>
      </c>
      <c r="L129" s="53">
        <v>1008361.0399999998</v>
      </c>
    </row>
    <row r="130" spans="1:12" x14ac:dyDescent="0.35">
      <c r="A130" s="9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35">
      <c r="A131" s="9" t="s">
        <v>150</v>
      </c>
      <c r="B131" s="34">
        <v>4165.7399999999989</v>
      </c>
      <c r="C131" s="34">
        <v>655.39999999999941</v>
      </c>
      <c r="D131" s="34">
        <v>4821.1399999999985</v>
      </c>
      <c r="E131" s="34"/>
      <c r="F131" s="34">
        <v>4558.0400000000018</v>
      </c>
      <c r="G131" s="34">
        <v>631.26999999999975</v>
      </c>
      <c r="H131" s="34">
        <v>5189.3100000000013</v>
      </c>
      <c r="I131" s="34"/>
      <c r="J131" s="34">
        <v>8723.7800000000007</v>
      </c>
      <c r="K131" s="34">
        <v>1286.6699999999992</v>
      </c>
      <c r="L131" s="34">
        <v>10010.449999999999</v>
      </c>
    </row>
    <row r="132" spans="1:12" x14ac:dyDescent="0.35">
      <c r="A132" s="9" t="s">
        <v>151</v>
      </c>
      <c r="B132" s="34">
        <v>8178.5799999999972</v>
      </c>
      <c r="C132" s="34">
        <v>1436.7299999999996</v>
      </c>
      <c r="D132" s="34">
        <v>9615.3099999999977</v>
      </c>
      <c r="E132" s="34"/>
      <c r="F132" s="34">
        <v>7960.65</v>
      </c>
      <c r="G132" s="34">
        <v>1237.8099999999997</v>
      </c>
      <c r="H132" s="34">
        <v>9198.4599999999991</v>
      </c>
      <c r="I132" s="34"/>
      <c r="J132" s="34">
        <v>16139.229999999996</v>
      </c>
      <c r="K132" s="34">
        <v>2674.5399999999991</v>
      </c>
      <c r="L132" s="34">
        <v>18813.769999999997</v>
      </c>
    </row>
    <row r="133" spans="1:12" x14ac:dyDescent="0.35">
      <c r="A133" s="9" t="s">
        <v>152</v>
      </c>
      <c r="B133" s="34">
        <v>4426.6399999999994</v>
      </c>
      <c r="C133" s="34">
        <v>2226.2600000000002</v>
      </c>
      <c r="D133" s="34">
        <v>6652.9</v>
      </c>
      <c r="E133" s="34"/>
      <c r="F133" s="34">
        <v>4379.560000000004</v>
      </c>
      <c r="G133" s="34">
        <v>2178.79</v>
      </c>
      <c r="H133" s="34">
        <v>6558.350000000004</v>
      </c>
      <c r="I133" s="34"/>
      <c r="J133" s="34">
        <v>8806.2000000000044</v>
      </c>
      <c r="K133" s="34">
        <v>4405.05</v>
      </c>
      <c r="L133" s="34">
        <v>13211.250000000004</v>
      </c>
    </row>
    <row r="134" spans="1:12" x14ac:dyDescent="0.35">
      <c r="A134" s="9" t="s">
        <v>153</v>
      </c>
      <c r="B134" s="34">
        <v>13270.260000000004</v>
      </c>
      <c r="C134" s="34">
        <v>1125.7200000000003</v>
      </c>
      <c r="D134" s="34">
        <v>14395.980000000003</v>
      </c>
      <c r="E134" s="34"/>
      <c r="F134" s="34">
        <v>12608.210000000003</v>
      </c>
      <c r="G134" s="34">
        <v>852.33000000000015</v>
      </c>
      <c r="H134" s="34">
        <v>13460.540000000003</v>
      </c>
      <c r="I134" s="34"/>
      <c r="J134" s="34">
        <v>25878.470000000008</v>
      </c>
      <c r="K134" s="34">
        <v>1978.0500000000004</v>
      </c>
      <c r="L134" s="34">
        <v>27856.520000000008</v>
      </c>
    </row>
    <row r="135" spans="1:12" x14ac:dyDescent="0.35">
      <c r="A135" s="9" t="s">
        <v>154</v>
      </c>
      <c r="B135" s="34">
        <v>4417.4400000000005</v>
      </c>
      <c r="C135" s="34">
        <v>635.5500000000003</v>
      </c>
      <c r="D135" s="34">
        <v>5052.9900000000007</v>
      </c>
      <c r="E135" s="34"/>
      <c r="F135" s="34">
        <v>4650.1900000000023</v>
      </c>
      <c r="G135" s="34">
        <v>697.01999999999987</v>
      </c>
      <c r="H135" s="34">
        <v>5347.2100000000019</v>
      </c>
      <c r="I135" s="34"/>
      <c r="J135" s="34">
        <v>9067.6300000000028</v>
      </c>
      <c r="K135" s="34">
        <v>1332.5700000000002</v>
      </c>
      <c r="L135" s="34">
        <v>10400.200000000003</v>
      </c>
    </row>
    <row r="136" spans="1:12" x14ac:dyDescent="0.35">
      <c r="A136" s="9" t="s">
        <v>155</v>
      </c>
      <c r="B136" s="34">
        <v>3202.0100000000007</v>
      </c>
      <c r="C136" s="34">
        <v>459.44</v>
      </c>
      <c r="D136" s="34">
        <v>3661.4500000000007</v>
      </c>
      <c r="E136" s="34"/>
      <c r="F136" s="34">
        <v>3367.6100000000019</v>
      </c>
      <c r="G136" s="34">
        <v>446.48</v>
      </c>
      <c r="H136" s="34">
        <v>3814.090000000002</v>
      </c>
      <c r="I136" s="34"/>
      <c r="J136" s="34">
        <v>6569.6200000000026</v>
      </c>
      <c r="K136" s="34">
        <v>905.92000000000007</v>
      </c>
      <c r="L136" s="34">
        <v>7475.5400000000018</v>
      </c>
    </row>
    <row r="137" spans="1:12" x14ac:dyDescent="0.35">
      <c r="A137" s="9" t="s">
        <v>156</v>
      </c>
      <c r="B137" s="34">
        <v>4149.26</v>
      </c>
      <c r="C137" s="34">
        <v>1207.5899999999999</v>
      </c>
      <c r="D137" s="34">
        <v>5356.85</v>
      </c>
      <c r="E137" s="34"/>
      <c r="F137" s="34">
        <v>4399.7999999999993</v>
      </c>
      <c r="G137" s="34">
        <v>1119.82</v>
      </c>
      <c r="H137" s="34">
        <v>5519.619999999999</v>
      </c>
      <c r="I137" s="34"/>
      <c r="J137" s="34">
        <v>8549.06</v>
      </c>
      <c r="K137" s="34">
        <v>2327.41</v>
      </c>
      <c r="L137" s="34">
        <v>10876.47</v>
      </c>
    </row>
    <row r="138" spans="1:12" x14ac:dyDescent="0.35">
      <c r="A138" s="9" t="s">
        <v>157</v>
      </c>
      <c r="B138" s="34">
        <v>10695.159999999998</v>
      </c>
      <c r="C138" s="34">
        <v>1115.17</v>
      </c>
      <c r="D138" s="34">
        <v>11810.329999999998</v>
      </c>
      <c r="E138" s="34"/>
      <c r="F138" s="34">
        <v>10612.019999999997</v>
      </c>
      <c r="G138" s="34">
        <v>942.0499999999995</v>
      </c>
      <c r="H138" s="34">
        <v>11554.069999999996</v>
      </c>
      <c r="I138" s="34"/>
      <c r="J138" s="34">
        <v>21307.179999999993</v>
      </c>
      <c r="K138" s="34">
        <v>2057.2199999999993</v>
      </c>
      <c r="L138" s="34">
        <v>23364.399999999994</v>
      </c>
    </row>
    <row r="139" spans="1:12" x14ac:dyDescent="0.35">
      <c r="A139" s="9" t="s">
        <v>158</v>
      </c>
      <c r="B139" s="34">
        <v>8272.7599999999984</v>
      </c>
      <c r="C139" s="34">
        <v>790.23000000000013</v>
      </c>
      <c r="D139" s="34">
        <v>9062.989999999998</v>
      </c>
      <c r="E139" s="34"/>
      <c r="F139" s="34">
        <v>7966.029999999997</v>
      </c>
      <c r="G139" s="34">
        <v>621.18999999999971</v>
      </c>
      <c r="H139" s="34">
        <v>8587.2199999999975</v>
      </c>
      <c r="I139" s="34"/>
      <c r="J139" s="34">
        <v>16238.789999999995</v>
      </c>
      <c r="K139" s="34">
        <v>1411.4199999999998</v>
      </c>
      <c r="L139" s="34">
        <v>17650.209999999995</v>
      </c>
    </row>
    <row r="140" spans="1:12" x14ac:dyDescent="0.35">
      <c r="A140" s="9" t="s">
        <v>159</v>
      </c>
      <c r="B140" s="34">
        <v>7444.9300000000012</v>
      </c>
      <c r="C140" s="34">
        <v>946.38000000000022</v>
      </c>
      <c r="D140" s="34">
        <v>8391.3100000000013</v>
      </c>
      <c r="E140" s="34"/>
      <c r="F140" s="34">
        <v>7193.2900000000009</v>
      </c>
      <c r="G140" s="34">
        <v>882.33999999999946</v>
      </c>
      <c r="H140" s="34">
        <v>8075.63</v>
      </c>
      <c r="I140" s="34"/>
      <c r="J140" s="34">
        <v>14638.220000000001</v>
      </c>
      <c r="K140" s="34">
        <v>1828.7199999999998</v>
      </c>
      <c r="L140" s="34">
        <v>16466.940000000002</v>
      </c>
    </row>
    <row r="141" spans="1:12" x14ac:dyDescent="0.35">
      <c r="A141" s="9" t="s">
        <v>160</v>
      </c>
      <c r="B141" s="34">
        <v>5499.4599999999991</v>
      </c>
      <c r="C141" s="34">
        <v>687.74000000000012</v>
      </c>
      <c r="D141" s="34">
        <v>6187.1999999999989</v>
      </c>
      <c r="E141" s="34"/>
      <c r="F141" s="34">
        <v>5458.96</v>
      </c>
      <c r="G141" s="34">
        <v>549.09999999999991</v>
      </c>
      <c r="H141" s="34">
        <v>6008.0599999999995</v>
      </c>
      <c r="I141" s="34"/>
      <c r="J141" s="34">
        <v>10958.419999999998</v>
      </c>
      <c r="K141" s="34">
        <v>1236.8400000000001</v>
      </c>
      <c r="L141" s="34">
        <v>12195.259999999998</v>
      </c>
    </row>
    <row r="142" spans="1:12" x14ac:dyDescent="0.35">
      <c r="A142" s="9" t="s">
        <v>161</v>
      </c>
      <c r="B142" s="34">
        <v>6612.7400000000016</v>
      </c>
      <c r="C142" s="34">
        <v>590.54999999999984</v>
      </c>
      <c r="D142" s="34">
        <v>7203.2900000000018</v>
      </c>
      <c r="E142" s="34"/>
      <c r="F142" s="34">
        <v>6938.6399999999994</v>
      </c>
      <c r="G142" s="34">
        <v>466.14999999999986</v>
      </c>
      <c r="H142" s="34">
        <v>7404.7899999999991</v>
      </c>
      <c r="I142" s="34"/>
      <c r="J142" s="34">
        <v>13551.380000000001</v>
      </c>
      <c r="K142" s="34">
        <v>1056.6999999999998</v>
      </c>
      <c r="L142" s="34">
        <v>14608.08</v>
      </c>
    </row>
    <row r="143" spans="1:12" x14ac:dyDescent="0.35">
      <c r="A143" s="9" t="s">
        <v>162</v>
      </c>
      <c r="B143" s="34">
        <v>5270.33</v>
      </c>
      <c r="C143" s="34">
        <v>578.86999999999966</v>
      </c>
      <c r="D143" s="34">
        <v>5849.2</v>
      </c>
      <c r="E143" s="34"/>
      <c r="F143" s="34">
        <v>5418.4500000000016</v>
      </c>
      <c r="G143" s="34">
        <v>482.93</v>
      </c>
      <c r="H143" s="34">
        <v>5901.3800000000019</v>
      </c>
      <c r="I143" s="34"/>
      <c r="J143" s="34">
        <v>10688.780000000002</v>
      </c>
      <c r="K143" s="34">
        <v>1061.7999999999997</v>
      </c>
      <c r="L143" s="34">
        <v>11750.580000000002</v>
      </c>
    </row>
    <row r="144" spans="1:12" x14ac:dyDescent="0.35">
      <c r="A144" s="9" t="s">
        <v>163</v>
      </c>
      <c r="B144" s="34">
        <v>5744.7399999999989</v>
      </c>
      <c r="C144" s="34">
        <v>648.1099999999999</v>
      </c>
      <c r="D144" s="34">
        <v>6392.8499999999985</v>
      </c>
      <c r="E144" s="34"/>
      <c r="F144" s="34">
        <v>5861.26</v>
      </c>
      <c r="G144" s="34">
        <v>484.90000000000003</v>
      </c>
      <c r="H144" s="34">
        <v>6346.16</v>
      </c>
      <c r="I144" s="34"/>
      <c r="J144" s="34">
        <v>11606</v>
      </c>
      <c r="K144" s="34">
        <v>1133.01</v>
      </c>
      <c r="L144" s="34">
        <v>12739.009999999998</v>
      </c>
    </row>
    <row r="145" spans="1:12" x14ac:dyDescent="0.35">
      <c r="A145" s="9" t="s">
        <v>164</v>
      </c>
      <c r="B145" s="34">
        <v>4681.25</v>
      </c>
      <c r="C145" s="34">
        <v>486.38000000000011</v>
      </c>
      <c r="D145" s="34">
        <v>5167.63</v>
      </c>
      <c r="E145" s="34"/>
      <c r="F145" s="34">
        <v>4652.9199999999992</v>
      </c>
      <c r="G145" s="34">
        <v>436.58999999999992</v>
      </c>
      <c r="H145" s="34">
        <v>5089.5099999999993</v>
      </c>
      <c r="I145" s="34"/>
      <c r="J145" s="34">
        <v>9334.1699999999983</v>
      </c>
      <c r="K145" s="34">
        <v>922.97</v>
      </c>
      <c r="L145" s="34">
        <v>10257.14</v>
      </c>
    </row>
    <row r="146" spans="1:12" x14ac:dyDescent="0.35">
      <c r="A146" s="9" t="s">
        <v>165</v>
      </c>
      <c r="B146" s="34">
        <v>3979.5900000000015</v>
      </c>
      <c r="C146" s="34">
        <v>680.41000000000008</v>
      </c>
      <c r="D146" s="34">
        <v>4660.0000000000018</v>
      </c>
      <c r="E146" s="34"/>
      <c r="F146" s="34">
        <v>4169.3799999999992</v>
      </c>
      <c r="G146" s="34">
        <v>607.00000000000011</v>
      </c>
      <c r="H146" s="34">
        <v>4776.3799999999992</v>
      </c>
      <c r="I146" s="34"/>
      <c r="J146" s="34">
        <v>8148.9700000000012</v>
      </c>
      <c r="K146" s="34">
        <v>1287.4100000000003</v>
      </c>
      <c r="L146" s="34">
        <v>9436.380000000001</v>
      </c>
    </row>
    <row r="147" spans="1:12" x14ac:dyDescent="0.35">
      <c r="A147" s="9" t="s">
        <v>166</v>
      </c>
      <c r="B147" s="34">
        <v>4117.1100000000015</v>
      </c>
      <c r="C147" s="34">
        <v>680.32000000000016</v>
      </c>
      <c r="D147" s="34">
        <v>4797.4300000000021</v>
      </c>
      <c r="E147" s="34"/>
      <c r="F147" s="34">
        <v>4289.33</v>
      </c>
      <c r="G147" s="34">
        <v>598.34999999999991</v>
      </c>
      <c r="H147" s="34">
        <v>4887.68</v>
      </c>
      <c r="I147" s="34"/>
      <c r="J147" s="34">
        <v>8406.4400000000023</v>
      </c>
      <c r="K147" s="34">
        <v>1278.67</v>
      </c>
      <c r="L147" s="34">
        <v>9685.11</v>
      </c>
    </row>
    <row r="148" spans="1:12" x14ac:dyDescent="0.35">
      <c r="A148" s="9" t="s">
        <v>167</v>
      </c>
      <c r="B148" s="34">
        <v>1966.0999999999995</v>
      </c>
      <c r="C148" s="34">
        <v>494.6400000000001</v>
      </c>
      <c r="D148" s="34">
        <v>2460.7399999999998</v>
      </c>
      <c r="E148" s="34"/>
      <c r="F148" s="34">
        <v>2066</v>
      </c>
      <c r="G148" s="34">
        <v>487.73000000000008</v>
      </c>
      <c r="H148" s="34">
        <v>2553.73</v>
      </c>
      <c r="I148" s="34"/>
      <c r="J148" s="34">
        <v>4032.0999999999995</v>
      </c>
      <c r="K148" s="34">
        <v>982.37000000000012</v>
      </c>
      <c r="L148" s="34">
        <v>5014.47</v>
      </c>
    </row>
    <row r="149" spans="1:12" x14ac:dyDescent="0.35">
      <c r="A149" s="9" t="s">
        <v>168</v>
      </c>
      <c r="B149" s="34">
        <v>5375.2200000000012</v>
      </c>
      <c r="C149" s="34">
        <v>843.56</v>
      </c>
      <c r="D149" s="34">
        <v>6218.7800000000007</v>
      </c>
      <c r="E149" s="34"/>
      <c r="F149" s="34">
        <v>5727.26</v>
      </c>
      <c r="G149" s="34">
        <v>748.67</v>
      </c>
      <c r="H149" s="34">
        <v>6475.93</v>
      </c>
      <c r="I149" s="34"/>
      <c r="J149" s="34">
        <v>11102.480000000001</v>
      </c>
      <c r="K149" s="34">
        <v>1592.23</v>
      </c>
      <c r="L149" s="34">
        <v>12694.710000000001</v>
      </c>
    </row>
    <row r="150" spans="1:12" x14ac:dyDescent="0.35">
      <c r="A150" s="9" t="s">
        <v>169</v>
      </c>
      <c r="B150" s="34">
        <v>4071.1500000000028</v>
      </c>
      <c r="C150" s="34">
        <v>1339.9299999999998</v>
      </c>
      <c r="D150" s="34">
        <v>5411.0800000000027</v>
      </c>
      <c r="E150" s="34"/>
      <c r="F150" s="34">
        <v>4265</v>
      </c>
      <c r="G150" s="34">
        <v>1296.6300000000001</v>
      </c>
      <c r="H150" s="34">
        <v>5561.63</v>
      </c>
      <c r="I150" s="34"/>
      <c r="J150" s="34">
        <v>8336.1500000000033</v>
      </c>
      <c r="K150" s="34">
        <v>2636.56</v>
      </c>
      <c r="L150" s="34">
        <v>10972.710000000003</v>
      </c>
    </row>
    <row r="151" spans="1:12" x14ac:dyDescent="0.35">
      <c r="A151" s="9" t="s">
        <v>170</v>
      </c>
      <c r="B151" s="34">
        <v>5615.5599999999986</v>
      </c>
      <c r="C151" s="34">
        <v>632.49000000000024</v>
      </c>
      <c r="D151" s="34">
        <v>6248.0499999999993</v>
      </c>
      <c r="E151" s="34"/>
      <c r="F151" s="34">
        <v>5425.13</v>
      </c>
      <c r="G151" s="34">
        <v>501.61</v>
      </c>
      <c r="H151" s="34">
        <v>5926.74</v>
      </c>
      <c r="I151" s="34"/>
      <c r="J151" s="34">
        <v>11040.689999999999</v>
      </c>
      <c r="K151" s="34">
        <v>1134.1000000000004</v>
      </c>
      <c r="L151" s="34">
        <v>12174.789999999999</v>
      </c>
    </row>
    <row r="152" spans="1:12" x14ac:dyDescent="0.35">
      <c r="A152" s="9" t="s">
        <v>171</v>
      </c>
      <c r="B152" s="34">
        <v>85690.060000000012</v>
      </c>
      <c r="C152" s="34">
        <v>39428.300000000017</v>
      </c>
      <c r="D152" s="34">
        <v>125118.36000000003</v>
      </c>
      <c r="E152" s="34"/>
      <c r="F152" s="34">
        <v>80620.640000000014</v>
      </c>
      <c r="G152" s="34">
        <v>36829.670000000006</v>
      </c>
      <c r="H152" s="34">
        <v>117450.31000000003</v>
      </c>
      <c r="I152" s="34"/>
      <c r="J152" s="34">
        <v>166310.70000000001</v>
      </c>
      <c r="K152" s="34">
        <v>76257.97000000003</v>
      </c>
      <c r="L152" s="34">
        <v>242568.67000000007</v>
      </c>
    </row>
    <row r="153" spans="1:12" x14ac:dyDescent="0.35">
      <c r="A153" s="9" t="s">
        <v>172</v>
      </c>
      <c r="B153" s="34">
        <v>38982.73000000001</v>
      </c>
      <c r="C153" s="34">
        <v>7763.9299999999994</v>
      </c>
      <c r="D153" s="34">
        <v>46746.660000000011</v>
      </c>
      <c r="E153" s="34"/>
      <c r="F153" s="34">
        <v>37690.549999999996</v>
      </c>
      <c r="G153" s="34">
        <v>6930.4700000000021</v>
      </c>
      <c r="H153" s="34">
        <v>44621.02</v>
      </c>
      <c r="I153" s="34"/>
      <c r="J153" s="34">
        <v>76673.279999999999</v>
      </c>
      <c r="K153" s="34">
        <v>14694.400000000001</v>
      </c>
      <c r="L153" s="34">
        <v>91367.679999999993</v>
      </c>
    </row>
    <row r="154" spans="1:12" x14ac:dyDescent="0.35">
      <c r="A154" s="9" t="s">
        <v>173</v>
      </c>
      <c r="B154" s="34">
        <v>12779.929999999997</v>
      </c>
      <c r="C154" s="34">
        <v>4141.329999999999</v>
      </c>
      <c r="D154" s="34">
        <v>16921.259999999995</v>
      </c>
      <c r="E154" s="34"/>
      <c r="F154" s="34">
        <v>12442.38</v>
      </c>
      <c r="G154" s="34">
        <v>3844.9999999999991</v>
      </c>
      <c r="H154" s="34">
        <v>16287.379999999997</v>
      </c>
      <c r="I154" s="34"/>
      <c r="J154" s="34">
        <v>25222.309999999998</v>
      </c>
      <c r="K154" s="34">
        <v>7986.3299999999981</v>
      </c>
      <c r="L154" s="34">
        <v>33208.639999999992</v>
      </c>
    </row>
    <row r="155" spans="1:12" x14ac:dyDescent="0.35">
      <c r="A155" s="9" t="s">
        <v>174</v>
      </c>
      <c r="B155" s="34">
        <v>41307.14</v>
      </c>
      <c r="C155" s="34">
        <v>13720.090000000002</v>
      </c>
      <c r="D155" s="34">
        <v>55027.23</v>
      </c>
      <c r="E155" s="34"/>
      <c r="F155" s="34">
        <v>39694.590000000018</v>
      </c>
      <c r="G155" s="34">
        <v>12799.149999999994</v>
      </c>
      <c r="H155" s="34">
        <v>52493.740000000013</v>
      </c>
      <c r="I155" s="34"/>
      <c r="J155" s="34">
        <v>81001.73000000001</v>
      </c>
      <c r="K155" s="34">
        <v>26519.239999999998</v>
      </c>
      <c r="L155" s="34">
        <v>107520.97</v>
      </c>
    </row>
    <row r="156" spans="1:12" x14ac:dyDescent="0.35">
      <c r="A156" s="9" t="s">
        <v>175</v>
      </c>
      <c r="B156" s="34">
        <v>9597.07</v>
      </c>
      <c r="C156" s="34">
        <v>1084.5100000000004</v>
      </c>
      <c r="D156" s="34">
        <v>10681.58</v>
      </c>
      <c r="E156" s="34"/>
      <c r="F156" s="34">
        <v>9136.0300000000007</v>
      </c>
      <c r="G156" s="34">
        <v>926.05</v>
      </c>
      <c r="H156" s="34">
        <v>10062.08</v>
      </c>
      <c r="I156" s="34"/>
      <c r="J156" s="34">
        <v>18733.099999999999</v>
      </c>
      <c r="K156" s="34">
        <v>2010.5600000000004</v>
      </c>
      <c r="L156" s="34">
        <v>20743.660000000003</v>
      </c>
    </row>
    <row r="157" spans="1:12" x14ac:dyDescent="0.35">
      <c r="A157" s="9" t="s">
        <v>176</v>
      </c>
      <c r="B157" s="34">
        <v>10025.659999999996</v>
      </c>
      <c r="C157" s="34">
        <v>2197.6600000000003</v>
      </c>
      <c r="D157" s="34">
        <v>12223.319999999996</v>
      </c>
      <c r="E157" s="34"/>
      <c r="F157" s="34">
        <v>10334.700000000001</v>
      </c>
      <c r="G157" s="34">
        <v>2009.8999999999996</v>
      </c>
      <c r="H157" s="34">
        <v>12344.6</v>
      </c>
      <c r="I157" s="34"/>
      <c r="J157" s="34">
        <v>20360.359999999997</v>
      </c>
      <c r="K157" s="34">
        <v>4207.5599999999995</v>
      </c>
      <c r="L157" s="34">
        <v>24567.919999999995</v>
      </c>
    </row>
    <row r="158" spans="1:12" x14ac:dyDescent="0.35">
      <c r="A158" s="9" t="s">
        <v>177</v>
      </c>
      <c r="B158" s="34">
        <v>11706.23</v>
      </c>
      <c r="C158" s="34">
        <v>1180.4600000000005</v>
      </c>
      <c r="D158" s="34">
        <v>12886.69</v>
      </c>
      <c r="E158" s="34"/>
      <c r="F158" s="34">
        <v>10987.000000000002</v>
      </c>
      <c r="G158" s="34">
        <v>935.33999999999969</v>
      </c>
      <c r="H158" s="34">
        <v>11922.340000000002</v>
      </c>
      <c r="I158" s="34"/>
      <c r="J158" s="34">
        <v>22693.230000000003</v>
      </c>
      <c r="K158" s="34">
        <v>2115.8000000000002</v>
      </c>
      <c r="L158" s="34">
        <v>24809.03</v>
      </c>
    </row>
    <row r="159" spans="1:12" x14ac:dyDescent="0.35">
      <c r="A159" s="9" t="s">
        <v>178</v>
      </c>
      <c r="B159" s="34">
        <v>14736.409999999991</v>
      </c>
      <c r="C159" s="34">
        <v>2639.2999999999997</v>
      </c>
      <c r="D159" s="34">
        <v>17375.709999999992</v>
      </c>
      <c r="E159" s="34"/>
      <c r="F159" s="34">
        <v>14414.209999999997</v>
      </c>
      <c r="G159" s="34">
        <v>2435.5700000000011</v>
      </c>
      <c r="H159" s="34">
        <v>16849.78</v>
      </c>
      <c r="I159" s="34"/>
      <c r="J159" s="34">
        <v>29150.619999999988</v>
      </c>
      <c r="K159" s="34">
        <v>5074.8700000000008</v>
      </c>
      <c r="L159" s="34">
        <v>34225.489999999991</v>
      </c>
    </row>
    <row r="160" spans="1:12" x14ac:dyDescent="0.35">
      <c r="A160" s="9" t="s">
        <v>179</v>
      </c>
      <c r="B160" s="34">
        <v>26956.9</v>
      </c>
      <c r="C160" s="34">
        <v>5641.1500000000015</v>
      </c>
      <c r="D160" s="34">
        <v>32598.050000000003</v>
      </c>
      <c r="E160" s="34"/>
      <c r="F160" s="34">
        <v>26108.559999999994</v>
      </c>
      <c r="G160" s="34">
        <v>5423.0600000000013</v>
      </c>
      <c r="H160" s="34">
        <v>31531.619999999995</v>
      </c>
      <c r="I160" s="34"/>
      <c r="J160" s="34">
        <v>53065.459999999992</v>
      </c>
      <c r="K160" s="34">
        <v>11064.210000000003</v>
      </c>
      <c r="L160" s="34">
        <v>64129.67</v>
      </c>
    </row>
    <row r="161" spans="1:12" x14ac:dyDescent="0.35">
      <c r="A161" s="9" t="s">
        <v>180</v>
      </c>
      <c r="B161" s="34">
        <v>7088.7</v>
      </c>
      <c r="C161" s="34">
        <v>739.43</v>
      </c>
      <c r="D161" s="34">
        <v>7828.13</v>
      </c>
      <c r="E161" s="34"/>
      <c r="F161" s="34">
        <v>6740.8200000000006</v>
      </c>
      <c r="G161" s="34">
        <v>624.7700000000001</v>
      </c>
      <c r="H161" s="34">
        <v>7365.5900000000011</v>
      </c>
      <c r="I161" s="34"/>
      <c r="J161" s="34">
        <v>13829.52</v>
      </c>
      <c r="K161" s="34">
        <v>1364.2</v>
      </c>
      <c r="L161" s="34">
        <v>15193.720000000001</v>
      </c>
    </row>
    <row r="162" spans="1:12" x14ac:dyDescent="0.35">
      <c r="A162" s="9" t="s">
        <v>181</v>
      </c>
      <c r="B162" s="34">
        <v>15395.740000000002</v>
      </c>
      <c r="C162" s="34">
        <v>1886.4600000000007</v>
      </c>
      <c r="D162" s="34">
        <v>17282.2</v>
      </c>
      <c r="E162" s="34"/>
      <c r="F162" s="34">
        <v>14753.480000000005</v>
      </c>
      <c r="G162" s="34">
        <v>1556.92</v>
      </c>
      <c r="H162" s="34">
        <v>16310.400000000005</v>
      </c>
      <c r="I162" s="34"/>
      <c r="J162" s="34">
        <v>30149.220000000008</v>
      </c>
      <c r="K162" s="34">
        <v>3443.380000000001</v>
      </c>
      <c r="L162" s="34">
        <v>33592.600000000006</v>
      </c>
    </row>
    <row r="163" spans="1:12" x14ac:dyDescent="0.35">
      <c r="A163" s="9" t="s">
        <v>182</v>
      </c>
      <c r="B163" s="34">
        <v>16662.970000000008</v>
      </c>
      <c r="C163" s="34">
        <v>2778.69</v>
      </c>
      <c r="D163" s="34">
        <v>19441.660000000007</v>
      </c>
      <c r="E163" s="34"/>
      <c r="F163" s="34">
        <v>16784.62</v>
      </c>
      <c r="G163" s="34">
        <v>2553.1600000000017</v>
      </c>
      <c r="H163" s="34">
        <v>19337.78</v>
      </c>
      <c r="I163" s="34"/>
      <c r="J163" s="34">
        <v>33447.590000000011</v>
      </c>
      <c r="K163" s="34">
        <v>5331.8500000000022</v>
      </c>
      <c r="L163" s="34">
        <v>38779.44000000001</v>
      </c>
    </row>
    <row r="164" spans="1:12" x14ac:dyDescent="0.35">
      <c r="A164" s="9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35">
      <c r="A165" s="52" t="s">
        <v>40</v>
      </c>
      <c r="B165" s="53">
        <v>112814.69000000003</v>
      </c>
      <c r="C165" s="53">
        <v>16179.290000000003</v>
      </c>
      <c r="D165" s="53">
        <v>128993.98000000004</v>
      </c>
      <c r="E165" s="53"/>
      <c r="F165" s="53">
        <v>111737.83000000002</v>
      </c>
      <c r="G165" s="53">
        <v>14930.259999999997</v>
      </c>
      <c r="H165" s="53">
        <v>126668.09000000001</v>
      </c>
      <c r="I165" s="53"/>
      <c r="J165" s="53">
        <v>224552.52000000005</v>
      </c>
      <c r="K165" s="53">
        <v>31109.55</v>
      </c>
      <c r="L165" s="53">
        <v>255662.07000000004</v>
      </c>
    </row>
    <row r="166" spans="1:12" x14ac:dyDescent="0.35">
      <c r="A166" s="9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35">
      <c r="A167" s="9" t="s">
        <v>183</v>
      </c>
      <c r="B167" s="34">
        <v>2838.15</v>
      </c>
      <c r="C167" s="34">
        <v>698.5100000000001</v>
      </c>
      <c r="D167" s="34">
        <v>3536.6600000000003</v>
      </c>
      <c r="E167" s="34"/>
      <c r="F167" s="34">
        <v>3084.6200000000013</v>
      </c>
      <c r="G167" s="34">
        <v>691.59</v>
      </c>
      <c r="H167" s="34">
        <v>3776.2100000000014</v>
      </c>
      <c r="I167" s="34"/>
      <c r="J167" s="34">
        <v>5922.7700000000013</v>
      </c>
      <c r="K167" s="34">
        <v>1390.1000000000001</v>
      </c>
      <c r="L167" s="34">
        <v>7312.8700000000017</v>
      </c>
    </row>
    <row r="168" spans="1:12" x14ac:dyDescent="0.35">
      <c r="A168" s="9" t="s">
        <v>184</v>
      </c>
      <c r="B168" s="34">
        <v>32488.049999999996</v>
      </c>
      <c r="C168" s="34">
        <v>7058.2700000000023</v>
      </c>
      <c r="D168" s="34">
        <v>39546.32</v>
      </c>
      <c r="E168" s="34"/>
      <c r="F168" s="34">
        <v>31740.34</v>
      </c>
      <c r="G168" s="34">
        <v>6856.1399999999994</v>
      </c>
      <c r="H168" s="34">
        <v>38596.479999999996</v>
      </c>
      <c r="I168" s="34"/>
      <c r="J168" s="34">
        <v>64228.39</v>
      </c>
      <c r="K168" s="34">
        <v>13914.410000000002</v>
      </c>
      <c r="L168" s="34">
        <v>78142.8</v>
      </c>
    </row>
    <row r="169" spans="1:12" x14ac:dyDescent="0.35">
      <c r="A169" s="9" t="s">
        <v>185</v>
      </c>
      <c r="B169" s="34">
        <v>8646.1300000000047</v>
      </c>
      <c r="C169" s="34">
        <v>1114.4300000000005</v>
      </c>
      <c r="D169" s="34">
        <v>9760.5600000000049</v>
      </c>
      <c r="E169" s="34"/>
      <c r="F169" s="34">
        <v>8977.7700000000023</v>
      </c>
      <c r="G169" s="34">
        <v>1100.0199999999998</v>
      </c>
      <c r="H169" s="34">
        <v>10077.790000000003</v>
      </c>
      <c r="I169" s="34"/>
      <c r="J169" s="34">
        <v>17623.900000000009</v>
      </c>
      <c r="K169" s="34">
        <v>2214.4500000000003</v>
      </c>
      <c r="L169" s="34">
        <v>19838.350000000006</v>
      </c>
    </row>
    <row r="170" spans="1:12" x14ac:dyDescent="0.35">
      <c r="A170" s="9" t="s">
        <v>186</v>
      </c>
      <c r="B170" s="34">
        <v>15458.079999999998</v>
      </c>
      <c r="C170" s="34">
        <v>2354.7499999999995</v>
      </c>
      <c r="D170" s="34">
        <v>17812.829999999998</v>
      </c>
      <c r="E170" s="34"/>
      <c r="F170" s="34">
        <v>15425.460000000003</v>
      </c>
      <c r="G170" s="34">
        <v>2100.52</v>
      </c>
      <c r="H170" s="34">
        <v>17525.980000000003</v>
      </c>
      <c r="I170" s="34"/>
      <c r="J170" s="34">
        <v>30883.54</v>
      </c>
      <c r="K170" s="34">
        <v>4455.2699999999995</v>
      </c>
      <c r="L170" s="34">
        <v>35338.81</v>
      </c>
    </row>
    <row r="171" spans="1:12" x14ac:dyDescent="0.35">
      <c r="A171" s="9" t="s">
        <v>187</v>
      </c>
      <c r="B171" s="34">
        <v>23602.670000000009</v>
      </c>
      <c r="C171" s="34">
        <v>2513.119999999999</v>
      </c>
      <c r="D171" s="34">
        <v>26115.790000000008</v>
      </c>
      <c r="E171" s="34"/>
      <c r="F171" s="34">
        <v>23322.89</v>
      </c>
      <c r="G171" s="34">
        <v>2211.4300000000003</v>
      </c>
      <c r="H171" s="34">
        <v>25534.32</v>
      </c>
      <c r="I171" s="34"/>
      <c r="J171" s="34">
        <v>46925.560000000012</v>
      </c>
      <c r="K171" s="34">
        <v>4724.5499999999993</v>
      </c>
      <c r="L171" s="34">
        <v>51650.11</v>
      </c>
    </row>
    <row r="172" spans="1:12" x14ac:dyDescent="0.35">
      <c r="A172" s="9" t="s">
        <v>188</v>
      </c>
      <c r="B172" s="34">
        <v>29781.569999999996</v>
      </c>
      <c r="C172" s="34">
        <v>2440.1699999999992</v>
      </c>
      <c r="D172" s="34">
        <v>32221.739999999994</v>
      </c>
      <c r="E172" s="34"/>
      <c r="F172" s="34">
        <v>29186.69</v>
      </c>
      <c r="G172" s="34">
        <v>1970.6099999999992</v>
      </c>
      <c r="H172" s="34">
        <v>31157.3</v>
      </c>
      <c r="I172" s="34"/>
      <c r="J172" s="34">
        <v>58968.259999999995</v>
      </c>
      <c r="K172" s="34">
        <v>4410.7799999999988</v>
      </c>
      <c r="L172" s="34">
        <v>63379.039999999994</v>
      </c>
    </row>
    <row r="173" spans="1:12" x14ac:dyDescent="0.35">
      <c r="A173" s="9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35">
      <c r="A174" s="52" t="s">
        <v>41</v>
      </c>
      <c r="B174" s="53">
        <v>534746.63999999955</v>
      </c>
      <c r="C174" s="53">
        <v>110706.59999999998</v>
      </c>
      <c r="D174" s="53">
        <v>645453.23999999953</v>
      </c>
      <c r="E174" s="53"/>
      <c r="F174" s="53">
        <v>535847.07000000007</v>
      </c>
      <c r="G174" s="53">
        <v>102306.06999999999</v>
      </c>
      <c r="H174" s="53">
        <v>638153.14</v>
      </c>
      <c r="I174" s="53"/>
      <c r="J174" s="53">
        <v>1070593.7099999995</v>
      </c>
      <c r="K174" s="53">
        <v>213012.66999999998</v>
      </c>
      <c r="L174" s="53">
        <v>1283606.3799999994</v>
      </c>
    </row>
    <row r="175" spans="1:12" x14ac:dyDescent="0.35">
      <c r="A175" s="9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35">
      <c r="A176" s="9" t="s">
        <v>189</v>
      </c>
      <c r="B176" s="34">
        <v>12545.620000000003</v>
      </c>
      <c r="C176" s="34">
        <v>1701.9800000000002</v>
      </c>
      <c r="D176" s="34">
        <v>14247.600000000002</v>
      </c>
      <c r="E176" s="34"/>
      <c r="F176" s="34">
        <v>12671.180000000008</v>
      </c>
      <c r="G176" s="34">
        <v>1427.0200000000007</v>
      </c>
      <c r="H176" s="34">
        <v>14098.200000000008</v>
      </c>
      <c r="I176" s="34"/>
      <c r="J176" s="34">
        <v>25216.80000000001</v>
      </c>
      <c r="K176" s="34">
        <v>3129.0000000000009</v>
      </c>
      <c r="L176" s="34">
        <v>28345.80000000001</v>
      </c>
    </row>
    <row r="177" spans="1:12" x14ac:dyDescent="0.35">
      <c r="A177" s="9" t="s">
        <v>190</v>
      </c>
      <c r="B177" s="34">
        <v>11496.689999999997</v>
      </c>
      <c r="C177" s="34">
        <v>2682.2799999999993</v>
      </c>
      <c r="D177" s="34">
        <v>14178.969999999996</v>
      </c>
      <c r="E177" s="34"/>
      <c r="F177" s="34">
        <v>11328.769999999999</v>
      </c>
      <c r="G177" s="34">
        <v>2546.5099999999998</v>
      </c>
      <c r="H177" s="34">
        <v>13875.279999999999</v>
      </c>
      <c r="I177" s="34"/>
      <c r="J177" s="34">
        <v>22825.459999999995</v>
      </c>
      <c r="K177" s="34">
        <v>5228.7899999999991</v>
      </c>
      <c r="L177" s="34">
        <v>28054.249999999993</v>
      </c>
    </row>
    <row r="178" spans="1:12" x14ac:dyDescent="0.35">
      <c r="A178" s="9" t="s">
        <v>191</v>
      </c>
      <c r="B178" s="34">
        <v>4789.4100000000044</v>
      </c>
      <c r="C178" s="34">
        <v>257.05999999999989</v>
      </c>
      <c r="D178" s="34">
        <v>5046.4700000000039</v>
      </c>
      <c r="E178" s="34"/>
      <c r="F178" s="34">
        <v>4772.1699999999992</v>
      </c>
      <c r="G178" s="34">
        <v>189.50999999999991</v>
      </c>
      <c r="H178" s="34">
        <v>4961.6799999999994</v>
      </c>
      <c r="I178" s="34"/>
      <c r="J178" s="34">
        <v>9561.5800000000036</v>
      </c>
      <c r="K178" s="34">
        <v>446.56999999999982</v>
      </c>
      <c r="L178" s="34">
        <v>10008.150000000003</v>
      </c>
    </row>
    <row r="179" spans="1:12" x14ac:dyDescent="0.35">
      <c r="A179" s="9" t="s">
        <v>192</v>
      </c>
      <c r="B179" s="34">
        <v>9388.9999999999982</v>
      </c>
      <c r="C179" s="34">
        <v>1025.4100000000001</v>
      </c>
      <c r="D179" s="34">
        <v>10414.409999999998</v>
      </c>
      <c r="E179" s="34"/>
      <c r="F179" s="34">
        <v>9442.7499999999964</v>
      </c>
      <c r="G179" s="34">
        <v>833.63999999999987</v>
      </c>
      <c r="H179" s="34">
        <v>10276.389999999996</v>
      </c>
      <c r="I179" s="34"/>
      <c r="J179" s="34">
        <v>18831.749999999993</v>
      </c>
      <c r="K179" s="34">
        <v>1859.05</v>
      </c>
      <c r="L179" s="34">
        <v>20690.799999999992</v>
      </c>
    </row>
    <row r="180" spans="1:12" x14ac:dyDescent="0.35">
      <c r="A180" s="9" t="s">
        <v>193</v>
      </c>
      <c r="B180" s="34">
        <v>5826.2900000000018</v>
      </c>
      <c r="C180" s="34">
        <v>428.21</v>
      </c>
      <c r="D180" s="34">
        <v>6254.5000000000018</v>
      </c>
      <c r="E180" s="34"/>
      <c r="F180" s="34">
        <v>5937.68</v>
      </c>
      <c r="G180" s="34">
        <v>300.05999999999989</v>
      </c>
      <c r="H180" s="34">
        <v>6237.74</v>
      </c>
      <c r="I180" s="34"/>
      <c r="J180" s="34">
        <v>11763.970000000001</v>
      </c>
      <c r="K180" s="34">
        <v>728.26999999999987</v>
      </c>
      <c r="L180" s="34">
        <v>12492.240000000002</v>
      </c>
    </row>
    <row r="181" spans="1:12" x14ac:dyDescent="0.35">
      <c r="A181" s="9" t="s">
        <v>194</v>
      </c>
      <c r="B181" s="34">
        <v>5599.8600000000024</v>
      </c>
      <c r="C181" s="34">
        <v>393.62000000000006</v>
      </c>
      <c r="D181" s="34">
        <v>5993.4800000000023</v>
      </c>
      <c r="E181" s="34"/>
      <c r="F181" s="34">
        <v>5781.170000000001</v>
      </c>
      <c r="G181" s="34">
        <v>314.28999999999996</v>
      </c>
      <c r="H181" s="34">
        <v>6095.4600000000009</v>
      </c>
      <c r="I181" s="34"/>
      <c r="J181" s="34">
        <v>11381.030000000002</v>
      </c>
      <c r="K181" s="34">
        <v>707.91000000000008</v>
      </c>
      <c r="L181" s="34">
        <v>12088.940000000004</v>
      </c>
    </row>
    <row r="182" spans="1:12" x14ac:dyDescent="0.35">
      <c r="A182" s="9" t="s">
        <v>195</v>
      </c>
      <c r="B182" s="34">
        <v>3403.4</v>
      </c>
      <c r="C182" s="34">
        <v>252.21000000000004</v>
      </c>
      <c r="D182" s="34">
        <v>3655.61</v>
      </c>
      <c r="E182" s="34"/>
      <c r="F182" s="34">
        <v>3527.360000000001</v>
      </c>
      <c r="G182" s="34">
        <v>184.50999999999996</v>
      </c>
      <c r="H182" s="34">
        <v>3711.8700000000008</v>
      </c>
      <c r="I182" s="34"/>
      <c r="J182" s="34">
        <v>6930.7600000000011</v>
      </c>
      <c r="K182" s="34">
        <v>436.72</v>
      </c>
      <c r="L182" s="34">
        <v>7367.4800000000005</v>
      </c>
    </row>
    <row r="183" spans="1:12" x14ac:dyDescent="0.35">
      <c r="A183" s="9" t="s">
        <v>196</v>
      </c>
      <c r="B183" s="34">
        <v>3507.4900000000002</v>
      </c>
      <c r="C183" s="34">
        <v>349.68000000000006</v>
      </c>
      <c r="D183" s="34">
        <v>3857.17</v>
      </c>
      <c r="E183" s="34"/>
      <c r="F183" s="34">
        <v>3755.3799999999992</v>
      </c>
      <c r="G183" s="34">
        <v>286.08999999999986</v>
      </c>
      <c r="H183" s="34">
        <v>4041.4699999999989</v>
      </c>
      <c r="I183" s="34"/>
      <c r="J183" s="34">
        <v>7262.869999999999</v>
      </c>
      <c r="K183" s="34">
        <v>635.77</v>
      </c>
      <c r="L183" s="34">
        <v>7898.6399999999994</v>
      </c>
    </row>
    <row r="184" spans="1:12" x14ac:dyDescent="0.35">
      <c r="A184" s="9" t="s">
        <v>197</v>
      </c>
      <c r="B184" s="34">
        <v>4435.4700000000012</v>
      </c>
      <c r="C184" s="34">
        <v>437.5</v>
      </c>
      <c r="D184" s="34">
        <v>4872.9700000000012</v>
      </c>
      <c r="E184" s="34"/>
      <c r="F184" s="34">
        <v>4704.47</v>
      </c>
      <c r="G184" s="34">
        <v>361.3300000000001</v>
      </c>
      <c r="H184" s="34">
        <v>5065.8</v>
      </c>
      <c r="I184" s="34"/>
      <c r="J184" s="34">
        <v>9139.9400000000023</v>
      </c>
      <c r="K184" s="34">
        <v>798.83000000000015</v>
      </c>
      <c r="L184" s="34">
        <v>9938.77</v>
      </c>
    </row>
    <row r="185" spans="1:12" x14ac:dyDescent="0.35">
      <c r="A185" s="9" t="s">
        <v>198</v>
      </c>
      <c r="B185" s="34">
        <v>1511.3800000000003</v>
      </c>
      <c r="C185" s="34">
        <v>131.32999999999996</v>
      </c>
      <c r="D185" s="34">
        <v>1642.7100000000003</v>
      </c>
      <c r="E185" s="34"/>
      <c r="F185" s="34">
        <v>1640.690000000001</v>
      </c>
      <c r="G185" s="34">
        <v>102.24</v>
      </c>
      <c r="H185" s="34">
        <v>1742.930000000001</v>
      </c>
      <c r="I185" s="34"/>
      <c r="J185" s="34">
        <v>3152.0700000000015</v>
      </c>
      <c r="K185" s="34">
        <v>233.56999999999994</v>
      </c>
      <c r="L185" s="34">
        <v>3385.6400000000012</v>
      </c>
    </row>
    <row r="186" spans="1:12" x14ac:dyDescent="0.35">
      <c r="A186" s="9" t="s">
        <v>199</v>
      </c>
      <c r="B186" s="34">
        <v>2176.3599999999988</v>
      </c>
      <c r="C186" s="34">
        <v>206.03999999999996</v>
      </c>
      <c r="D186" s="34">
        <v>2382.3999999999987</v>
      </c>
      <c r="E186" s="34"/>
      <c r="F186" s="34">
        <v>2382.1800000000012</v>
      </c>
      <c r="G186" s="34">
        <v>165.17999999999992</v>
      </c>
      <c r="H186" s="34">
        <v>2547.360000000001</v>
      </c>
      <c r="I186" s="34"/>
      <c r="J186" s="34">
        <v>4558.54</v>
      </c>
      <c r="K186" s="34">
        <v>371.21999999999991</v>
      </c>
      <c r="L186" s="34">
        <v>4929.7599999999993</v>
      </c>
    </row>
    <row r="187" spans="1:12" x14ac:dyDescent="0.35">
      <c r="A187" s="9" t="s">
        <v>200</v>
      </c>
      <c r="B187" s="34">
        <v>9394.5600000000031</v>
      </c>
      <c r="C187" s="34">
        <v>1985.41</v>
      </c>
      <c r="D187" s="34">
        <v>11379.970000000003</v>
      </c>
      <c r="E187" s="34"/>
      <c r="F187" s="34">
        <v>9787.3900000000067</v>
      </c>
      <c r="G187" s="34">
        <v>1873.8400000000008</v>
      </c>
      <c r="H187" s="34">
        <v>11661.230000000007</v>
      </c>
      <c r="I187" s="34"/>
      <c r="J187" s="34">
        <v>19181.950000000012</v>
      </c>
      <c r="K187" s="34">
        <v>3859.2500000000009</v>
      </c>
      <c r="L187" s="34">
        <v>23041.200000000008</v>
      </c>
    </row>
    <row r="188" spans="1:12" x14ac:dyDescent="0.35">
      <c r="A188" s="9" t="s">
        <v>201</v>
      </c>
      <c r="B188" s="34">
        <v>14207.249999999998</v>
      </c>
      <c r="C188" s="34">
        <v>1584.3599999999997</v>
      </c>
      <c r="D188" s="34">
        <v>15791.609999999997</v>
      </c>
      <c r="E188" s="34"/>
      <c r="F188" s="34">
        <v>13930.220000000007</v>
      </c>
      <c r="G188" s="34">
        <v>1478.3500000000004</v>
      </c>
      <c r="H188" s="34">
        <v>15408.570000000007</v>
      </c>
      <c r="I188" s="34"/>
      <c r="J188" s="34">
        <v>28137.470000000005</v>
      </c>
      <c r="K188" s="34">
        <v>3062.71</v>
      </c>
      <c r="L188" s="34">
        <v>31200.180000000008</v>
      </c>
    </row>
    <row r="189" spans="1:12" x14ac:dyDescent="0.35">
      <c r="A189" s="9" t="s">
        <v>202</v>
      </c>
      <c r="B189" s="34">
        <v>3984.4500000000003</v>
      </c>
      <c r="C189" s="34">
        <v>484.53000000000026</v>
      </c>
      <c r="D189" s="34">
        <v>4468.9800000000005</v>
      </c>
      <c r="E189" s="34"/>
      <c r="F189" s="34">
        <v>4036.3100000000013</v>
      </c>
      <c r="G189" s="34">
        <v>466.51000000000005</v>
      </c>
      <c r="H189" s="34">
        <v>4502.8200000000015</v>
      </c>
      <c r="I189" s="34"/>
      <c r="J189" s="34">
        <v>8020.760000000002</v>
      </c>
      <c r="K189" s="34">
        <v>951.0400000000003</v>
      </c>
      <c r="L189" s="34">
        <v>8971.8000000000029</v>
      </c>
    </row>
    <row r="190" spans="1:12" x14ac:dyDescent="0.35">
      <c r="A190" s="9" t="s">
        <v>203</v>
      </c>
      <c r="B190" s="34">
        <v>3253.09</v>
      </c>
      <c r="C190" s="34">
        <v>326.58000000000004</v>
      </c>
      <c r="D190" s="34">
        <v>3579.67</v>
      </c>
      <c r="E190" s="34"/>
      <c r="F190" s="34">
        <v>3336.6300000000006</v>
      </c>
      <c r="G190" s="34">
        <v>270.77</v>
      </c>
      <c r="H190" s="34">
        <v>3607.4000000000005</v>
      </c>
      <c r="I190" s="34"/>
      <c r="J190" s="34">
        <v>6589.7200000000012</v>
      </c>
      <c r="K190" s="34">
        <v>597.35</v>
      </c>
      <c r="L190" s="34">
        <v>7187.0700000000006</v>
      </c>
    </row>
    <row r="191" spans="1:12" x14ac:dyDescent="0.35">
      <c r="A191" s="9" t="s">
        <v>204</v>
      </c>
      <c r="B191" s="34">
        <v>2063.2200000000003</v>
      </c>
      <c r="C191" s="34">
        <v>131.10999999999993</v>
      </c>
      <c r="D191" s="34">
        <v>2194.3300000000004</v>
      </c>
      <c r="E191" s="34"/>
      <c r="F191" s="34">
        <v>2111.61</v>
      </c>
      <c r="G191" s="34">
        <v>89.960000000000022</v>
      </c>
      <c r="H191" s="34">
        <v>2201.5700000000002</v>
      </c>
      <c r="I191" s="34"/>
      <c r="J191" s="34">
        <v>4174.83</v>
      </c>
      <c r="K191" s="34">
        <v>221.06999999999994</v>
      </c>
      <c r="L191" s="34">
        <v>4395.9000000000005</v>
      </c>
    </row>
    <row r="192" spans="1:12" x14ac:dyDescent="0.35">
      <c r="A192" s="9" t="s">
        <v>205</v>
      </c>
      <c r="B192" s="34">
        <v>1971.0899999999992</v>
      </c>
      <c r="C192" s="34">
        <v>150.99999999999994</v>
      </c>
      <c r="D192" s="34">
        <v>2122.0899999999992</v>
      </c>
      <c r="E192" s="34"/>
      <c r="F192" s="34">
        <v>2056.5199999999991</v>
      </c>
      <c r="G192" s="34">
        <v>132.95999999999995</v>
      </c>
      <c r="H192" s="34">
        <v>2189.4799999999991</v>
      </c>
      <c r="I192" s="34"/>
      <c r="J192" s="34">
        <v>4027.6099999999983</v>
      </c>
      <c r="K192" s="34">
        <v>283.95999999999992</v>
      </c>
      <c r="L192" s="34">
        <v>4311.5699999999979</v>
      </c>
    </row>
    <row r="193" spans="1:12" x14ac:dyDescent="0.35">
      <c r="A193" s="9" t="s">
        <v>206</v>
      </c>
      <c r="B193" s="34">
        <v>2533.3299999999995</v>
      </c>
      <c r="C193" s="34">
        <v>174.12999999999994</v>
      </c>
      <c r="D193" s="34">
        <v>2707.4599999999996</v>
      </c>
      <c r="E193" s="34"/>
      <c r="F193" s="34">
        <v>2718.6000000000008</v>
      </c>
      <c r="G193" s="34">
        <v>130.52999999999997</v>
      </c>
      <c r="H193" s="34">
        <v>2849.130000000001</v>
      </c>
      <c r="I193" s="34"/>
      <c r="J193" s="34">
        <v>5251.93</v>
      </c>
      <c r="K193" s="34">
        <v>304.65999999999991</v>
      </c>
      <c r="L193" s="34">
        <v>5556.5900000000011</v>
      </c>
    </row>
    <row r="194" spans="1:12" x14ac:dyDescent="0.35">
      <c r="A194" s="9" t="s">
        <v>207</v>
      </c>
      <c r="B194" s="34">
        <v>1687.3200000000006</v>
      </c>
      <c r="C194" s="34">
        <v>220.25999999999993</v>
      </c>
      <c r="D194" s="34">
        <v>1907.5800000000006</v>
      </c>
      <c r="E194" s="34"/>
      <c r="F194" s="34">
        <v>1795.6200000000003</v>
      </c>
      <c r="G194" s="34">
        <v>197.20999999999987</v>
      </c>
      <c r="H194" s="34">
        <v>1992.8300000000002</v>
      </c>
      <c r="I194" s="34"/>
      <c r="J194" s="34">
        <v>3482.940000000001</v>
      </c>
      <c r="K194" s="34">
        <v>417.4699999999998</v>
      </c>
      <c r="L194" s="34">
        <v>3900.4100000000003</v>
      </c>
    </row>
    <row r="195" spans="1:12" x14ac:dyDescent="0.35">
      <c r="A195" s="9" t="s">
        <v>208</v>
      </c>
      <c r="B195" s="34">
        <v>3652.0499999999997</v>
      </c>
      <c r="C195" s="34">
        <v>618.04000000000019</v>
      </c>
      <c r="D195" s="34">
        <v>4270.09</v>
      </c>
      <c r="E195" s="34"/>
      <c r="F195" s="34">
        <v>3962.6200000000008</v>
      </c>
      <c r="G195" s="34">
        <v>584.8599999999999</v>
      </c>
      <c r="H195" s="34">
        <v>4547.4800000000005</v>
      </c>
      <c r="I195" s="34"/>
      <c r="J195" s="34">
        <v>7614.67</v>
      </c>
      <c r="K195" s="34">
        <v>1202.9000000000001</v>
      </c>
      <c r="L195" s="34">
        <v>8817.5700000000015</v>
      </c>
    </row>
    <row r="196" spans="1:12" x14ac:dyDescent="0.35">
      <c r="A196" s="9" t="s">
        <v>209</v>
      </c>
      <c r="B196" s="34">
        <v>2957.3000000000011</v>
      </c>
      <c r="C196" s="34">
        <v>384.40999999999997</v>
      </c>
      <c r="D196" s="34">
        <v>3341.7100000000009</v>
      </c>
      <c r="E196" s="34"/>
      <c r="F196" s="34">
        <v>3101.1800000000012</v>
      </c>
      <c r="G196" s="34">
        <v>373.22</v>
      </c>
      <c r="H196" s="34">
        <v>3474.4000000000015</v>
      </c>
      <c r="I196" s="34"/>
      <c r="J196" s="34">
        <v>6058.4800000000023</v>
      </c>
      <c r="K196" s="34">
        <v>757.63</v>
      </c>
      <c r="L196" s="34">
        <v>6816.1100000000024</v>
      </c>
    </row>
    <row r="197" spans="1:12" x14ac:dyDescent="0.35">
      <c r="A197" s="9" t="s">
        <v>210</v>
      </c>
      <c r="B197" s="34">
        <v>2883.0200000000004</v>
      </c>
      <c r="C197" s="34">
        <v>397.35999999999996</v>
      </c>
      <c r="D197" s="34">
        <v>3280.3800000000006</v>
      </c>
      <c r="E197" s="34"/>
      <c r="F197" s="34">
        <v>3074.2499999999995</v>
      </c>
      <c r="G197" s="34">
        <v>375.31</v>
      </c>
      <c r="H197" s="34">
        <v>3449.5599999999995</v>
      </c>
      <c r="I197" s="34"/>
      <c r="J197" s="34">
        <v>5957.27</v>
      </c>
      <c r="K197" s="34">
        <v>772.67</v>
      </c>
      <c r="L197" s="34">
        <v>6729.94</v>
      </c>
    </row>
    <row r="198" spans="1:12" x14ac:dyDescent="0.35">
      <c r="A198" s="9" t="s">
        <v>211</v>
      </c>
      <c r="B198" s="34">
        <v>4235.4100000000008</v>
      </c>
      <c r="C198" s="34">
        <v>805.29999999999984</v>
      </c>
      <c r="D198" s="34">
        <v>5040.7100000000009</v>
      </c>
      <c r="E198" s="34"/>
      <c r="F198" s="34">
        <v>4608.01</v>
      </c>
      <c r="G198" s="34">
        <v>731.68999999999983</v>
      </c>
      <c r="H198" s="34">
        <v>5339.7</v>
      </c>
      <c r="I198" s="34"/>
      <c r="J198" s="34">
        <v>8843.4200000000019</v>
      </c>
      <c r="K198" s="34">
        <v>1536.9899999999998</v>
      </c>
      <c r="L198" s="34">
        <v>10380.41</v>
      </c>
    </row>
    <row r="199" spans="1:12" x14ac:dyDescent="0.35">
      <c r="A199" s="9" t="s">
        <v>212</v>
      </c>
      <c r="B199" s="34">
        <v>11684.609999999995</v>
      </c>
      <c r="C199" s="34">
        <v>1571.5000000000005</v>
      </c>
      <c r="D199" s="34">
        <v>13256.109999999995</v>
      </c>
      <c r="E199" s="34"/>
      <c r="F199" s="34">
        <v>11776.880000000005</v>
      </c>
      <c r="G199" s="34">
        <v>1329.9799999999996</v>
      </c>
      <c r="H199" s="34">
        <v>13106.860000000004</v>
      </c>
      <c r="I199" s="34"/>
      <c r="J199" s="34">
        <v>23461.489999999998</v>
      </c>
      <c r="K199" s="34">
        <v>2901.48</v>
      </c>
      <c r="L199" s="34">
        <v>26362.97</v>
      </c>
    </row>
    <row r="200" spans="1:12" x14ac:dyDescent="0.35">
      <c r="A200" s="9" t="s">
        <v>213</v>
      </c>
      <c r="B200" s="34">
        <v>3374.4200000000005</v>
      </c>
      <c r="C200" s="34">
        <v>495.92</v>
      </c>
      <c r="D200" s="34">
        <v>3870.3400000000006</v>
      </c>
      <c r="E200" s="34"/>
      <c r="F200" s="34">
        <v>3670.7400000000002</v>
      </c>
      <c r="G200" s="34">
        <v>393.22</v>
      </c>
      <c r="H200" s="34">
        <v>4063.96</v>
      </c>
      <c r="I200" s="34"/>
      <c r="J200" s="34">
        <v>7045.1600000000008</v>
      </c>
      <c r="K200" s="34">
        <v>889.1400000000001</v>
      </c>
      <c r="L200" s="34">
        <v>7934.3000000000011</v>
      </c>
    </row>
    <row r="201" spans="1:12" x14ac:dyDescent="0.35">
      <c r="A201" s="9" t="s">
        <v>214</v>
      </c>
      <c r="B201" s="34">
        <v>3140.7799999999988</v>
      </c>
      <c r="C201" s="34">
        <v>357.92</v>
      </c>
      <c r="D201" s="34">
        <v>3498.6999999999989</v>
      </c>
      <c r="E201" s="34"/>
      <c r="F201" s="34">
        <v>3389.3800000000006</v>
      </c>
      <c r="G201" s="34">
        <v>307.31</v>
      </c>
      <c r="H201" s="34">
        <v>3696.6900000000005</v>
      </c>
      <c r="I201" s="34"/>
      <c r="J201" s="34">
        <v>6530.16</v>
      </c>
      <c r="K201" s="34">
        <v>665.23</v>
      </c>
      <c r="L201" s="34">
        <v>7195.3899999999994</v>
      </c>
    </row>
    <row r="202" spans="1:12" x14ac:dyDescent="0.35">
      <c r="A202" s="9" t="s">
        <v>215</v>
      </c>
      <c r="B202" s="34">
        <v>5439.0600000000031</v>
      </c>
      <c r="C202" s="34">
        <v>450.14</v>
      </c>
      <c r="D202" s="34">
        <v>5889.2000000000035</v>
      </c>
      <c r="E202" s="34"/>
      <c r="F202" s="34">
        <v>5796.57</v>
      </c>
      <c r="G202" s="34">
        <v>395.20000000000016</v>
      </c>
      <c r="H202" s="34">
        <v>6191.7699999999995</v>
      </c>
      <c r="I202" s="34"/>
      <c r="J202" s="34">
        <v>11235.630000000003</v>
      </c>
      <c r="K202" s="34">
        <v>845.34000000000015</v>
      </c>
      <c r="L202" s="34">
        <v>12080.970000000001</v>
      </c>
    </row>
    <row r="203" spans="1:12" x14ac:dyDescent="0.35">
      <c r="A203" s="9" t="s">
        <v>216</v>
      </c>
      <c r="B203" s="34">
        <v>4486.1000000000004</v>
      </c>
      <c r="C203" s="34">
        <v>466.28000000000003</v>
      </c>
      <c r="D203" s="34">
        <v>4952.38</v>
      </c>
      <c r="E203" s="34"/>
      <c r="F203" s="34">
        <v>4689.2900000000027</v>
      </c>
      <c r="G203" s="34">
        <v>431.15999999999997</v>
      </c>
      <c r="H203" s="34">
        <v>5120.4500000000025</v>
      </c>
      <c r="I203" s="34"/>
      <c r="J203" s="34">
        <v>9175.3900000000031</v>
      </c>
      <c r="K203" s="34">
        <v>897.44</v>
      </c>
      <c r="L203" s="34">
        <v>10072.830000000004</v>
      </c>
    </row>
    <row r="204" spans="1:12" x14ac:dyDescent="0.35">
      <c r="A204" s="9" t="s">
        <v>217</v>
      </c>
      <c r="B204" s="34">
        <v>3660.3799999999997</v>
      </c>
      <c r="C204" s="34">
        <v>623.6</v>
      </c>
      <c r="D204" s="34">
        <v>4283.9799999999996</v>
      </c>
      <c r="E204" s="34"/>
      <c r="F204" s="34">
        <v>3706.6499999999987</v>
      </c>
      <c r="G204" s="34">
        <v>559.25999999999976</v>
      </c>
      <c r="H204" s="34">
        <v>4265.909999999998</v>
      </c>
      <c r="I204" s="34"/>
      <c r="J204" s="34">
        <v>7367.0299999999988</v>
      </c>
      <c r="K204" s="34">
        <v>1182.8599999999997</v>
      </c>
      <c r="L204" s="34">
        <v>8549.8899999999976</v>
      </c>
    </row>
    <row r="205" spans="1:12" x14ac:dyDescent="0.35">
      <c r="A205" s="9" t="s">
        <v>218</v>
      </c>
      <c r="B205" s="34">
        <v>3079.74</v>
      </c>
      <c r="C205" s="34">
        <v>331.55000000000007</v>
      </c>
      <c r="D205" s="34">
        <v>3411.29</v>
      </c>
      <c r="E205" s="34"/>
      <c r="F205" s="34">
        <v>3241.7600000000007</v>
      </c>
      <c r="G205" s="34">
        <v>325.06</v>
      </c>
      <c r="H205" s="34">
        <v>3566.8200000000006</v>
      </c>
      <c r="I205" s="34"/>
      <c r="J205" s="34">
        <v>6321.5</v>
      </c>
      <c r="K205" s="34">
        <v>656.61000000000013</v>
      </c>
      <c r="L205" s="34">
        <v>6978.1100000000006</v>
      </c>
    </row>
    <row r="206" spans="1:12" x14ac:dyDescent="0.35">
      <c r="A206" s="9" t="s">
        <v>219</v>
      </c>
      <c r="B206" s="34">
        <v>162574.67000000004</v>
      </c>
      <c r="C206" s="34">
        <v>52504.079999999987</v>
      </c>
      <c r="D206" s="34">
        <v>215078.75000000003</v>
      </c>
      <c r="E206" s="34"/>
      <c r="F206" s="34">
        <v>159166.03999999998</v>
      </c>
      <c r="G206" s="34">
        <v>49935.239999999983</v>
      </c>
      <c r="H206" s="34">
        <v>209101.27999999997</v>
      </c>
      <c r="I206" s="34"/>
      <c r="J206" s="34">
        <v>321740.71000000002</v>
      </c>
      <c r="K206" s="34">
        <v>102439.31999999998</v>
      </c>
      <c r="L206" s="34">
        <v>424180.03</v>
      </c>
    </row>
    <row r="207" spans="1:12" x14ac:dyDescent="0.35">
      <c r="A207" s="9" t="s">
        <v>220</v>
      </c>
      <c r="B207" s="34">
        <v>21184.48</v>
      </c>
      <c r="C207" s="34">
        <v>4268.4799999999996</v>
      </c>
      <c r="D207" s="34">
        <v>25452.959999999999</v>
      </c>
      <c r="E207" s="34"/>
      <c r="F207" s="34">
        <v>21387.07</v>
      </c>
      <c r="G207" s="34">
        <v>3859.3300000000004</v>
      </c>
      <c r="H207" s="34">
        <v>25246.400000000001</v>
      </c>
      <c r="I207" s="34"/>
      <c r="J207" s="34">
        <v>42571.55</v>
      </c>
      <c r="K207" s="34">
        <v>8127.8099999999995</v>
      </c>
      <c r="L207" s="34">
        <v>50699.360000000001</v>
      </c>
    </row>
    <row r="208" spans="1:12" x14ac:dyDescent="0.35">
      <c r="A208" s="9" t="s">
        <v>221</v>
      </c>
      <c r="B208" s="34">
        <v>16803.759999999998</v>
      </c>
      <c r="C208" s="34">
        <v>1857.7300000000002</v>
      </c>
      <c r="D208" s="34">
        <v>18661.489999999998</v>
      </c>
      <c r="E208" s="34"/>
      <c r="F208" s="34">
        <v>16723.340000000007</v>
      </c>
      <c r="G208" s="34">
        <v>1534.16</v>
      </c>
      <c r="H208" s="34">
        <v>18257.500000000007</v>
      </c>
      <c r="I208" s="34"/>
      <c r="J208" s="34">
        <v>33527.100000000006</v>
      </c>
      <c r="K208" s="34">
        <v>3391.8900000000003</v>
      </c>
      <c r="L208" s="34">
        <v>36918.990000000013</v>
      </c>
    </row>
    <row r="209" spans="1:12" x14ac:dyDescent="0.35">
      <c r="A209" s="9" t="s">
        <v>222</v>
      </c>
      <c r="B209" s="34">
        <v>4937.4600000000019</v>
      </c>
      <c r="C209" s="34">
        <v>585.99</v>
      </c>
      <c r="D209" s="34">
        <v>5523.4500000000016</v>
      </c>
      <c r="E209" s="34"/>
      <c r="F209" s="34">
        <v>4952.8999999999987</v>
      </c>
      <c r="G209" s="34">
        <v>489.28999999999996</v>
      </c>
      <c r="H209" s="34">
        <v>5442.1899999999987</v>
      </c>
      <c r="I209" s="34"/>
      <c r="J209" s="34">
        <v>9890.36</v>
      </c>
      <c r="K209" s="34">
        <v>1075.28</v>
      </c>
      <c r="L209" s="34">
        <v>10965.640000000001</v>
      </c>
    </row>
    <row r="210" spans="1:12" x14ac:dyDescent="0.35">
      <c r="A210" s="9" t="s">
        <v>223</v>
      </c>
      <c r="B210" s="34">
        <v>18158.279999999995</v>
      </c>
      <c r="C210" s="34">
        <v>3299.4700000000012</v>
      </c>
      <c r="D210" s="34">
        <v>21457.749999999996</v>
      </c>
      <c r="E210" s="34"/>
      <c r="F210" s="34">
        <v>17721.000000000004</v>
      </c>
      <c r="G210" s="34">
        <v>3203.5099999999998</v>
      </c>
      <c r="H210" s="34">
        <v>20924.510000000002</v>
      </c>
      <c r="I210" s="34"/>
      <c r="J210" s="34">
        <v>35879.279999999999</v>
      </c>
      <c r="K210" s="34">
        <v>6502.9800000000014</v>
      </c>
      <c r="L210" s="34">
        <v>42382.259999999995</v>
      </c>
    </row>
    <row r="211" spans="1:12" x14ac:dyDescent="0.35">
      <c r="A211" s="9" t="s">
        <v>224</v>
      </c>
      <c r="B211" s="34">
        <v>3575.25</v>
      </c>
      <c r="C211" s="34">
        <v>775.38999999999976</v>
      </c>
      <c r="D211" s="34">
        <v>4350.6399999999994</v>
      </c>
      <c r="E211" s="34"/>
      <c r="F211" s="34">
        <v>3605.6799999999994</v>
      </c>
      <c r="G211" s="34">
        <v>687.72999999999956</v>
      </c>
      <c r="H211" s="34">
        <v>4293.4099999999989</v>
      </c>
      <c r="I211" s="34"/>
      <c r="J211" s="34">
        <v>7180.9299999999994</v>
      </c>
      <c r="K211" s="34">
        <v>1463.1199999999994</v>
      </c>
      <c r="L211" s="34">
        <v>8644.0499999999993</v>
      </c>
    </row>
    <row r="212" spans="1:12" x14ac:dyDescent="0.35">
      <c r="A212" s="9" t="s">
        <v>225</v>
      </c>
      <c r="B212" s="34">
        <v>13055.890000000003</v>
      </c>
      <c r="C212" s="34">
        <v>1982.43</v>
      </c>
      <c r="D212" s="34">
        <v>15038.320000000003</v>
      </c>
      <c r="E212" s="34"/>
      <c r="F212" s="34">
        <v>12962.439999999999</v>
      </c>
      <c r="G212" s="34">
        <v>1861.9300000000005</v>
      </c>
      <c r="H212" s="34">
        <v>14824.369999999999</v>
      </c>
      <c r="I212" s="34"/>
      <c r="J212" s="34">
        <v>26018.33</v>
      </c>
      <c r="K212" s="34">
        <v>3844.3600000000006</v>
      </c>
      <c r="L212" s="34">
        <v>29862.690000000002</v>
      </c>
    </row>
    <row r="213" spans="1:12" x14ac:dyDescent="0.35">
      <c r="A213" s="9" t="s">
        <v>226</v>
      </c>
      <c r="B213" s="34">
        <v>17209.210000000003</v>
      </c>
      <c r="C213" s="34">
        <v>4475.9299999999994</v>
      </c>
      <c r="D213" s="34">
        <v>21685.140000000003</v>
      </c>
      <c r="E213" s="34"/>
      <c r="F213" s="34">
        <v>17251.640000000007</v>
      </c>
      <c r="G213" s="34">
        <v>4190.369999999999</v>
      </c>
      <c r="H213" s="34">
        <v>21442.010000000006</v>
      </c>
      <c r="I213" s="34"/>
      <c r="J213" s="34">
        <v>34460.850000000006</v>
      </c>
      <c r="K213" s="34">
        <v>8666.2999999999993</v>
      </c>
      <c r="L213" s="34">
        <v>43127.150000000009</v>
      </c>
    </row>
    <row r="214" spans="1:12" x14ac:dyDescent="0.35">
      <c r="A214" s="9" t="s">
        <v>227</v>
      </c>
      <c r="B214" s="34">
        <v>14418.619999999995</v>
      </c>
      <c r="C214" s="34">
        <v>1723.2799999999988</v>
      </c>
      <c r="D214" s="34">
        <v>16141.899999999994</v>
      </c>
      <c r="E214" s="34"/>
      <c r="F214" s="34">
        <v>13945.380000000003</v>
      </c>
      <c r="G214" s="34">
        <v>1469.86</v>
      </c>
      <c r="H214" s="34">
        <v>15415.240000000003</v>
      </c>
      <c r="I214" s="34"/>
      <c r="J214" s="34">
        <v>28364</v>
      </c>
      <c r="K214" s="34">
        <v>3193.1399999999985</v>
      </c>
      <c r="L214" s="34">
        <v>31557.14</v>
      </c>
    </row>
    <row r="215" spans="1:12" x14ac:dyDescent="0.35">
      <c r="A215" s="9" t="s">
        <v>228</v>
      </c>
      <c r="B215" s="34">
        <v>32409.779999999984</v>
      </c>
      <c r="C215" s="34">
        <v>9476.4800000000032</v>
      </c>
      <c r="D215" s="34">
        <v>41886.259999999987</v>
      </c>
      <c r="E215" s="34"/>
      <c r="F215" s="34">
        <v>32214.349999999984</v>
      </c>
      <c r="G215" s="34">
        <v>8469.8700000000044</v>
      </c>
      <c r="H215" s="34">
        <v>40684.219999999987</v>
      </c>
      <c r="I215" s="34"/>
      <c r="J215" s="34">
        <v>64624.129999999968</v>
      </c>
      <c r="K215" s="34">
        <v>17946.350000000006</v>
      </c>
      <c r="L215" s="34">
        <v>82570.479999999981</v>
      </c>
    </row>
    <row r="216" spans="1:12" x14ac:dyDescent="0.35">
      <c r="A216" s="9" t="s">
        <v>229</v>
      </c>
      <c r="B216" s="34">
        <v>8272.7200000000012</v>
      </c>
      <c r="C216" s="34">
        <v>1008.68</v>
      </c>
      <c r="D216" s="34">
        <v>9281.4000000000015</v>
      </c>
      <c r="E216" s="34"/>
      <c r="F216" s="34">
        <v>8548.260000000002</v>
      </c>
      <c r="G216" s="34">
        <v>930.71999999999991</v>
      </c>
      <c r="H216" s="34">
        <v>9478.9800000000014</v>
      </c>
      <c r="I216" s="34"/>
      <c r="J216" s="34">
        <v>16820.980000000003</v>
      </c>
      <c r="K216" s="34">
        <v>1939.3999999999999</v>
      </c>
      <c r="L216" s="34">
        <v>18760.380000000005</v>
      </c>
    </row>
    <row r="217" spans="1:12" x14ac:dyDescent="0.35">
      <c r="A217" s="9" t="s">
        <v>230</v>
      </c>
      <c r="B217" s="34">
        <v>4099.1699999999973</v>
      </c>
      <c r="C217" s="34">
        <v>551.99999999999989</v>
      </c>
      <c r="D217" s="34">
        <v>4651.1699999999973</v>
      </c>
      <c r="E217" s="34"/>
      <c r="F217" s="34">
        <v>4119.3799999999983</v>
      </c>
      <c r="G217" s="34">
        <v>519.68000000000018</v>
      </c>
      <c r="H217" s="34">
        <v>4639.0599999999986</v>
      </c>
      <c r="I217" s="34"/>
      <c r="J217" s="34">
        <v>8218.5499999999956</v>
      </c>
      <c r="K217" s="34">
        <v>1071.68</v>
      </c>
      <c r="L217" s="34">
        <v>9290.2299999999959</v>
      </c>
    </row>
    <row r="218" spans="1:12" x14ac:dyDescent="0.35">
      <c r="A218" s="9" t="s">
        <v>231</v>
      </c>
      <c r="B218" s="34">
        <v>8611.8900000000012</v>
      </c>
      <c r="C218" s="34">
        <v>929.49000000000024</v>
      </c>
      <c r="D218" s="34">
        <v>9541.380000000001</v>
      </c>
      <c r="E218" s="34"/>
      <c r="F218" s="34">
        <v>8686.1999999999989</v>
      </c>
      <c r="G218" s="34">
        <v>841.94999999999959</v>
      </c>
      <c r="H218" s="34">
        <v>9528.1499999999978</v>
      </c>
      <c r="I218" s="34"/>
      <c r="J218" s="34">
        <v>17298.09</v>
      </c>
      <c r="K218" s="34">
        <v>1771.4399999999998</v>
      </c>
      <c r="L218" s="34">
        <v>19069.530000000002</v>
      </c>
    </row>
    <row r="219" spans="1:12" x14ac:dyDescent="0.35">
      <c r="A219" s="9" t="s">
        <v>232</v>
      </c>
      <c r="B219" s="34">
        <v>14199.540000000003</v>
      </c>
      <c r="C219" s="34">
        <v>1486.93</v>
      </c>
      <c r="D219" s="34">
        <v>15686.470000000003</v>
      </c>
      <c r="E219" s="34"/>
      <c r="F219" s="34">
        <v>14139.410000000003</v>
      </c>
      <c r="G219" s="34">
        <v>1347.73</v>
      </c>
      <c r="H219" s="34">
        <v>15487.140000000003</v>
      </c>
      <c r="I219" s="34"/>
      <c r="J219" s="34">
        <v>28338.950000000004</v>
      </c>
      <c r="K219" s="34">
        <v>2834.66</v>
      </c>
      <c r="L219" s="34">
        <v>31173.610000000008</v>
      </c>
    </row>
    <row r="220" spans="1:12" x14ac:dyDescent="0.35">
      <c r="A220" s="9" t="s">
        <v>233</v>
      </c>
      <c r="B220" s="34">
        <v>6141.4700000000039</v>
      </c>
      <c r="C220" s="34">
        <v>928.54999999999984</v>
      </c>
      <c r="D220" s="34">
        <v>7070.0200000000041</v>
      </c>
      <c r="E220" s="34"/>
      <c r="F220" s="34">
        <v>6057.9100000000008</v>
      </c>
      <c r="G220" s="34">
        <v>859.83999999999992</v>
      </c>
      <c r="H220" s="34">
        <v>6917.7500000000009</v>
      </c>
      <c r="I220" s="34"/>
      <c r="J220" s="34">
        <v>12199.380000000005</v>
      </c>
      <c r="K220" s="34">
        <v>1788.3899999999999</v>
      </c>
      <c r="L220" s="34">
        <v>13987.770000000004</v>
      </c>
    </row>
    <row r="221" spans="1:12" x14ac:dyDescent="0.35">
      <c r="A221" s="9" t="s">
        <v>234</v>
      </c>
      <c r="B221" s="34">
        <v>18147.170000000002</v>
      </c>
      <c r="C221" s="34">
        <v>3285.8999999999996</v>
      </c>
      <c r="D221" s="34">
        <v>21433.07</v>
      </c>
      <c r="E221" s="34"/>
      <c r="F221" s="34">
        <v>18974.119999999992</v>
      </c>
      <c r="G221" s="34">
        <v>2902.34</v>
      </c>
      <c r="H221" s="34">
        <v>21876.459999999992</v>
      </c>
      <c r="I221" s="34"/>
      <c r="J221" s="34">
        <v>37121.289999999994</v>
      </c>
      <c r="K221" s="34">
        <v>6188.24</v>
      </c>
      <c r="L221" s="34">
        <v>43309.529999999992</v>
      </c>
    </row>
    <row r="222" spans="1:12" x14ac:dyDescent="0.35">
      <c r="A222" s="9" t="s">
        <v>235</v>
      </c>
      <c r="B222" s="34">
        <v>3343.5600000000004</v>
      </c>
      <c r="C222" s="34">
        <v>223.55999999999989</v>
      </c>
      <c r="D222" s="34">
        <v>3567.1200000000003</v>
      </c>
      <c r="E222" s="34"/>
      <c r="F222" s="34">
        <v>3332.52</v>
      </c>
      <c r="G222" s="34">
        <v>198.6999999999999</v>
      </c>
      <c r="H222" s="34">
        <v>3531.22</v>
      </c>
      <c r="I222" s="34"/>
      <c r="J222" s="34">
        <v>6676.08</v>
      </c>
      <c r="K222" s="34">
        <v>422.25999999999976</v>
      </c>
      <c r="L222" s="34">
        <v>7098.34</v>
      </c>
    </row>
    <row r="223" spans="1:12" x14ac:dyDescent="0.35">
      <c r="A223" s="9" t="s">
        <v>236</v>
      </c>
      <c r="B223" s="34">
        <v>4458.0600000000013</v>
      </c>
      <c r="C223" s="34">
        <v>436.23000000000019</v>
      </c>
      <c r="D223" s="34">
        <v>4894.2900000000018</v>
      </c>
      <c r="E223" s="34"/>
      <c r="F223" s="34">
        <v>4502.9699999999993</v>
      </c>
      <c r="G223" s="34">
        <v>378.78999999999996</v>
      </c>
      <c r="H223" s="34">
        <v>4881.7599999999993</v>
      </c>
      <c r="I223" s="34"/>
      <c r="J223" s="34">
        <v>8961.0300000000007</v>
      </c>
      <c r="K223" s="34">
        <v>815.02000000000021</v>
      </c>
      <c r="L223" s="34">
        <v>9776.0499999999993</v>
      </c>
    </row>
    <row r="224" spans="1:12" x14ac:dyDescent="0.35">
      <c r="A224" s="9" t="s">
        <v>237</v>
      </c>
      <c r="B224" s="34">
        <v>10777.359999999997</v>
      </c>
      <c r="C224" s="34">
        <v>1481.4099999999992</v>
      </c>
      <c r="D224" s="34">
        <v>12258.769999999997</v>
      </c>
      <c r="E224" s="34"/>
      <c r="F224" s="34">
        <v>10821.960000000005</v>
      </c>
      <c r="G224" s="34">
        <v>1468.6699999999994</v>
      </c>
      <c r="H224" s="34">
        <v>12290.630000000005</v>
      </c>
      <c r="I224" s="34"/>
      <c r="J224" s="34">
        <v>21599.32</v>
      </c>
      <c r="K224" s="34">
        <v>2950.0799999999986</v>
      </c>
      <c r="L224" s="34">
        <v>24549.4</v>
      </c>
    </row>
    <row r="225" spans="1:12" x14ac:dyDescent="0.35">
      <c r="A225" s="9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35">
      <c r="A226" s="52" t="s">
        <v>42</v>
      </c>
      <c r="B226" s="53">
        <v>96062.60000000002</v>
      </c>
      <c r="C226" s="53">
        <v>10430.509999999998</v>
      </c>
      <c r="D226" s="53">
        <v>106493.11000000002</v>
      </c>
      <c r="E226" s="53"/>
      <c r="F226" s="53">
        <v>97001.760000000024</v>
      </c>
      <c r="G226" s="53">
        <v>9165.7099999999973</v>
      </c>
      <c r="H226" s="53">
        <v>106167.47000000002</v>
      </c>
      <c r="I226" s="53"/>
      <c r="J226" s="53">
        <v>193064.36000000004</v>
      </c>
      <c r="K226" s="53">
        <v>19596.219999999994</v>
      </c>
      <c r="L226" s="53">
        <v>212660.58000000005</v>
      </c>
    </row>
    <row r="227" spans="1:12" x14ac:dyDescent="0.35">
      <c r="A227" s="9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35">
      <c r="A228" s="9" t="s">
        <v>238</v>
      </c>
      <c r="B228" s="34">
        <v>4302.8900000000003</v>
      </c>
      <c r="C228" s="34">
        <v>287.16999999999985</v>
      </c>
      <c r="D228" s="34">
        <v>4590.0600000000004</v>
      </c>
      <c r="E228" s="34"/>
      <c r="F228" s="34">
        <v>4356.6200000000017</v>
      </c>
      <c r="G228" s="34">
        <v>214.16999999999996</v>
      </c>
      <c r="H228" s="34">
        <v>4570.7900000000018</v>
      </c>
      <c r="I228" s="34"/>
      <c r="J228" s="34">
        <v>8659.510000000002</v>
      </c>
      <c r="K228" s="34">
        <v>501.3399999999998</v>
      </c>
      <c r="L228" s="34">
        <v>9160.8500000000022</v>
      </c>
    </row>
    <row r="229" spans="1:12" x14ac:dyDescent="0.35">
      <c r="A229" s="9" t="s">
        <v>239</v>
      </c>
      <c r="B229" s="34">
        <v>2212.9200000000005</v>
      </c>
      <c r="C229" s="34">
        <v>341.19999999999993</v>
      </c>
      <c r="D229" s="34">
        <v>2554.1200000000003</v>
      </c>
      <c r="E229" s="34"/>
      <c r="F229" s="34">
        <v>2433.2400000000002</v>
      </c>
      <c r="G229" s="34">
        <v>275.31999999999994</v>
      </c>
      <c r="H229" s="34">
        <v>2708.5600000000004</v>
      </c>
      <c r="I229" s="34"/>
      <c r="J229" s="34">
        <v>4646.1600000000008</v>
      </c>
      <c r="K229" s="34">
        <v>616.51999999999987</v>
      </c>
      <c r="L229" s="34">
        <v>5262.6800000000012</v>
      </c>
    </row>
    <row r="230" spans="1:12" x14ac:dyDescent="0.35">
      <c r="A230" s="9" t="s">
        <v>240</v>
      </c>
      <c r="B230" s="34">
        <v>3847.9999999999991</v>
      </c>
      <c r="C230" s="34">
        <v>320.78000000000003</v>
      </c>
      <c r="D230" s="34">
        <v>4168.7799999999988</v>
      </c>
      <c r="E230" s="34"/>
      <c r="F230" s="34">
        <v>4121.670000000001</v>
      </c>
      <c r="G230" s="34">
        <v>220.71999999999994</v>
      </c>
      <c r="H230" s="34">
        <v>4342.3900000000012</v>
      </c>
      <c r="I230" s="34"/>
      <c r="J230" s="34">
        <v>7969.67</v>
      </c>
      <c r="K230" s="34">
        <v>541.5</v>
      </c>
      <c r="L230" s="34">
        <v>8511.17</v>
      </c>
    </row>
    <row r="231" spans="1:12" x14ac:dyDescent="0.35">
      <c r="A231" s="9" t="s">
        <v>241</v>
      </c>
      <c r="B231" s="34">
        <v>1260.4000000000001</v>
      </c>
      <c r="C231" s="34">
        <v>177.85999999999993</v>
      </c>
      <c r="D231" s="34">
        <v>1438.26</v>
      </c>
      <c r="E231" s="34"/>
      <c r="F231" s="34">
        <v>1416.5900000000008</v>
      </c>
      <c r="G231" s="34">
        <v>156.83999999999995</v>
      </c>
      <c r="H231" s="34">
        <v>1573.4300000000007</v>
      </c>
      <c r="I231" s="34"/>
      <c r="J231" s="34">
        <v>2676.9900000000007</v>
      </c>
      <c r="K231" s="34">
        <v>334.69999999999987</v>
      </c>
      <c r="L231" s="34">
        <v>3011.690000000001</v>
      </c>
    </row>
    <row r="232" spans="1:12" x14ac:dyDescent="0.35">
      <c r="A232" s="9" t="s">
        <v>242</v>
      </c>
      <c r="B232" s="34">
        <v>5793.090000000002</v>
      </c>
      <c r="C232" s="34">
        <v>422.37000000000006</v>
      </c>
      <c r="D232" s="34">
        <v>6215.4600000000019</v>
      </c>
      <c r="E232" s="34"/>
      <c r="F232" s="34">
        <v>5726.3</v>
      </c>
      <c r="G232" s="34">
        <v>360.43999999999994</v>
      </c>
      <c r="H232" s="34">
        <v>6086.74</v>
      </c>
      <c r="I232" s="34"/>
      <c r="J232" s="34">
        <v>11519.390000000003</v>
      </c>
      <c r="K232" s="34">
        <v>782.81</v>
      </c>
      <c r="L232" s="34">
        <v>12302.200000000003</v>
      </c>
    </row>
    <row r="233" spans="1:12" x14ac:dyDescent="0.35">
      <c r="A233" s="9" t="s">
        <v>243</v>
      </c>
      <c r="B233" s="34">
        <v>1246.1799999999998</v>
      </c>
      <c r="C233" s="34">
        <v>87.53</v>
      </c>
      <c r="D233" s="34">
        <v>1333.7099999999998</v>
      </c>
      <c r="E233" s="34"/>
      <c r="F233" s="34">
        <v>1279.1600000000008</v>
      </c>
      <c r="G233" s="34">
        <v>84.730000000000047</v>
      </c>
      <c r="H233" s="34">
        <v>1363.8900000000008</v>
      </c>
      <c r="I233" s="34"/>
      <c r="J233" s="34">
        <v>2525.3400000000006</v>
      </c>
      <c r="K233" s="34">
        <v>172.26000000000005</v>
      </c>
      <c r="L233" s="34">
        <v>2697.6000000000008</v>
      </c>
    </row>
    <row r="234" spans="1:12" x14ac:dyDescent="0.35">
      <c r="A234" s="9" t="s">
        <v>244</v>
      </c>
      <c r="B234" s="34">
        <v>3998.53</v>
      </c>
      <c r="C234" s="34">
        <v>304.19000000000011</v>
      </c>
      <c r="D234" s="34">
        <v>4302.72</v>
      </c>
      <c r="E234" s="34"/>
      <c r="F234" s="34">
        <v>4048.7100000000014</v>
      </c>
      <c r="G234" s="34">
        <v>261.65000000000003</v>
      </c>
      <c r="H234" s="34">
        <v>4310.3600000000015</v>
      </c>
      <c r="I234" s="34"/>
      <c r="J234" s="34">
        <v>8047.2400000000016</v>
      </c>
      <c r="K234" s="34">
        <v>565.84000000000015</v>
      </c>
      <c r="L234" s="34">
        <v>8613.0800000000017</v>
      </c>
    </row>
    <row r="235" spans="1:12" x14ac:dyDescent="0.35">
      <c r="A235" s="9" t="s">
        <v>245</v>
      </c>
      <c r="B235" s="34">
        <v>3150.0500000000011</v>
      </c>
      <c r="C235" s="34">
        <v>258.79999999999995</v>
      </c>
      <c r="D235" s="34">
        <v>3408.8500000000013</v>
      </c>
      <c r="E235" s="34"/>
      <c r="F235" s="34">
        <v>3191.4900000000007</v>
      </c>
      <c r="G235" s="34">
        <v>232.73999999999995</v>
      </c>
      <c r="H235" s="34">
        <v>3424.2300000000005</v>
      </c>
      <c r="I235" s="34"/>
      <c r="J235" s="34">
        <v>6341.5400000000018</v>
      </c>
      <c r="K235" s="34">
        <v>491.53999999999991</v>
      </c>
      <c r="L235" s="34">
        <v>6833.0800000000017</v>
      </c>
    </row>
    <row r="236" spans="1:12" x14ac:dyDescent="0.35">
      <c r="A236" s="9" t="s">
        <v>246</v>
      </c>
      <c r="B236" s="34">
        <v>2890.1900000000005</v>
      </c>
      <c r="C236" s="34">
        <v>342.56999999999994</v>
      </c>
      <c r="D236" s="34">
        <v>3232.76</v>
      </c>
      <c r="E236" s="34"/>
      <c r="F236" s="34">
        <v>3140.3300000000013</v>
      </c>
      <c r="G236" s="34">
        <v>291.55000000000013</v>
      </c>
      <c r="H236" s="34">
        <v>3431.8800000000015</v>
      </c>
      <c r="I236" s="34"/>
      <c r="J236" s="34">
        <v>6030.5200000000023</v>
      </c>
      <c r="K236" s="34">
        <v>634.12000000000012</v>
      </c>
      <c r="L236" s="34">
        <v>6664.6400000000012</v>
      </c>
    </row>
    <row r="237" spans="1:12" x14ac:dyDescent="0.35">
      <c r="A237" s="9" t="s">
        <v>247</v>
      </c>
      <c r="B237" s="34">
        <v>4720.3899999999985</v>
      </c>
      <c r="C237" s="34">
        <v>312.34000000000009</v>
      </c>
      <c r="D237" s="34">
        <v>5032.7299999999987</v>
      </c>
      <c r="E237" s="34"/>
      <c r="F237" s="34">
        <v>4894.55</v>
      </c>
      <c r="G237" s="34">
        <v>238.26999999999995</v>
      </c>
      <c r="H237" s="34">
        <v>5132.82</v>
      </c>
      <c r="I237" s="34"/>
      <c r="J237" s="34">
        <v>9614.9399999999987</v>
      </c>
      <c r="K237" s="34">
        <v>550.61</v>
      </c>
      <c r="L237" s="34">
        <v>10165.549999999999</v>
      </c>
    </row>
    <row r="238" spans="1:12" x14ac:dyDescent="0.35">
      <c r="A238" s="9" t="s">
        <v>248</v>
      </c>
      <c r="B238" s="34">
        <v>33147.200000000012</v>
      </c>
      <c r="C238" s="34">
        <v>4464.9500000000007</v>
      </c>
      <c r="D238" s="34">
        <v>37612.150000000009</v>
      </c>
      <c r="E238" s="34"/>
      <c r="F238" s="34">
        <v>32343.14000000001</v>
      </c>
      <c r="G238" s="34">
        <v>4062.42</v>
      </c>
      <c r="H238" s="34">
        <v>36405.560000000012</v>
      </c>
      <c r="I238" s="34"/>
      <c r="J238" s="34">
        <v>65490.340000000026</v>
      </c>
      <c r="K238" s="34">
        <v>8527.3700000000008</v>
      </c>
      <c r="L238" s="34">
        <v>74017.710000000021</v>
      </c>
    </row>
    <row r="239" spans="1:12" x14ac:dyDescent="0.35">
      <c r="A239" s="9" t="s">
        <v>249</v>
      </c>
      <c r="B239" s="34">
        <v>8290.4299999999967</v>
      </c>
      <c r="C239" s="34">
        <v>951.34000000000026</v>
      </c>
      <c r="D239" s="34">
        <v>9241.7699999999968</v>
      </c>
      <c r="E239" s="34"/>
      <c r="F239" s="34">
        <v>8358.1</v>
      </c>
      <c r="G239" s="34">
        <v>900.48</v>
      </c>
      <c r="H239" s="34">
        <v>9258.58</v>
      </c>
      <c r="I239" s="34"/>
      <c r="J239" s="34">
        <v>16648.53</v>
      </c>
      <c r="K239" s="34">
        <v>1851.8200000000002</v>
      </c>
      <c r="L239" s="34">
        <v>18500.349999999995</v>
      </c>
    </row>
    <row r="240" spans="1:12" x14ac:dyDescent="0.35">
      <c r="A240" s="9" t="s">
        <v>250</v>
      </c>
      <c r="B240" s="34">
        <v>3289.4000000000005</v>
      </c>
      <c r="C240" s="34">
        <v>463.31999999999994</v>
      </c>
      <c r="D240" s="34">
        <v>3752.7200000000003</v>
      </c>
      <c r="E240" s="34"/>
      <c r="F240" s="34">
        <v>3394.8199999999997</v>
      </c>
      <c r="G240" s="34">
        <v>398.85000000000014</v>
      </c>
      <c r="H240" s="34">
        <v>3793.67</v>
      </c>
      <c r="I240" s="34"/>
      <c r="J240" s="34">
        <v>6684.22</v>
      </c>
      <c r="K240" s="34">
        <v>862.17000000000007</v>
      </c>
      <c r="L240" s="34">
        <v>7546.39</v>
      </c>
    </row>
    <row r="241" spans="1:12" x14ac:dyDescent="0.35">
      <c r="A241" s="9" t="s">
        <v>251</v>
      </c>
      <c r="B241" s="34">
        <v>3844.6499999999987</v>
      </c>
      <c r="C241" s="34">
        <v>314.59000000000015</v>
      </c>
      <c r="D241" s="34">
        <v>4159.2399999999989</v>
      </c>
      <c r="E241" s="34"/>
      <c r="F241" s="34">
        <v>4130.78</v>
      </c>
      <c r="G241" s="34">
        <v>293.61999999999989</v>
      </c>
      <c r="H241" s="34">
        <v>4424.3999999999996</v>
      </c>
      <c r="I241" s="34"/>
      <c r="J241" s="34">
        <v>7975.4299999999985</v>
      </c>
      <c r="K241" s="34">
        <v>608.21</v>
      </c>
      <c r="L241" s="34">
        <v>8583.64</v>
      </c>
    </row>
    <row r="242" spans="1:12" x14ac:dyDescent="0.35">
      <c r="A242" s="9" t="s">
        <v>252</v>
      </c>
      <c r="B242" s="34">
        <v>8883.4300000000021</v>
      </c>
      <c r="C242" s="34">
        <v>875.4100000000002</v>
      </c>
      <c r="D242" s="34">
        <v>9758.840000000002</v>
      </c>
      <c r="E242" s="34"/>
      <c r="F242" s="34">
        <v>8917.35</v>
      </c>
      <c r="G242" s="34">
        <v>698.44000000000017</v>
      </c>
      <c r="H242" s="34">
        <v>9615.7900000000009</v>
      </c>
      <c r="I242" s="34"/>
      <c r="J242" s="34">
        <v>17800.780000000002</v>
      </c>
      <c r="K242" s="34">
        <v>1573.8500000000004</v>
      </c>
      <c r="L242" s="34">
        <v>19374.63</v>
      </c>
    </row>
    <row r="243" spans="1:12" x14ac:dyDescent="0.35">
      <c r="A243" s="9" t="s">
        <v>253</v>
      </c>
      <c r="B243" s="34">
        <v>5185.0099999999966</v>
      </c>
      <c r="C243" s="34">
        <v>506.08999999999986</v>
      </c>
      <c r="D243" s="34">
        <v>5691.0999999999967</v>
      </c>
      <c r="E243" s="34"/>
      <c r="F243" s="34">
        <v>5248.9299999999994</v>
      </c>
      <c r="G243" s="34">
        <v>475.59</v>
      </c>
      <c r="H243" s="34">
        <v>5724.5199999999995</v>
      </c>
      <c r="I243" s="34"/>
      <c r="J243" s="34">
        <v>10433.939999999995</v>
      </c>
      <c r="K243" s="34">
        <v>981.67999999999984</v>
      </c>
      <c r="L243" s="34">
        <v>11415.619999999995</v>
      </c>
    </row>
    <row r="244" spans="1:12" x14ac:dyDescent="0.35">
      <c r="A244" s="9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35">
      <c r="A245" s="52" t="s">
        <v>43</v>
      </c>
      <c r="B245" s="53">
        <v>98361.090000000026</v>
      </c>
      <c r="C245" s="53">
        <v>17531.18</v>
      </c>
      <c r="D245" s="53">
        <v>115892.27000000002</v>
      </c>
      <c r="E245" s="53"/>
      <c r="F245" s="53">
        <v>97696.15</v>
      </c>
      <c r="G245" s="53">
        <v>16230.88</v>
      </c>
      <c r="H245" s="53">
        <v>113927.03</v>
      </c>
      <c r="I245" s="53"/>
      <c r="J245" s="53">
        <v>196057.24000000002</v>
      </c>
      <c r="K245" s="53">
        <v>33762.06</v>
      </c>
      <c r="L245" s="53">
        <v>229819.30000000002</v>
      </c>
    </row>
    <row r="246" spans="1:12" x14ac:dyDescent="0.35">
      <c r="A246" s="9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35">
      <c r="A247" s="9" t="s">
        <v>254</v>
      </c>
      <c r="B247" s="34">
        <v>2930</v>
      </c>
      <c r="C247" s="34">
        <v>160.44</v>
      </c>
      <c r="D247" s="34">
        <v>3090.44</v>
      </c>
      <c r="E247" s="34"/>
      <c r="F247" s="34">
        <v>3068.8800000000006</v>
      </c>
      <c r="G247" s="34">
        <v>133.61999999999992</v>
      </c>
      <c r="H247" s="34">
        <v>3202.5000000000005</v>
      </c>
      <c r="I247" s="34"/>
      <c r="J247" s="34">
        <v>5998.880000000001</v>
      </c>
      <c r="K247" s="34">
        <v>294.05999999999995</v>
      </c>
      <c r="L247" s="34">
        <v>6292.94</v>
      </c>
    </row>
    <row r="248" spans="1:12" x14ac:dyDescent="0.35">
      <c r="A248" s="9" t="s">
        <v>255</v>
      </c>
      <c r="B248" s="34">
        <v>1760.27</v>
      </c>
      <c r="C248" s="34">
        <v>266.24</v>
      </c>
      <c r="D248" s="34">
        <v>2026.51</v>
      </c>
      <c r="E248" s="34"/>
      <c r="F248" s="34">
        <v>1919.0200000000004</v>
      </c>
      <c r="G248" s="34">
        <v>239.65999999999994</v>
      </c>
      <c r="H248" s="34">
        <v>2158.6800000000003</v>
      </c>
      <c r="I248" s="34"/>
      <c r="J248" s="34">
        <v>3679.2900000000004</v>
      </c>
      <c r="K248" s="34">
        <v>505.9</v>
      </c>
      <c r="L248" s="34">
        <v>4185.1900000000005</v>
      </c>
    </row>
    <row r="249" spans="1:12" x14ac:dyDescent="0.35">
      <c r="A249" s="9" t="s">
        <v>256</v>
      </c>
      <c r="B249" s="34">
        <v>4991.4800000000014</v>
      </c>
      <c r="C249" s="34">
        <v>769.81999999999982</v>
      </c>
      <c r="D249" s="34">
        <v>5761.3000000000011</v>
      </c>
      <c r="E249" s="34"/>
      <c r="F249" s="34">
        <v>5329.9100000000026</v>
      </c>
      <c r="G249" s="34">
        <v>767.48</v>
      </c>
      <c r="H249" s="34">
        <v>6097.3900000000031</v>
      </c>
      <c r="I249" s="34"/>
      <c r="J249" s="34">
        <v>10321.390000000003</v>
      </c>
      <c r="K249" s="34">
        <v>1537.2999999999997</v>
      </c>
      <c r="L249" s="34">
        <v>11858.690000000004</v>
      </c>
    </row>
    <row r="250" spans="1:12" x14ac:dyDescent="0.35">
      <c r="A250" s="9" t="s">
        <v>257</v>
      </c>
      <c r="B250" s="34">
        <v>3125.4700000000003</v>
      </c>
      <c r="C250" s="34">
        <v>467.76</v>
      </c>
      <c r="D250" s="34">
        <v>3593.2300000000005</v>
      </c>
      <c r="E250" s="34"/>
      <c r="F250" s="34">
        <v>3290.0800000000017</v>
      </c>
      <c r="G250" s="34">
        <v>424.95999999999987</v>
      </c>
      <c r="H250" s="34">
        <v>3715.0400000000018</v>
      </c>
      <c r="I250" s="34"/>
      <c r="J250" s="34">
        <v>6415.550000000002</v>
      </c>
      <c r="K250" s="34">
        <v>892.7199999999998</v>
      </c>
      <c r="L250" s="34">
        <v>7308.2700000000023</v>
      </c>
    </row>
    <row r="251" spans="1:12" x14ac:dyDescent="0.35">
      <c r="A251" s="9" t="s">
        <v>258</v>
      </c>
      <c r="B251" s="34">
        <v>2005.69</v>
      </c>
      <c r="C251" s="34">
        <v>317.41000000000008</v>
      </c>
      <c r="D251" s="34">
        <v>2323.1000000000004</v>
      </c>
      <c r="E251" s="34"/>
      <c r="F251" s="34">
        <v>2196.6500000000005</v>
      </c>
      <c r="G251" s="34">
        <v>327.75999999999993</v>
      </c>
      <c r="H251" s="34">
        <v>2524.4100000000003</v>
      </c>
      <c r="I251" s="34"/>
      <c r="J251" s="34">
        <v>4202.34</v>
      </c>
      <c r="K251" s="34">
        <v>645.17000000000007</v>
      </c>
      <c r="L251" s="34">
        <v>4847.51</v>
      </c>
    </row>
    <row r="252" spans="1:12" x14ac:dyDescent="0.35">
      <c r="A252" s="9" t="s">
        <v>259</v>
      </c>
      <c r="B252" s="34">
        <v>1471.64</v>
      </c>
      <c r="C252" s="34">
        <v>220.09999999999991</v>
      </c>
      <c r="D252" s="34">
        <v>1691.74</v>
      </c>
      <c r="E252" s="34"/>
      <c r="F252" s="34">
        <v>1589.5200000000007</v>
      </c>
      <c r="G252" s="34">
        <v>190.40999999999997</v>
      </c>
      <c r="H252" s="34">
        <v>1779.9300000000007</v>
      </c>
      <c r="I252" s="34"/>
      <c r="J252" s="34">
        <v>3061.1600000000008</v>
      </c>
      <c r="K252" s="34">
        <v>410.50999999999988</v>
      </c>
      <c r="L252" s="34">
        <v>3471.6700000000005</v>
      </c>
    </row>
    <row r="253" spans="1:12" x14ac:dyDescent="0.35">
      <c r="A253" s="9" t="s">
        <v>260</v>
      </c>
      <c r="B253" s="34">
        <v>49452.700000000019</v>
      </c>
      <c r="C253" s="34">
        <v>10737.430000000002</v>
      </c>
      <c r="D253" s="34">
        <v>60190.130000000019</v>
      </c>
      <c r="E253" s="34"/>
      <c r="F253" s="34">
        <v>47237.720000000023</v>
      </c>
      <c r="G253" s="34">
        <v>9937.7699999999932</v>
      </c>
      <c r="H253" s="34">
        <v>57175.49000000002</v>
      </c>
      <c r="I253" s="34"/>
      <c r="J253" s="34">
        <v>96690.420000000042</v>
      </c>
      <c r="K253" s="34">
        <v>20675.199999999997</v>
      </c>
      <c r="L253" s="34">
        <v>117365.62000000004</v>
      </c>
    </row>
    <row r="254" spans="1:12" x14ac:dyDescent="0.35">
      <c r="A254" s="9" t="s">
        <v>261</v>
      </c>
      <c r="B254" s="34">
        <v>7291.670000000001</v>
      </c>
      <c r="C254" s="34">
        <v>999.49000000000024</v>
      </c>
      <c r="D254" s="34">
        <v>8291.1600000000017</v>
      </c>
      <c r="E254" s="34"/>
      <c r="F254" s="34">
        <v>7157.4599999999973</v>
      </c>
      <c r="G254" s="34">
        <v>955.86000000000013</v>
      </c>
      <c r="H254" s="34">
        <v>8113.3199999999979</v>
      </c>
      <c r="I254" s="34"/>
      <c r="J254" s="34">
        <v>14449.129999999997</v>
      </c>
      <c r="K254" s="34">
        <v>1955.3500000000004</v>
      </c>
      <c r="L254" s="34">
        <v>16404.48</v>
      </c>
    </row>
    <row r="255" spans="1:12" x14ac:dyDescent="0.35">
      <c r="A255" s="9" t="s">
        <v>262</v>
      </c>
      <c r="B255" s="34">
        <v>4171.6799999999994</v>
      </c>
      <c r="C255" s="34">
        <v>270.86999999999995</v>
      </c>
      <c r="D255" s="34">
        <v>4442.5499999999993</v>
      </c>
      <c r="E255" s="34"/>
      <c r="F255" s="34">
        <v>4327.88</v>
      </c>
      <c r="G255" s="34">
        <v>291.87999999999994</v>
      </c>
      <c r="H255" s="34">
        <v>4619.76</v>
      </c>
      <c r="I255" s="34"/>
      <c r="J255" s="34">
        <v>8499.56</v>
      </c>
      <c r="K255" s="34">
        <v>562.74999999999989</v>
      </c>
      <c r="L255" s="34">
        <v>9062.31</v>
      </c>
    </row>
    <row r="256" spans="1:12" x14ac:dyDescent="0.35">
      <c r="A256" s="9" t="s">
        <v>263</v>
      </c>
      <c r="B256" s="34">
        <v>9911.1199999999953</v>
      </c>
      <c r="C256" s="34">
        <v>1702.6100000000004</v>
      </c>
      <c r="D256" s="34">
        <v>11613.729999999996</v>
      </c>
      <c r="E256" s="34"/>
      <c r="F256" s="34">
        <v>10046.619999999995</v>
      </c>
      <c r="G256" s="34">
        <v>1562.7400000000002</v>
      </c>
      <c r="H256" s="34">
        <v>11609.359999999995</v>
      </c>
      <c r="I256" s="34"/>
      <c r="J256" s="34">
        <v>19957.739999999991</v>
      </c>
      <c r="K256" s="34">
        <v>3265.3500000000004</v>
      </c>
      <c r="L256" s="34">
        <v>23223.089999999989</v>
      </c>
    </row>
    <row r="257" spans="1:12" x14ac:dyDescent="0.35">
      <c r="A257" s="9" t="s">
        <v>264</v>
      </c>
      <c r="B257" s="34">
        <v>3700.17</v>
      </c>
      <c r="C257" s="34">
        <v>445.00999999999988</v>
      </c>
      <c r="D257" s="34">
        <v>4145.18</v>
      </c>
      <c r="E257" s="34"/>
      <c r="F257" s="34">
        <v>3597.1400000000003</v>
      </c>
      <c r="G257" s="34">
        <v>408.07000000000005</v>
      </c>
      <c r="H257" s="34">
        <v>4005.2100000000005</v>
      </c>
      <c r="I257" s="34"/>
      <c r="J257" s="34">
        <v>7297.31</v>
      </c>
      <c r="K257" s="34">
        <v>853.07999999999993</v>
      </c>
      <c r="L257" s="34">
        <v>8150.3900000000012</v>
      </c>
    </row>
    <row r="258" spans="1:12" x14ac:dyDescent="0.35">
      <c r="A258" s="9" t="s">
        <v>265</v>
      </c>
      <c r="B258" s="34">
        <v>7549.2900000000009</v>
      </c>
      <c r="C258" s="34">
        <v>1173.8099999999997</v>
      </c>
      <c r="D258" s="34">
        <v>8723.1</v>
      </c>
      <c r="E258" s="34"/>
      <c r="F258" s="34">
        <v>7935.2000000000007</v>
      </c>
      <c r="G258" s="34">
        <v>990.78999999999974</v>
      </c>
      <c r="H258" s="34">
        <v>8925.99</v>
      </c>
      <c r="I258" s="34"/>
      <c r="J258" s="34">
        <v>15484.490000000002</v>
      </c>
      <c r="K258" s="34">
        <v>2164.5999999999995</v>
      </c>
      <c r="L258" s="34">
        <v>17649.09</v>
      </c>
    </row>
    <row r="259" spans="1:12" x14ac:dyDescent="0.35">
      <c r="A259" s="9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35">
      <c r="A260" s="52" t="s">
        <v>44</v>
      </c>
      <c r="B260" s="53">
        <v>82660.470000000045</v>
      </c>
      <c r="C260" s="53">
        <v>20440.370000000006</v>
      </c>
      <c r="D260" s="53">
        <v>103100.84000000005</v>
      </c>
      <c r="E260" s="53"/>
      <c r="F260" s="53">
        <v>83568.669999999969</v>
      </c>
      <c r="G260" s="53">
        <v>18781.71</v>
      </c>
      <c r="H260" s="53">
        <v>102350.37999999998</v>
      </c>
      <c r="I260" s="53"/>
      <c r="J260" s="53">
        <v>166229.14000000001</v>
      </c>
      <c r="K260" s="53">
        <v>39222.080000000002</v>
      </c>
      <c r="L260" s="53">
        <v>205451.22000000003</v>
      </c>
    </row>
    <row r="261" spans="1:12" x14ac:dyDescent="0.35">
      <c r="A261" s="9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35">
      <c r="A262" s="9" t="s">
        <v>266</v>
      </c>
      <c r="B262" s="34">
        <v>1379.8100000000004</v>
      </c>
      <c r="C262" s="34">
        <v>238.78000000000003</v>
      </c>
      <c r="D262" s="34">
        <v>1618.5900000000004</v>
      </c>
      <c r="E262" s="34"/>
      <c r="F262" s="34">
        <v>1501.6700000000003</v>
      </c>
      <c r="G262" s="34">
        <v>210.84999999999991</v>
      </c>
      <c r="H262" s="34">
        <v>1712.5200000000002</v>
      </c>
      <c r="I262" s="34"/>
      <c r="J262" s="34">
        <v>2881.4800000000005</v>
      </c>
      <c r="K262" s="34">
        <v>449.62999999999994</v>
      </c>
      <c r="L262" s="34">
        <v>3331.110000000001</v>
      </c>
    </row>
    <row r="263" spans="1:12" x14ac:dyDescent="0.35">
      <c r="A263" s="9" t="s">
        <v>267</v>
      </c>
      <c r="B263" s="34">
        <v>2955.7999999999997</v>
      </c>
      <c r="C263" s="34">
        <v>648.23999999999967</v>
      </c>
      <c r="D263" s="34">
        <v>3604.0399999999995</v>
      </c>
      <c r="E263" s="34"/>
      <c r="F263" s="34">
        <v>3139.1500000000005</v>
      </c>
      <c r="G263" s="34">
        <v>627.9000000000002</v>
      </c>
      <c r="H263" s="34">
        <v>3767.0500000000006</v>
      </c>
      <c r="I263" s="34"/>
      <c r="J263" s="34">
        <v>6094.9500000000007</v>
      </c>
      <c r="K263" s="34">
        <v>1276.1399999999999</v>
      </c>
      <c r="L263" s="34">
        <v>7371.09</v>
      </c>
    </row>
    <row r="264" spans="1:12" x14ac:dyDescent="0.35">
      <c r="A264" s="9" t="s">
        <v>268</v>
      </c>
      <c r="B264" s="34">
        <v>2672.8600000000006</v>
      </c>
      <c r="C264" s="34">
        <v>516.41000000000008</v>
      </c>
      <c r="D264" s="34">
        <v>3189.2700000000004</v>
      </c>
      <c r="E264" s="34"/>
      <c r="F264" s="34">
        <v>2770.56</v>
      </c>
      <c r="G264" s="34">
        <v>463.40000000000009</v>
      </c>
      <c r="H264" s="34">
        <v>3233.96</v>
      </c>
      <c r="I264" s="34"/>
      <c r="J264" s="34">
        <v>5443.42</v>
      </c>
      <c r="K264" s="34">
        <v>979.81000000000017</v>
      </c>
      <c r="L264" s="34">
        <v>6423.2300000000005</v>
      </c>
    </row>
    <row r="265" spans="1:12" x14ac:dyDescent="0.35">
      <c r="A265" s="9" t="s">
        <v>269</v>
      </c>
      <c r="B265" s="34">
        <v>5056.7499999999991</v>
      </c>
      <c r="C265" s="34">
        <v>1029.3300000000002</v>
      </c>
      <c r="D265" s="34">
        <v>6086.079999999999</v>
      </c>
      <c r="E265" s="34"/>
      <c r="F265" s="34">
        <v>5084.6600000000017</v>
      </c>
      <c r="G265" s="34">
        <v>984.26</v>
      </c>
      <c r="H265" s="34">
        <v>6068.9200000000019</v>
      </c>
      <c r="I265" s="34"/>
      <c r="J265" s="34">
        <v>10141.41</v>
      </c>
      <c r="K265" s="34">
        <v>2013.5900000000001</v>
      </c>
      <c r="L265" s="34">
        <v>12155.000000000002</v>
      </c>
    </row>
    <row r="266" spans="1:12" x14ac:dyDescent="0.35">
      <c r="A266" s="9" t="s">
        <v>270</v>
      </c>
      <c r="B266" s="34">
        <v>1857.0600000000004</v>
      </c>
      <c r="C266" s="34">
        <v>236.37999999999988</v>
      </c>
      <c r="D266" s="34">
        <v>2093.4400000000005</v>
      </c>
      <c r="E266" s="34"/>
      <c r="F266" s="34">
        <v>1966.8500000000001</v>
      </c>
      <c r="G266" s="34">
        <v>188.93999999999994</v>
      </c>
      <c r="H266" s="34">
        <v>2155.79</v>
      </c>
      <c r="I266" s="34"/>
      <c r="J266" s="34">
        <v>3823.9100000000008</v>
      </c>
      <c r="K266" s="34">
        <v>425.31999999999982</v>
      </c>
      <c r="L266" s="34">
        <v>4249.2300000000005</v>
      </c>
    </row>
    <row r="267" spans="1:12" x14ac:dyDescent="0.35">
      <c r="A267" s="9" t="s">
        <v>271</v>
      </c>
      <c r="B267" s="34">
        <v>45218.030000000028</v>
      </c>
      <c r="C267" s="34">
        <v>12985.710000000003</v>
      </c>
      <c r="D267" s="34">
        <v>58203.740000000034</v>
      </c>
      <c r="E267" s="34"/>
      <c r="F267" s="34">
        <v>44994.750000000007</v>
      </c>
      <c r="G267" s="34">
        <v>12003.349999999999</v>
      </c>
      <c r="H267" s="34">
        <v>56998.100000000006</v>
      </c>
      <c r="I267" s="34"/>
      <c r="J267" s="34">
        <v>90212.780000000028</v>
      </c>
      <c r="K267" s="34">
        <v>24989.06</v>
      </c>
      <c r="L267" s="34">
        <v>115201.84000000004</v>
      </c>
    </row>
    <row r="268" spans="1:12" x14ac:dyDescent="0.35">
      <c r="A268" s="9" t="s">
        <v>272</v>
      </c>
      <c r="B268" s="34">
        <v>7617.590000000002</v>
      </c>
      <c r="C268" s="34">
        <v>1006.5499999999998</v>
      </c>
      <c r="D268" s="34">
        <v>8624.1400000000012</v>
      </c>
      <c r="E268" s="34"/>
      <c r="F268" s="34">
        <v>7644.050000000002</v>
      </c>
      <c r="G268" s="34">
        <v>957.8099999999996</v>
      </c>
      <c r="H268" s="34">
        <v>8601.8600000000024</v>
      </c>
      <c r="I268" s="34"/>
      <c r="J268" s="34">
        <v>15261.640000000003</v>
      </c>
      <c r="K268" s="34">
        <v>1964.3599999999994</v>
      </c>
      <c r="L268" s="34">
        <v>17226.000000000004</v>
      </c>
    </row>
    <row r="269" spans="1:12" x14ac:dyDescent="0.35">
      <c r="A269" s="9" t="s">
        <v>273</v>
      </c>
      <c r="B269" s="34">
        <v>3516.2999999999984</v>
      </c>
      <c r="C269" s="34">
        <v>1146.9799999999998</v>
      </c>
      <c r="D269" s="34">
        <v>4663.2799999999979</v>
      </c>
      <c r="E269" s="34"/>
      <c r="F269" s="34">
        <v>3730.1400000000008</v>
      </c>
      <c r="G269" s="34">
        <v>1031.9999999999995</v>
      </c>
      <c r="H269" s="34">
        <v>4762.1400000000003</v>
      </c>
      <c r="I269" s="34"/>
      <c r="J269" s="34">
        <v>7246.4399999999987</v>
      </c>
      <c r="K269" s="34">
        <v>2178.9799999999996</v>
      </c>
      <c r="L269" s="34">
        <v>9425.4199999999983</v>
      </c>
    </row>
    <row r="270" spans="1:12" x14ac:dyDescent="0.35">
      <c r="A270" s="9" t="s">
        <v>274</v>
      </c>
      <c r="B270" s="34">
        <v>7695.4099999999989</v>
      </c>
      <c r="C270" s="34">
        <v>1930.7300000000002</v>
      </c>
      <c r="D270" s="34">
        <v>9626.14</v>
      </c>
      <c r="E270" s="34"/>
      <c r="F270" s="34">
        <v>7945.47</v>
      </c>
      <c r="G270" s="34">
        <v>1710.8400000000004</v>
      </c>
      <c r="H270" s="34">
        <v>9656.3100000000013</v>
      </c>
      <c r="I270" s="34"/>
      <c r="J270" s="34">
        <v>15640.88</v>
      </c>
      <c r="K270" s="34">
        <v>3641.5700000000006</v>
      </c>
      <c r="L270" s="34">
        <v>19282.45</v>
      </c>
    </row>
    <row r="271" spans="1:12" x14ac:dyDescent="0.35">
      <c r="A271" s="9" t="s">
        <v>275</v>
      </c>
      <c r="B271" s="34">
        <v>4691.01</v>
      </c>
      <c r="C271" s="34">
        <v>701.25000000000011</v>
      </c>
      <c r="D271" s="34">
        <v>5392.26</v>
      </c>
      <c r="E271" s="34"/>
      <c r="F271" s="34">
        <v>4791.340000000002</v>
      </c>
      <c r="G271" s="34">
        <v>602.50000000000023</v>
      </c>
      <c r="H271" s="34">
        <v>5393.840000000002</v>
      </c>
      <c r="I271" s="34"/>
      <c r="J271" s="34">
        <v>9482.3500000000022</v>
      </c>
      <c r="K271" s="34">
        <v>1303.7500000000005</v>
      </c>
      <c r="L271" s="34">
        <v>10786.100000000002</v>
      </c>
    </row>
    <row r="272" spans="1:12" x14ac:dyDescent="0.35">
      <c r="A272" s="9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35">
      <c r="A273" s="52" t="s">
        <v>45</v>
      </c>
      <c r="B273" s="53">
        <v>97557.39</v>
      </c>
      <c r="C273" s="53">
        <v>10950.55</v>
      </c>
      <c r="D273" s="53">
        <v>108507.94</v>
      </c>
      <c r="E273" s="53"/>
      <c r="F273" s="53">
        <v>100012.78</v>
      </c>
      <c r="G273" s="53">
        <v>9674.4899999999925</v>
      </c>
      <c r="H273" s="53">
        <v>109687.26999999999</v>
      </c>
      <c r="I273" s="53"/>
      <c r="J273" s="53">
        <v>197570.16999999998</v>
      </c>
      <c r="K273" s="53">
        <v>20625.039999999994</v>
      </c>
      <c r="L273" s="53">
        <v>218195.20999999996</v>
      </c>
    </row>
    <row r="274" spans="1:12" x14ac:dyDescent="0.35">
      <c r="A274" s="9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35">
      <c r="A275" s="9" t="s">
        <v>276</v>
      </c>
      <c r="B275" s="34">
        <v>2400.7599999999998</v>
      </c>
      <c r="C275" s="34">
        <v>177.48999999999992</v>
      </c>
      <c r="D275" s="34">
        <v>2578.2499999999995</v>
      </c>
      <c r="E275" s="34"/>
      <c r="F275" s="34">
        <v>2514.3099999999995</v>
      </c>
      <c r="G275" s="34">
        <v>136.16999999999999</v>
      </c>
      <c r="H275" s="34">
        <v>2650.4799999999996</v>
      </c>
      <c r="I275" s="34"/>
      <c r="J275" s="34">
        <v>4915.07</v>
      </c>
      <c r="K275" s="34">
        <v>313.65999999999991</v>
      </c>
      <c r="L275" s="34">
        <v>5228.7299999999996</v>
      </c>
    </row>
    <row r="276" spans="1:12" x14ac:dyDescent="0.35">
      <c r="A276" s="9" t="s">
        <v>277</v>
      </c>
      <c r="B276" s="34">
        <v>3424.48</v>
      </c>
      <c r="C276" s="34">
        <v>288.82</v>
      </c>
      <c r="D276" s="34">
        <v>3713.3</v>
      </c>
      <c r="E276" s="34"/>
      <c r="F276" s="34">
        <v>3895.8900000000008</v>
      </c>
      <c r="G276" s="34">
        <v>212.34999999999994</v>
      </c>
      <c r="H276" s="34">
        <v>4108.2400000000007</v>
      </c>
      <c r="I276" s="34"/>
      <c r="J276" s="34">
        <v>7320.3700000000008</v>
      </c>
      <c r="K276" s="34">
        <v>501.16999999999996</v>
      </c>
      <c r="L276" s="34">
        <v>7821.5400000000009</v>
      </c>
    </row>
    <row r="277" spans="1:12" x14ac:dyDescent="0.35">
      <c r="A277" s="9" t="s">
        <v>278</v>
      </c>
      <c r="B277" s="34">
        <v>3670.4000000000005</v>
      </c>
      <c r="C277" s="34">
        <v>217.54999999999995</v>
      </c>
      <c r="D277" s="34">
        <v>3887.9500000000007</v>
      </c>
      <c r="E277" s="34"/>
      <c r="F277" s="34">
        <v>3815.07</v>
      </c>
      <c r="G277" s="34">
        <v>192.17999999999989</v>
      </c>
      <c r="H277" s="34">
        <v>4007.25</v>
      </c>
      <c r="I277" s="34"/>
      <c r="J277" s="34">
        <v>7485.4700000000012</v>
      </c>
      <c r="K277" s="34">
        <v>409.72999999999985</v>
      </c>
      <c r="L277" s="34">
        <v>7895.2000000000007</v>
      </c>
    </row>
    <row r="278" spans="1:12" x14ac:dyDescent="0.35">
      <c r="A278" s="9" t="s">
        <v>279</v>
      </c>
      <c r="B278" s="34">
        <v>5899.7000000000007</v>
      </c>
      <c r="C278" s="34">
        <v>362.69000000000005</v>
      </c>
      <c r="D278" s="34">
        <v>6262.3900000000012</v>
      </c>
      <c r="E278" s="34"/>
      <c r="F278" s="34">
        <v>5883.2099999999982</v>
      </c>
      <c r="G278" s="34">
        <v>325.43999999999994</v>
      </c>
      <c r="H278" s="34">
        <v>6208.6499999999978</v>
      </c>
      <c r="I278" s="34"/>
      <c r="J278" s="34">
        <v>11782.91</v>
      </c>
      <c r="K278" s="34">
        <v>688.13</v>
      </c>
      <c r="L278" s="34">
        <v>12471.039999999999</v>
      </c>
    </row>
    <row r="279" spans="1:12" x14ac:dyDescent="0.35">
      <c r="A279" s="9" t="s">
        <v>280</v>
      </c>
      <c r="B279" s="34">
        <v>4263.1599999999989</v>
      </c>
      <c r="C279" s="34">
        <v>201.7</v>
      </c>
      <c r="D279" s="34">
        <v>4464.8599999999988</v>
      </c>
      <c r="E279" s="34"/>
      <c r="F279" s="34">
        <v>4271.0899999999992</v>
      </c>
      <c r="G279" s="34">
        <v>163.72999999999996</v>
      </c>
      <c r="H279" s="34">
        <v>4434.8199999999988</v>
      </c>
      <c r="I279" s="34"/>
      <c r="J279" s="34">
        <v>8534.2499999999982</v>
      </c>
      <c r="K279" s="34">
        <v>365.42999999999995</v>
      </c>
      <c r="L279" s="34">
        <v>8899.6799999999985</v>
      </c>
    </row>
    <row r="280" spans="1:12" x14ac:dyDescent="0.35">
      <c r="A280" s="9" t="s">
        <v>281</v>
      </c>
      <c r="B280" s="34">
        <v>2478.1</v>
      </c>
      <c r="C280" s="34">
        <v>195.46999999999989</v>
      </c>
      <c r="D280" s="34">
        <v>2673.5699999999997</v>
      </c>
      <c r="E280" s="34"/>
      <c r="F280" s="34">
        <v>2523.5300000000002</v>
      </c>
      <c r="G280" s="34">
        <v>194.86999999999995</v>
      </c>
      <c r="H280" s="34">
        <v>2718.4</v>
      </c>
      <c r="I280" s="34"/>
      <c r="J280" s="34">
        <v>5001.63</v>
      </c>
      <c r="K280" s="34">
        <v>390.3399999999998</v>
      </c>
      <c r="L280" s="34">
        <v>5391.97</v>
      </c>
    </row>
    <row r="281" spans="1:12" x14ac:dyDescent="0.35">
      <c r="A281" s="9" t="s">
        <v>282</v>
      </c>
      <c r="B281" s="34">
        <v>2458.62</v>
      </c>
      <c r="C281" s="34">
        <v>124.83000000000003</v>
      </c>
      <c r="D281" s="34">
        <v>2583.4499999999998</v>
      </c>
      <c r="E281" s="34"/>
      <c r="F281" s="34">
        <v>2687.8300000000008</v>
      </c>
      <c r="G281" s="34">
        <v>101.96999999999998</v>
      </c>
      <c r="H281" s="34">
        <v>2789.8000000000006</v>
      </c>
      <c r="I281" s="34"/>
      <c r="J281" s="34">
        <v>5146.4500000000007</v>
      </c>
      <c r="K281" s="34">
        <v>226.8</v>
      </c>
      <c r="L281" s="34">
        <v>5373.25</v>
      </c>
    </row>
    <row r="282" spans="1:12" x14ac:dyDescent="0.35">
      <c r="A282" s="9" t="s">
        <v>283</v>
      </c>
      <c r="B282" s="34">
        <v>3831.37</v>
      </c>
      <c r="C282" s="34">
        <v>375.21</v>
      </c>
      <c r="D282" s="34">
        <v>4206.58</v>
      </c>
      <c r="E282" s="34"/>
      <c r="F282" s="34">
        <v>4039.8700000000003</v>
      </c>
      <c r="G282" s="34">
        <v>297.58</v>
      </c>
      <c r="H282" s="34">
        <v>4337.4500000000007</v>
      </c>
      <c r="I282" s="34"/>
      <c r="J282" s="34">
        <v>7871.24</v>
      </c>
      <c r="K282" s="34">
        <v>672.79</v>
      </c>
      <c r="L282" s="34">
        <v>8544.0300000000007</v>
      </c>
    </row>
    <row r="283" spans="1:12" x14ac:dyDescent="0.35">
      <c r="A283" s="9" t="s">
        <v>284</v>
      </c>
      <c r="B283" s="34">
        <v>7525.7400000000016</v>
      </c>
      <c r="C283" s="34">
        <v>468.24000000000007</v>
      </c>
      <c r="D283" s="34">
        <v>7993.9800000000014</v>
      </c>
      <c r="E283" s="34"/>
      <c r="F283" s="34">
        <v>7627.3599999999951</v>
      </c>
      <c r="G283" s="34">
        <v>394.33</v>
      </c>
      <c r="H283" s="34">
        <v>8021.6899999999951</v>
      </c>
      <c r="I283" s="34"/>
      <c r="J283" s="34">
        <v>15153.099999999997</v>
      </c>
      <c r="K283" s="34">
        <v>862.57</v>
      </c>
      <c r="L283" s="34">
        <v>16015.669999999996</v>
      </c>
    </row>
    <row r="284" spans="1:12" x14ac:dyDescent="0.35">
      <c r="A284" s="9" t="s">
        <v>285</v>
      </c>
      <c r="B284" s="34">
        <v>21035.43</v>
      </c>
      <c r="C284" s="34">
        <v>2021.4600000000003</v>
      </c>
      <c r="D284" s="34">
        <v>23056.89</v>
      </c>
      <c r="E284" s="34"/>
      <c r="F284" s="34">
        <v>20542.089999999989</v>
      </c>
      <c r="G284" s="34">
        <v>1752.1100000000001</v>
      </c>
      <c r="H284" s="34">
        <v>22294.19999999999</v>
      </c>
      <c r="I284" s="34"/>
      <c r="J284" s="34">
        <v>41577.51999999999</v>
      </c>
      <c r="K284" s="34">
        <v>3773.5700000000006</v>
      </c>
      <c r="L284" s="34">
        <v>45351.089999999989</v>
      </c>
    </row>
    <row r="285" spans="1:12" x14ac:dyDescent="0.35">
      <c r="A285" s="9" t="s">
        <v>286</v>
      </c>
      <c r="B285" s="34">
        <v>16028.57</v>
      </c>
      <c r="C285" s="34">
        <v>3118.7799999999997</v>
      </c>
      <c r="D285" s="34">
        <v>19147.349999999999</v>
      </c>
      <c r="E285" s="34"/>
      <c r="F285" s="34">
        <v>16441.580000000002</v>
      </c>
      <c r="G285" s="34">
        <v>2891.4800000000009</v>
      </c>
      <c r="H285" s="34">
        <v>19333.060000000001</v>
      </c>
      <c r="I285" s="34"/>
      <c r="J285" s="34">
        <v>32470.15</v>
      </c>
      <c r="K285" s="34">
        <v>6010.26</v>
      </c>
      <c r="L285" s="34">
        <v>38480.410000000003</v>
      </c>
    </row>
    <row r="286" spans="1:12" x14ac:dyDescent="0.35">
      <c r="A286" s="9" t="s">
        <v>287</v>
      </c>
      <c r="B286" s="34">
        <v>3932.2299999999996</v>
      </c>
      <c r="C286" s="34">
        <v>280.89999999999992</v>
      </c>
      <c r="D286" s="34">
        <v>4213.1299999999992</v>
      </c>
      <c r="E286" s="34"/>
      <c r="F286" s="34">
        <v>4225.3400000000011</v>
      </c>
      <c r="G286" s="34">
        <v>212.26999999999998</v>
      </c>
      <c r="H286" s="34">
        <v>4437.6100000000006</v>
      </c>
      <c r="I286" s="34"/>
      <c r="J286" s="34">
        <v>8157.5700000000006</v>
      </c>
      <c r="K286" s="34">
        <v>493.1699999999999</v>
      </c>
      <c r="L286" s="34">
        <v>8650.74</v>
      </c>
    </row>
    <row r="287" spans="1:12" x14ac:dyDescent="0.35">
      <c r="A287" s="9" t="s">
        <v>288</v>
      </c>
      <c r="B287" s="34">
        <v>5123.9800000000005</v>
      </c>
      <c r="C287" s="34">
        <v>647.18999999999994</v>
      </c>
      <c r="D287" s="34">
        <v>5771.17</v>
      </c>
      <c r="E287" s="34"/>
      <c r="F287" s="34">
        <v>5344.27</v>
      </c>
      <c r="G287" s="34">
        <v>561.03000000000009</v>
      </c>
      <c r="H287" s="34">
        <v>5905.3</v>
      </c>
      <c r="I287" s="34"/>
      <c r="J287" s="34">
        <v>10468.25</v>
      </c>
      <c r="K287" s="34">
        <v>1208.22</v>
      </c>
      <c r="L287" s="34">
        <v>11676.470000000001</v>
      </c>
    </row>
    <row r="288" spans="1:12" x14ac:dyDescent="0.35">
      <c r="A288" s="9" t="s">
        <v>289</v>
      </c>
      <c r="B288" s="34">
        <v>7300.2999999999984</v>
      </c>
      <c r="C288" s="34">
        <v>1162.2499999999998</v>
      </c>
      <c r="D288" s="34">
        <v>8462.5499999999975</v>
      </c>
      <c r="E288" s="34"/>
      <c r="F288" s="34">
        <v>7599.8999999999978</v>
      </c>
      <c r="G288" s="34">
        <v>1046.5500000000002</v>
      </c>
      <c r="H288" s="34">
        <v>8646.4499999999971</v>
      </c>
      <c r="I288" s="34"/>
      <c r="J288" s="34">
        <v>14900.199999999997</v>
      </c>
      <c r="K288" s="34">
        <v>2208.8000000000002</v>
      </c>
      <c r="L288" s="34">
        <v>17108.999999999996</v>
      </c>
    </row>
    <row r="289" spans="1:12" x14ac:dyDescent="0.35">
      <c r="A289" s="9" t="s">
        <v>290</v>
      </c>
      <c r="B289" s="34">
        <v>8184.3599999999979</v>
      </c>
      <c r="C289" s="34">
        <v>1307.9899999999998</v>
      </c>
      <c r="D289" s="34">
        <v>9492.3499999999985</v>
      </c>
      <c r="E289" s="34"/>
      <c r="F289" s="34">
        <v>8601.2599999999984</v>
      </c>
      <c r="G289" s="34">
        <v>1192.51</v>
      </c>
      <c r="H289" s="34">
        <v>9793.7699999999986</v>
      </c>
      <c r="I289" s="34"/>
      <c r="J289" s="34">
        <v>16785.619999999995</v>
      </c>
      <c r="K289" s="34">
        <v>2500.5</v>
      </c>
      <c r="L289" s="34">
        <v>19286.119999999995</v>
      </c>
    </row>
    <row r="290" spans="1:12" x14ac:dyDescent="0.35">
      <c r="A290" s="9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35">
      <c r="A291" s="52" t="s">
        <v>46</v>
      </c>
      <c r="B291" s="53">
        <v>97102.469999999958</v>
      </c>
      <c r="C291" s="53">
        <v>12485.65</v>
      </c>
      <c r="D291" s="53">
        <v>109588.11999999995</v>
      </c>
      <c r="E291" s="53"/>
      <c r="F291" s="53">
        <v>98138.830000000031</v>
      </c>
      <c r="G291" s="53">
        <v>10988.919999999996</v>
      </c>
      <c r="H291" s="53">
        <v>109127.75000000003</v>
      </c>
      <c r="I291" s="53"/>
      <c r="J291" s="53">
        <v>195241.3</v>
      </c>
      <c r="K291" s="53">
        <v>23474.569999999996</v>
      </c>
      <c r="L291" s="53">
        <v>218715.86999999997</v>
      </c>
    </row>
    <row r="292" spans="1:12" x14ac:dyDescent="0.35">
      <c r="A292" s="9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35">
      <c r="A293" s="9" t="s">
        <v>291</v>
      </c>
      <c r="B293" s="34">
        <v>2037.3900000000003</v>
      </c>
      <c r="C293" s="34">
        <v>190.02999999999997</v>
      </c>
      <c r="D293" s="34">
        <v>2227.42</v>
      </c>
      <c r="E293" s="34"/>
      <c r="F293" s="34">
        <v>2119.87</v>
      </c>
      <c r="G293" s="34">
        <v>159.14999999999995</v>
      </c>
      <c r="H293" s="34">
        <v>2279.02</v>
      </c>
      <c r="I293" s="34"/>
      <c r="J293" s="34">
        <v>4157.26</v>
      </c>
      <c r="K293" s="34">
        <v>349.17999999999995</v>
      </c>
      <c r="L293" s="34">
        <v>4506.4399999999996</v>
      </c>
    </row>
    <row r="294" spans="1:12" x14ac:dyDescent="0.35">
      <c r="A294" s="9" t="s">
        <v>292</v>
      </c>
      <c r="B294" s="34">
        <v>3086.1200000000003</v>
      </c>
      <c r="C294" s="34">
        <v>455.6</v>
      </c>
      <c r="D294" s="34">
        <v>3541.7200000000003</v>
      </c>
      <c r="E294" s="34"/>
      <c r="F294" s="34">
        <v>3335.8500000000008</v>
      </c>
      <c r="G294" s="34">
        <v>370.16</v>
      </c>
      <c r="H294" s="34">
        <v>3706.0100000000007</v>
      </c>
      <c r="I294" s="34"/>
      <c r="J294" s="34">
        <v>6421.9700000000012</v>
      </c>
      <c r="K294" s="34">
        <v>825.76</v>
      </c>
      <c r="L294" s="34">
        <v>7247.7300000000014</v>
      </c>
    </row>
    <row r="295" spans="1:12" x14ac:dyDescent="0.35">
      <c r="A295" s="9" t="s">
        <v>293</v>
      </c>
      <c r="B295" s="34">
        <v>4112.3800000000019</v>
      </c>
      <c r="C295" s="34">
        <v>248.27</v>
      </c>
      <c r="D295" s="34">
        <v>4360.6500000000024</v>
      </c>
      <c r="E295" s="34"/>
      <c r="F295" s="34">
        <v>4299.7</v>
      </c>
      <c r="G295" s="34">
        <v>217.63</v>
      </c>
      <c r="H295" s="34">
        <v>4517.33</v>
      </c>
      <c r="I295" s="34"/>
      <c r="J295" s="34">
        <v>8412.0800000000017</v>
      </c>
      <c r="K295" s="34">
        <v>465.9</v>
      </c>
      <c r="L295" s="34">
        <v>8877.9800000000032</v>
      </c>
    </row>
    <row r="296" spans="1:12" x14ac:dyDescent="0.35">
      <c r="A296" s="9" t="s">
        <v>294</v>
      </c>
      <c r="B296" s="34">
        <v>3272.8300000000004</v>
      </c>
      <c r="C296" s="34">
        <v>245.51999999999998</v>
      </c>
      <c r="D296" s="34">
        <v>3518.3500000000004</v>
      </c>
      <c r="E296" s="34"/>
      <c r="F296" s="34">
        <v>3539.85</v>
      </c>
      <c r="G296" s="34">
        <v>185.17000000000004</v>
      </c>
      <c r="H296" s="34">
        <v>3725.02</v>
      </c>
      <c r="I296" s="34"/>
      <c r="J296" s="34">
        <v>6812.68</v>
      </c>
      <c r="K296" s="34">
        <v>430.69000000000005</v>
      </c>
      <c r="L296" s="34">
        <v>7243.3700000000008</v>
      </c>
    </row>
    <row r="297" spans="1:12" x14ac:dyDescent="0.35">
      <c r="A297" s="9" t="s">
        <v>295</v>
      </c>
      <c r="B297" s="34">
        <v>6652.3499999999976</v>
      </c>
      <c r="C297" s="34">
        <v>559.19000000000017</v>
      </c>
      <c r="D297" s="34">
        <v>7211.5399999999981</v>
      </c>
      <c r="E297" s="34"/>
      <c r="F297" s="34">
        <v>6910.8799999999992</v>
      </c>
      <c r="G297" s="34">
        <v>457.15999999999997</v>
      </c>
      <c r="H297" s="34">
        <v>7368.0399999999991</v>
      </c>
      <c r="I297" s="34"/>
      <c r="J297" s="34">
        <v>13563.229999999996</v>
      </c>
      <c r="K297" s="34">
        <v>1016.3500000000001</v>
      </c>
      <c r="L297" s="34">
        <v>14579.579999999996</v>
      </c>
    </row>
    <row r="298" spans="1:12" x14ac:dyDescent="0.35">
      <c r="A298" s="9" t="s">
        <v>296</v>
      </c>
      <c r="B298" s="34">
        <v>33981.249999999993</v>
      </c>
      <c r="C298" s="34">
        <v>5670.1400000000012</v>
      </c>
      <c r="D298" s="34">
        <v>39651.389999999992</v>
      </c>
      <c r="E298" s="34"/>
      <c r="F298" s="34">
        <v>33325.760000000017</v>
      </c>
      <c r="G298" s="34">
        <v>5112.4699999999984</v>
      </c>
      <c r="H298" s="34">
        <v>38438.230000000018</v>
      </c>
      <c r="I298" s="34"/>
      <c r="J298" s="34">
        <v>67307.010000000009</v>
      </c>
      <c r="K298" s="34">
        <v>10782.61</v>
      </c>
      <c r="L298" s="34">
        <v>78089.62000000001</v>
      </c>
    </row>
    <row r="299" spans="1:12" x14ac:dyDescent="0.35">
      <c r="A299" s="9" t="s">
        <v>297</v>
      </c>
      <c r="B299" s="34">
        <v>12365.080000000004</v>
      </c>
      <c r="C299" s="34">
        <v>2103.8800000000006</v>
      </c>
      <c r="D299" s="34">
        <v>14468.960000000005</v>
      </c>
      <c r="E299" s="34"/>
      <c r="F299" s="34">
        <v>12816.050000000001</v>
      </c>
      <c r="G299" s="34">
        <v>1922.9199999999998</v>
      </c>
      <c r="H299" s="34">
        <v>14738.970000000001</v>
      </c>
      <c r="I299" s="34"/>
      <c r="J299" s="34">
        <v>25181.130000000005</v>
      </c>
      <c r="K299" s="34">
        <v>4026.8</v>
      </c>
      <c r="L299" s="34">
        <v>29207.930000000004</v>
      </c>
    </row>
    <row r="300" spans="1:12" x14ac:dyDescent="0.35">
      <c r="A300" s="9" t="s">
        <v>298</v>
      </c>
      <c r="B300" s="34">
        <v>8658.8900000000012</v>
      </c>
      <c r="C300" s="34">
        <v>938.36999999999966</v>
      </c>
      <c r="D300" s="34">
        <v>9597.26</v>
      </c>
      <c r="E300" s="34"/>
      <c r="F300" s="34">
        <v>8910.8599999999951</v>
      </c>
      <c r="G300" s="34">
        <v>779.65999999999985</v>
      </c>
      <c r="H300" s="34">
        <v>9690.519999999995</v>
      </c>
      <c r="I300" s="34"/>
      <c r="J300" s="34">
        <v>17569.749999999996</v>
      </c>
      <c r="K300" s="34">
        <v>1718.0299999999995</v>
      </c>
      <c r="L300" s="34">
        <v>19287.779999999995</v>
      </c>
    </row>
    <row r="301" spans="1:12" x14ac:dyDescent="0.35">
      <c r="A301" s="9" t="s">
        <v>299</v>
      </c>
      <c r="B301" s="34">
        <v>9371.2499999999964</v>
      </c>
      <c r="C301" s="34">
        <v>885.83999999999969</v>
      </c>
      <c r="D301" s="34">
        <v>10257.089999999997</v>
      </c>
      <c r="E301" s="34"/>
      <c r="F301" s="34">
        <v>9318.5500000000029</v>
      </c>
      <c r="G301" s="34">
        <v>817.28999999999985</v>
      </c>
      <c r="H301" s="34">
        <v>10135.840000000002</v>
      </c>
      <c r="I301" s="34"/>
      <c r="J301" s="34">
        <v>18689.8</v>
      </c>
      <c r="K301" s="34">
        <v>1703.1299999999997</v>
      </c>
      <c r="L301" s="34">
        <v>20392.929999999997</v>
      </c>
    </row>
    <row r="302" spans="1:12" x14ac:dyDescent="0.35">
      <c r="A302" s="9" t="s">
        <v>300</v>
      </c>
      <c r="B302" s="34">
        <v>13564.9</v>
      </c>
      <c r="C302" s="34">
        <v>1188.9300000000005</v>
      </c>
      <c r="D302" s="34">
        <v>14753.83</v>
      </c>
      <c r="E302" s="34"/>
      <c r="F302" s="34">
        <v>13561.550000000003</v>
      </c>
      <c r="G302" s="34">
        <v>967.36000000000047</v>
      </c>
      <c r="H302" s="34">
        <v>14528.910000000003</v>
      </c>
      <c r="I302" s="34"/>
      <c r="J302" s="34">
        <v>27126.450000000004</v>
      </c>
      <c r="K302" s="34">
        <v>2156.2900000000009</v>
      </c>
      <c r="L302" s="34">
        <v>29282.740000000005</v>
      </c>
    </row>
    <row r="303" spans="1:12" x14ac:dyDescent="0.35">
      <c r="A303" s="9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35">
      <c r="A304" s="52" t="s">
        <v>47</v>
      </c>
      <c r="B304" s="53">
        <v>84505.300000000017</v>
      </c>
      <c r="C304" s="53">
        <v>8276.5499999999975</v>
      </c>
      <c r="D304" s="53">
        <v>92781.85000000002</v>
      </c>
      <c r="E304" s="53"/>
      <c r="F304" s="53">
        <v>86175.09000000004</v>
      </c>
      <c r="G304" s="53">
        <v>7207.2000000000025</v>
      </c>
      <c r="H304" s="53">
        <v>93382.290000000037</v>
      </c>
      <c r="I304" s="53"/>
      <c r="J304" s="53">
        <v>170680.39000000007</v>
      </c>
      <c r="K304" s="53">
        <v>15483.75</v>
      </c>
      <c r="L304" s="53">
        <v>186164.14000000004</v>
      </c>
    </row>
    <row r="305" spans="1:12" x14ac:dyDescent="0.35">
      <c r="A305" s="9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35">
      <c r="A306" s="9" t="s">
        <v>301</v>
      </c>
      <c r="B306" s="34">
        <v>3293.2999999999988</v>
      </c>
      <c r="C306" s="34">
        <v>168.18999999999994</v>
      </c>
      <c r="D306" s="34">
        <v>3461.4899999999989</v>
      </c>
      <c r="E306" s="34"/>
      <c r="F306" s="34">
        <v>3565.5200000000004</v>
      </c>
      <c r="G306" s="34">
        <v>149.11000000000001</v>
      </c>
      <c r="H306" s="34">
        <v>3714.6300000000006</v>
      </c>
      <c r="I306" s="34"/>
      <c r="J306" s="34">
        <v>6858.82</v>
      </c>
      <c r="K306" s="34">
        <v>317.29999999999995</v>
      </c>
      <c r="L306" s="34">
        <v>7176.119999999999</v>
      </c>
    </row>
    <row r="307" spans="1:12" x14ac:dyDescent="0.35">
      <c r="A307" s="9" t="s">
        <v>302</v>
      </c>
      <c r="B307" s="34">
        <v>6193.0199999999995</v>
      </c>
      <c r="C307" s="34">
        <v>620.86999999999989</v>
      </c>
      <c r="D307" s="34">
        <v>6813.8899999999994</v>
      </c>
      <c r="E307" s="34"/>
      <c r="F307" s="34">
        <v>6428.7300000000023</v>
      </c>
      <c r="G307" s="34">
        <v>490.26999999999987</v>
      </c>
      <c r="H307" s="34">
        <v>6919.0000000000018</v>
      </c>
      <c r="I307" s="34"/>
      <c r="J307" s="34">
        <v>12621.750000000002</v>
      </c>
      <c r="K307" s="34">
        <v>1111.1399999999999</v>
      </c>
      <c r="L307" s="34">
        <v>13732.89</v>
      </c>
    </row>
    <row r="308" spans="1:12" x14ac:dyDescent="0.35">
      <c r="A308" s="9" t="s">
        <v>303</v>
      </c>
      <c r="B308" s="34">
        <v>8438.35</v>
      </c>
      <c r="C308" s="34">
        <v>977.18999999999983</v>
      </c>
      <c r="D308" s="34">
        <v>9415.5400000000009</v>
      </c>
      <c r="E308" s="34"/>
      <c r="F308" s="34">
        <v>8308.35</v>
      </c>
      <c r="G308" s="34">
        <v>957.49999999999966</v>
      </c>
      <c r="H308" s="34">
        <v>9265.85</v>
      </c>
      <c r="I308" s="34"/>
      <c r="J308" s="34">
        <v>16746.7</v>
      </c>
      <c r="K308" s="34">
        <v>1934.6899999999996</v>
      </c>
      <c r="L308" s="34">
        <v>18681.39</v>
      </c>
    </row>
    <row r="309" spans="1:12" x14ac:dyDescent="0.35">
      <c r="A309" s="9" t="s">
        <v>304</v>
      </c>
      <c r="B309" s="34">
        <v>34539.900000000009</v>
      </c>
      <c r="C309" s="34">
        <v>3806.67</v>
      </c>
      <c r="D309" s="34">
        <v>38346.570000000007</v>
      </c>
      <c r="E309" s="34"/>
      <c r="F309" s="34">
        <v>34562.919999999991</v>
      </c>
      <c r="G309" s="34">
        <v>3296.6299999999987</v>
      </c>
      <c r="H309" s="34">
        <v>37859.549999999988</v>
      </c>
      <c r="I309" s="34"/>
      <c r="J309" s="34">
        <v>69102.820000000007</v>
      </c>
      <c r="K309" s="34">
        <v>7103.2999999999993</v>
      </c>
      <c r="L309" s="34">
        <v>76206.12</v>
      </c>
    </row>
    <row r="310" spans="1:12" x14ac:dyDescent="0.35">
      <c r="A310" s="9" t="s">
        <v>305</v>
      </c>
      <c r="B310" s="34">
        <v>6144.2500000000009</v>
      </c>
      <c r="C310" s="34">
        <v>540.42000000000007</v>
      </c>
      <c r="D310" s="34">
        <v>6684.670000000001</v>
      </c>
      <c r="E310" s="34"/>
      <c r="F310" s="34">
        <v>6504.24</v>
      </c>
      <c r="G310" s="34">
        <v>508.51000000000016</v>
      </c>
      <c r="H310" s="34">
        <v>7012.75</v>
      </c>
      <c r="I310" s="34"/>
      <c r="J310" s="34">
        <v>12648.490000000002</v>
      </c>
      <c r="K310" s="34">
        <v>1048.9300000000003</v>
      </c>
      <c r="L310" s="34">
        <v>13697.42</v>
      </c>
    </row>
    <row r="311" spans="1:12" x14ac:dyDescent="0.35">
      <c r="A311" s="9" t="s">
        <v>306</v>
      </c>
      <c r="B311" s="34">
        <v>6462.24</v>
      </c>
      <c r="C311" s="34">
        <v>561.99999999999989</v>
      </c>
      <c r="D311" s="34">
        <v>7024.24</v>
      </c>
      <c r="E311" s="34"/>
      <c r="F311" s="34">
        <v>6704.29</v>
      </c>
      <c r="G311" s="34">
        <v>458.29000000000008</v>
      </c>
      <c r="H311" s="34">
        <v>7162.58</v>
      </c>
      <c r="I311" s="34"/>
      <c r="J311" s="34">
        <v>13166.529999999999</v>
      </c>
      <c r="K311" s="34">
        <v>1020.29</v>
      </c>
      <c r="L311" s="34">
        <v>14186.82</v>
      </c>
    </row>
    <row r="312" spans="1:12" x14ac:dyDescent="0.35">
      <c r="A312" s="9" t="s">
        <v>307</v>
      </c>
      <c r="B312" s="34">
        <v>19434.219999999998</v>
      </c>
      <c r="C312" s="34">
        <v>1601.1799999999998</v>
      </c>
      <c r="D312" s="34">
        <v>21035.399999999998</v>
      </c>
      <c r="E312" s="34"/>
      <c r="F312" s="34">
        <v>20101.130000000008</v>
      </c>
      <c r="G312" s="34">
        <v>1346.89</v>
      </c>
      <c r="H312" s="34">
        <v>21448.020000000008</v>
      </c>
      <c r="I312" s="34"/>
      <c r="J312" s="34">
        <v>39535.350000000006</v>
      </c>
      <c r="K312" s="34">
        <v>2948.0699999999997</v>
      </c>
      <c r="L312" s="34">
        <v>42483.420000000006</v>
      </c>
    </row>
    <row r="313" spans="1:12" x14ac:dyDescent="0.35">
      <c r="A313" s="9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35">
      <c r="A314" s="52" t="s">
        <v>48</v>
      </c>
      <c r="B314" s="53">
        <v>46498.570000000014</v>
      </c>
      <c r="C314" s="53">
        <v>3338.64</v>
      </c>
      <c r="D314" s="53">
        <v>49837.210000000014</v>
      </c>
      <c r="E314" s="53"/>
      <c r="F314" s="53">
        <v>47344.28</v>
      </c>
      <c r="G314" s="53">
        <v>2972.9600000000005</v>
      </c>
      <c r="H314" s="53">
        <v>50317.24</v>
      </c>
      <c r="I314" s="53"/>
      <c r="J314" s="53">
        <v>93842.85</v>
      </c>
      <c r="K314" s="53">
        <v>6311.6</v>
      </c>
      <c r="L314" s="53">
        <v>100154.45000000001</v>
      </c>
    </row>
    <row r="315" spans="1:12" x14ac:dyDescent="0.35">
      <c r="A315" s="9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35">
      <c r="A316" s="9" t="s">
        <v>308</v>
      </c>
      <c r="B316" s="34">
        <v>1757.8700000000008</v>
      </c>
      <c r="C316" s="34">
        <v>133.54999999999995</v>
      </c>
      <c r="D316" s="34">
        <v>1891.4200000000008</v>
      </c>
      <c r="E316" s="34"/>
      <c r="F316" s="34">
        <v>1888.2400000000005</v>
      </c>
      <c r="G316" s="34">
        <v>101.78999999999999</v>
      </c>
      <c r="H316" s="34">
        <v>1990.0300000000004</v>
      </c>
      <c r="I316" s="34"/>
      <c r="J316" s="34">
        <v>3646.1100000000015</v>
      </c>
      <c r="K316" s="34">
        <v>235.33999999999995</v>
      </c>
      <c r="L316" s="34">
        <v>3881.4500000000016</v>
      </c>
    </row>
    <row r="317" spans="1:12" x14ac:dyDescent="0.35">
      <c r="A317" s="9" t="s">
        <v>309</v>
      </c>
      <c r="B317" s="34">
        <v>2076.7400000000007</v>
      </c>
      <c r="C317" s="34">
        <v>156.42999999999992</v>
      </c>
      <c r="D317" s="34">
        <v>2233.1700000000005</v>
      </c>
      <c r="E317" s="34"/>
      <c r="F317" s="34">
        <v>2332.8599999999988</v>
      </c>
      <c r="G317" s="34">
        <v>153.12999999999994</v>
      </c>
      <c r="H317" s="34">
        <v>2485.9899999999989</v>
      </c>
      <c r="I317" s="34"/>
      <c r="J317" s="34">
        <v>4409.5999999999995</v>
      </c>
      <c r="K317" s="34">
        <v>309.55999999999983</v>
      </c>
      <c r="L317" s="34">
        <v>4719.16</v>
      </c>
    </row>
    <row r="318" spans="1:12" x14ac:dyDescent="0.35">
      <c r="A318" s="9" t="s">
        <v>310</v>
      </c>
      <c r="B318" s="34">
        <v>5193.8000000000011</v>
      </c>
      <c r="C318" s="34">
        <v>273.57000000000011</v>
      </c>
      <c r="D318" s="34">
        <v>5467.3700000000008</v>
      </c>
      <c r="E318" s="34"/>
      <c r="F318" s="34">
        <v>5661.8199999999979</v>
      </c>
      <c r="G318" s="34">
        <v>229.57</v>
      </c>
      <c r="H318" s="34">
        <v>5891.3899999999976</v>
      </c>
      <c r="I318" s="34"/>
      <c r="J318" s="34">
        <v>10855.619999999999</v>
      </c>
      <c r="K318" s="34">
        <v>503.1400000000001</v>
      </c>
      <c r="L318" s="34">
        <v>11358.759999999998</v>
      </c>
    </row>
    <row r="319" spans="1:12" x14ac:dyDescent="0.35">
      <c r="A319" s="9" t="s">
        <v>311</v>
      </c>
      <c r="B319" s="34">
        <v>3798.0800000000004</v>
      </c>
      <c r="C319" s="34">
        <v>281.66000000000003</v>
      </c>
      <c r="D319" s="34">
        <v>4079.7400000000002</v>
      </c>
      <c r="E319" s="34"/>
      <c r="F319" s="34">
        <v>4260.46</v>
      </c>
      <c r="G319" s="34">
        <v>234.19</v>
      </c>
      <c r="H319" s="34">
        <v>4494.6499999999996</v>
      </c>
      <c r="I319" s="34"/>
      <c r="J319" s="34">
        <v>8058.5400000000009</v>
      </c>
      <c r="K319" s="34">
        <v>515.85</v>
      </c>
      <c r="L319" s="34">
        <v>8574.39</v>
      </c>
    </row>
    <row r="320" spans="1:12" x14ac:dyDescent="0.35">
      <c r="A320" s="9" t="s">
        <v>312</v>
      </c>
      <c r="B320" s="34">
        <v>4102.7300000000005</v>
      </c>
      <c r="C320" s="34">
        <v>277.7</v>
      </c>
      <c r="D320" s="34">
        <v>4380.43</v>
      </c>
      <c r="E320" s="34"/>
      <c r="F320" s="34">
        <v>4341.0099999999984</v>
      </c>
      <c r="G320" s="34">
        <v>269.09000000000003</v>
      </c>
      <c r="H320" s="34">
        <v>4610.0999999999985</v>
      </c>
      <c r="I320" s="34"/>
      <c r="J320" s="34">
        <v>8443.739999999998</v>
      </c>
      <c r="K320" s="34">
        <v>546.79</v>
      </c>
      <c r="L320" s="34">
        <v>8990.5299999999988</v>
      </c>
    </row>
    <row r="321" spans="1:12" x14ac:dyDescent="0.35">
      <c r="A321" s="9" t="s">
        <v>313</v>
      </c>
      <c r="B321" s="34">
        <v>2512.3900000000003</v>
      </c>
      <c r="C321" s="34">
        <v>124.8</v>
      </c>
      <c r="D321" s="34">
        <v>2637.1900000000005</v>
      </c>
      <c r="E321" s="34"/>
      <c r="F321" s="34">
        <v>2681.47</v>
      </c>
      <c r="G321" s="34">
        <v>120.14999999999995</v>
      </c>
      <c r="H321" s="34">
        <v>2801.62</v>
      </c>
      <c r="I321" s="34"/>
      <c r="J321" s="34">
        <v>5193.8600000000006</v>
      </c>
      <c r="K321" s="34">
        <v>244.94999999999993</v>
      </c>
      <c r="L321" s="34">
        <v>5438.81</v>
      </c>
    </row>
    <row r="322" spans="1:12" x14ac:dyDescent="0.35">
      <c r="A322" s="9" t="s">
        <v>314</v>
      </c>
      <c r="B322" s="34">
        <v>3561.4799999999996</v>
      </c>
      <c r="C322" s="34">
        <v>254.71999999999997</v>
      </c>
      <c r="D322" s="34">
        <v>3816.1999999999994</v>
      </c>
      <c r="E322" s="34"/>
      <c r="F322" s="34">
        <v>3928.07</v>
      </c>
      <c r="G322" s="34">
        <v>197.97000000000006</v>
      </c>
      <c r="H322" s="34">
        <v>4126.04</v>
      </c>
      <c r="I322" s="34"/>
      <c r="J322" s="34">
        <v>7489.5499999999993</v>
      </c>
      <c r="K322" s="34">
        <v>452.69000000000005</v>
      </c>
      <c r="L322" s="34">
        <v>7942.24</v>
      </c>
    </row>
    <row r="323" spans="1:12" x14ac:dyDescent="0.35">
      <c r="A323" s="9" t="s">
        <v>315</v>
      </c>
      <c r="B323" s="34">
        <v>23495.369999999992</v>
      </c>
      <c r="C323" s="34">
        <v>1836.4099999999985</v>
      </c>
      <c r="D323" s="34">
        <v>25331.779999999992</v>
      </c>
      <c r="E323" s="34"/>
      <c r="F323" s="34">
        <v>22250.23000000001</v>
      </c>
      <c r="G323" s="34">
        <v>1667.09</v>
      </c>
      <c r="H323" s="34">
        <v>23917.320000000011</v>
      </c>
      <c r="I323" s="34"/>
      <c r="J323" s="34">
        <v>45745.600000000006</v>
      </c>
      <c r="K323" s="34">
        <v>3503.4999999999982</v>
      </c>
      <c r="L323" s="34">
        <v>49249.1</v>
      </c>
    </row>
    <row r="324" spans="1:12" x14ac:dyDescent="0.35">
      <c r="A324" s="9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35">
      <c r="A325" s="52" t="s">
        <v>49</v>
      </c>
      <c r="B325" s="53">
        <v>94933.49</v>
      </c>
      <c r="C325" s="53">
        <v>8265.49</v>
      </c>
      <c r="D325" s="53">
        <v>103198.98000000001</v>
      </c>
      <c r="E325" s="53"/>
      <c r="F325" s="53">
        <v>97220.22</v>
      </c>
      <c r="G325" s="53">
        <v>7236.6799999999976</v>
      </c>
      <c r="H325" s="53">
        <v>104456.9</v>
      </c>
      <c r="I325" s="53"/>
      <c r="J325" s="53">
        <v>192153.71000000002</v>
      </c>
      <c r="K325" s="53">
        <v>15502.169999999998</v>
      </c>
      <c r="L325" s="53">
        <v>207655.88</v>
      </c>
    </row>
    <row r="326" spans="1:12" x14ac:dyDescent="0.35">
      <c r="A326" s="9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35">
      <c r="A327" s="9" t="s">
        <v>316</v>
      </c>
      <c r="B327" s="34">
        <v>2472.8199999999993</v>
      </c>
      <c r="C327" s="34">
        <v>196.54999999999984</v>
      </c>
      <c r="D327" s="34">
        <v>2669.369999999999</v>
      </c>
      <c r="E327" s="34"/>
      <c r="F327" s="34">
        <v>2631.7700000000009</v>
      </c>
      <c r="G327" s="34">
        <v>146.8299999999999</v>
      </c>
      <c r="H327" s="34">
        <v>2778.6000000000008</v>
      </c>
      <c r="I327" s="34"/>
      <c r="J327" s="34">
        <v>5104.59</v>
      </c>
      <c r="K327" s="34">
        <v>343.37999999999977</v>
      </c>
      <c r="L327" s="34">
        <v>5447.97</v>
      </c>
    </row>
    <row r="328" spans="1:12" x14ac:dyDescent="0.35">
      <c r="A328" s="9" t="s">
        <v>317</v>
      </c>
      <c r="B328" s="34">
        <v>784.36</v>
      </c>
      <c r="C328" s="34">
        <v>69.010000000000005</v>
      </c>
      <c r="D328" s="34">
        <v>853.37</v>
      </c>
      <c r="E328" s="34"/>
      <c r="F328" s="34">
        <v>881.74999999999989</v>
      </c>
      <c r="G328" s="34">
        <v>35.349999999999994</v>
      </c>
      <c r="H328" s="34">
        <v>917.09999999999991</v>
      </c>
      <c r="I328" s="34"/>
      <c r="J328" s="34">
        <v>1666.11</v>
      </c>
      <c r="K328" s="34">
        <v>104.36</v>
      </c>
      <c r="L328" s="34">
        <v>1770.47</v>
      </c>
    </row>
    <row r="329" spans="1:12" x14ac:dyDescent="0.35">
      <c r="A329" s="9" t="s">
        <v>318</v>
      </c>
      <c r="B329" s="34">
        <v>1805.13</v>
      </c>
      <c r="C329" s="34">
        <v>135.13999999999999</v>
      </c>
      <c r="D329" s="34">
        <v>1940.27</v>
      </c>
      <c r="E329" s="34"/>
      <c r="F329" s="34">
        <v>1991.4799999999991</v>
      </c>
      <c r="G329" s="34">
        <v>97.539999999999935</v>
      </c>
      <c r="H329" s="34">
        <v>2089.0199999999991</v>
      </c>
      <c r="I329" s="34"/>
      <c r="J329" s="34">
        <v>3796.6099999999992</v>
      </c>
      <c r="K329" s="34">
        <v>232.67999999999992</v>
      </c>
      <c r="L329" s="34">
        <v>4029.2899999999991</v>
      </c>
    </row>
    <row r="330" spans="1:12" x14ac:dyDescent="0.35">
      <c r="A330" s="9" t="s">
        <v>319</v>
      </c>
      <c r="B330" s="34">
        <v>2291.5100000000007</v>
      </c>
      <c r="C330" s="34">
        <v>184.4</v>
      </c>
      <c r="D330" s="34">
        <v>2475.9100000000008</v>
      </c>
      <c r="E330" s="34"/>
      <c r="F330" s="34">
        <v>2516.7100000000009</v>
      </c>
      <c r="G330" s="34">
        <v>117.96999999999996</v>
      </c>
      <c r="H330" s="34">
        <v>2634.6800000000007</v>
      </c>
      <c r="I330" s="34"/>
      <c r="J330" s="34">
        <v>4808.2200000000012</v>
      </c>
      <c r="K330" s="34">
        <v>302.36999999999995</v>
      </c>
      <c r="L330" s="34">
        <v>5110.5900000000011</v>
      </c>
    </row>
    <row r="331" spans="1:12" x14ac:dyDescent="0.35">
      <c r="A331" s="9" t="s">
        <v>320</v>
      </c>
      <c r="B331" s="34">
        <v>1354.2300000000005</v>
      </c>
      <c r="C331" s="34">
        <v>77.710000000000008</v>
      </c>
      <c r="D331" s="34">
        <v>1431.9400000000005</v>
      </c>
      <c r="E331" s="34"/>
      <c r="F331" s="34">
        <v>1469.1200000000003</v>
      </c>
      <c r="G331" s="34">
        <v>86.409999999999954</v>
      </c>
      <c r="H331" s="34">
        <v>1555.5300000000002</v>
      </c>
      <c r="I331" s="34"/>
      <c r="J331" s="34">
        <v>2823.3500000000008</v>
      </c>
      <c r="K331" s="34">
        <v>164.11999999999995</v>
      </c>
      <c r="L331" s="34">
        <v>2987.4700000000007</v>
      </c>
    </row>
    <row r="332" spans="1:12" x14ac:dyDescent="0.35">
      <c r="A332" s="9" t="s">
        <v>321</v>
      </c>
      <c r="B332" s="34">
        <v>1003.4799999999999</v>
      </c>
      <c r="C332" s="34">
        <v>69.489999999999995</v>
      </c>
      <c r="D332" s="34">
        <v>1072.9699999999998</v>
      </c>
      <c r="E332" s="34"/>
      <c r="F332" s="34">
        <v>1079.92</v>
      </c>
      <c r="G332" s="34">
        <v>48.790000000000013</v>
      </c>
      <c r="H332" s="34">
        <v>1128.71</v>
      </c>
      <c r="I332" s="34"/>
      <c r="J332" s="34">
        <v>2083.4</v>
      </c>
      <c r="K332" s="34">
        <v>118.28</v>
      </c>
      <c r="L332" s="34">
        <v>2201.6799999999998</v>
      </c>
    </row>
    <row r="333" spans="1:12" x14ac:dyDescent="0.35">
      <c r="A333" s="9" t="s">
        <v>322</v>
      </c>
      <c r="B333" s="34">
        <v>1949.0200000000007</v>
      </c>
      <c r="C333" s="34">
        <v>123.05000000000003</v>
      </c>
      <c r="D333" s="34">
        <v>2072.0700000000006</v>
      </c>
      <c r="E333" s="34"/>
      <c r="F333" s="34">
        <v>2194.1700000000005</v>
      </c>
      <c r="G333" s="34">
        <v>71.779999999999959</v>
      </c>
      <c r="H333" s="34">
        <v>2265.9500000000003</v>
      </c>
      <c r="I333" s="34"/>
      <c r="J333" s="34">
        <v>4143.1900000000014</v>
      </c>
      <c r="K333" s="34">
        <v>194.82999999999998</v>
      </c>
      <c r="L333" s="34">
        <v>4338.0200000000013</v>
      </c>
    </row>
    <row r="334" spans="1:12" x14ac:dyDescent="0.35">
      <c r="A334" s="9" t="s">
        <v>323</v>
      </c>
      <c r="B334" s="34">
        <v>788.97000000000014</v>
      </c>
      <c r="C334" s="34">
        <v>46.499999999999986</v>
      </c>
      <c r="D334" s="34">
        <v>835.47000000000014</v>
      </c>
      <c r="E334" s="34"/>
      <c r="F334" s="34">
        <v>897.4100000000002</v>
      </c>
      <c r="G334" s="34">
        <v>38.149999999999991</v>
      </c>
      <c r="H334" s="34">
        <v>935.56000000000017</v>
      </c>
      <c r="I334" s="34"/>
      <c r="J334" s="34">
        <v>1686.3800000000003</v>
      </c>
      <c r="K334" s="34">
        <v>84.649999999999977</v>
      </c>
      <c r="L334" s="34">
        <v>1771.0300000000002</v>
      </c>
    </row>
    <row r="335" spans="1:12" x14ac:dyDescent="0.35">
      <c r="A335" s="9" t="s">
        <v>324</v>
      </c>
      <c r="B335" s="34">
        <v>818.98000000000013</v>
      </c>
      <c r="C335" s="34">
        <v>51.189999999999991</v>
      </c>
      <c r="D335" s="34">
        <v>870.17000000000007</v>
      </c>
      <c r="E335" s="34"/>
      <c r="F335" s="34">
        <v>983</v>
      </c>
      <c r="G335" s="34">
        <v>26.019999999999996</v>
      </c>
      <c r="H335" s="34">
        <v>1009.02</v>
      </c>
      <c r="I335" s="34"/>
      <c r="J335" s="34">
        <v>1801.98</v>
      </c>
      <c r="K335" s="34">
        <v>77.20999999999998</v>
      </c>
      <c r="L335" s="34">
        <v>1879.19</v>
      </c>
    </row>
    <row r="336" spans="1:12" x14ac:dyDescent="0.35">
      <c r="A336" s="9" t="s">
        <v>325</v>
      </c>
      <c r="B336" s="34">
        <v>3099.1899999999996</v>
      </c>
      <c r="C336" s="34">
        <v>222.97999999999996</v>
      </c>
      <c r="D336" s="34">
        <v>3322.1699999999996</v>
      </c>
      <c r="E336" s="34"/>
      <c r="F336" s="34">
        <v>3138.2500000000005</v>
      </c>
      <c r="G336" s="34">
        <v>175.73999999999998</v>
      </c>
      <c r="H336" s="34">
        <v>3313.9900000000002</v>
      </c>
      <c r="I336" s="34"/>
      <c r="J336" s="34">
        <v>6237.4400000000005</v>
      </c>
      <c r="K336" s="34">
        <v>398.71999999999991</v>
      </c>
      <c r="L336" s="34">
        <v>6636.16</v>
      </c>
    </row>
    <row r="337" spans="1:12" x14ac:dyDescent="0.35">
      <c r="A337" s="9" t="s">
        <v>326</v>
      </c>
      <c r="B337" s="34">
        <v>2275.0600000000004</v>
      </c>
      <c r="C337" s="34">
        <v>110.79999999999997</v>
      </c>
      <c r="D337" s="34">
        <v>2385.8600000000006</v>
      </c>
      <c r="E337" s="34"/>
      <c r="F337" s="34">
        <v>2465.3500000000008</v>
      </c>
      <c r="G337" s="34">
        <v>82.53</v>
      </c>
      <c r="H337" s="34">
        <v>2547.880000000001</v>
      </c>
      <c r="I337" s="34"/>
      <c r="J337" s="34">
        <v>4740.4100000000017</v>
      </c>
      <c r="K337" s="34">
        <v>193.32999999999998</v>
      </c>
      <c r="L337" s="34">
        <v>4933.7400000000016</v>
      </c>
    </row>
    <row r="338" spans="1:12" x14ac:dyDescent="0.35">
      <c r="A338" s="9" t="s">
        <v>327</v>
      </c>
      <c r="B338" s="34">
        <v>924.84999999999968</v>
      </c>
      <c r="C338" s="34">
        <v>57.54</v>
      </c>
      <c r="D338" s="34">
        <v>982.38999999999965</v>
      </c>
      <c r="E338" s="34"/>
      <c r="F338" s="34">
        <v>1027.8699999999999</v>
      </c>
      <c r="G338" s="34">
        <v>56.32</v>
      </c>
      <c r="H338" s="34">
        <v>1084.1899999999998</v>
      </c>
      <c r="I338" s="34"/>
      <c r="J338" s="34">
        <v>1952.7199999999996</v>
      </c>
      <c r="K338" s="34">
        <v>113.86</v>
      </c>
      <c r="L338" s="34">
        <v>2066.5799999999995</v>
      </c>
    </row>
    <row r="339" spans="1:12" x14ac:dyDescent="0.35">
      <c r="A339" s="9" t="s">
        <v>328</v>
      </c>
      <c r="B339" s="34">
        <v>45222.780000000021</v>
      </c>
      <c r="C339" s="34">
        <v>4730.1200000000026</v>
      </c>
      <c r="D339" s="34">
        <v>49952.900000000023</v>
      </c>
      <c r="E339" s="34"/>
      <c r="F339" s="34">
        <v>44724.379999999983</v>
      </c>
      <c r="G339" s="34">
        <v>4210.13</v>
      </c>
      <c r="H339" s="34">
        <v>48934.50999999998</v>
      </c>
      <c r="I339" s="34"/>
      <c r="J339" s="34">
        <v>89947.16</v>
      </c>
      <c r="K339" s="34">
        <v>8940.2500000000036</v>
      </c>
      <c r="L339" s="34">
        <v>98887.41</v>
      </c>
    </row>
    <row r="340" spans="1:12" x14ac:dyDescent="0.35">
      <c r="A340" s="9" t="s">
        <v>329</v>
      </c>
      <c r="B340" s="34">
        <v>4184.4400000000005</v>
      </c>
      <c r="C340" s="34">
        <v>322.68999999999994</v>
      </c>
      <c r="D340" s="34">
        <v>4507.13</v>
      </c>
      <c r="E340" s="34"/>
      <c r="F340" s="34">
        <v>4283.3100000000004</v>
      </c>
      <c r="G340" s="34">
        <v>300.92</v>
      </c>
      <c r="H340" s="34">
        <v>4584.2300000000005</v>
      </c>
      <c r="I340" s="34"/>
      <c r="J340" s="34">
        <v>8467.75</v>
      </c>
      <c r="K340" s="34">
        <v>623.6099999999999</v>
      </c>
      <c r="L340" s="34">
        <v>9091.3600000000024</v>
      </c>
    </row>
    <row r="341" spans="1:12" x14ac:dyDescent="0.35">
      <c r="A341" s="9" t="s">
        <v>330</v>
      </c>
      <c r="B341" s="34">
        <v>25958.809999999998</v>
      </c>
      <c r="C341" s="34">
        <v>1868.2500000000005</v>
      </c>
      <c r="D341" s="34">
        <v>27827.059999999998</v>
      </c>
      <c r="E341" s="34"/>
      <c r="F341" s="34">
        <v>26935.739999999994</v>
      </c>
      <c r="G341" s="34">
        <v>1742.4099999999996</v>
      </c>
      <c r="H341" s="34">
        <v>28678.149999999994</v>
      </c>
      <c r="I341" s="34"/>
      <c r="J341" s="34">
        <v>52894.549999999988</v>
      </c>
      <c r="K341" s="34">
        <v>3610.66</v>
      </c>
      <c r="L341" s="34">
        <v>56505.209999999992</v>
      </c>
    </row>
    <row r="342" spans="1:12" x14ac:dyDescent="0.35">
      <c r="A342" s="9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35">
      <c r="A343" s="52" t="s">
        <v>50</v>
      </c>
      <c r="B343" s="53">
        <v>83839.310000000027</v>
      </c>
      <c r="C343" s="53">
        <v>8793.8399999999983</v>
      </c>
      <c r="D343" s="53">
        <v>92633.150000000023</v>
      </c>
      <c r="E343" s="53"/>
      <c r="F343" s="53">
        <v>90683.789999999979</v>
      </c>
      <c r="G343" s="53">
        <v>6187.4900000000016</v>
      </c>
      <c r="H343" s="53">
        <v>96871.279999999984</v>
      </c>
      <c r="I343" s="53"/>
      <c r="J343" s="53">
        <v>174523.1</v>
      </c>
      <c r="K343" s="53">
        <v>14981.33</v>
      </c>
      <c r="L343" s="53">
        <v>189504.43000000002</v>
      </c>
    </row>
    <row r="344" spans="1:12" x14ac:dyDescent="0.35">
      <c r="A344" s="9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35">
      <c r="A345" s="9" t="s">
        <v>331</v>
      </c>
      <c r="B345" s="34">
        <v>2126.8100000000004</v>
      </c>
      <c r="C345" s="34">
        <v>127.89</v>
      </c>
      <c r="D345" s="34">
        <v>2254.7000000000003</v>
      </c>
      <c r="E345" s="34"/>
      <c r="F345" s="34">
        <v>2309.360000000001</v>
      </c>
      <c r="G345" s="34">
        <v>102.66999999999999</v>
      </c>
      <c r="H345" s="34">
        <v>2412.0300000000011</v>
      </c>
      <c r="I345" s="34"/>
      <c r="J345" s="34">
        <v>4436.1700000000019</v>
      </c>
      <c r="K345" s="34">
        <v>230.56</v>
      </c>
      <c r="L345" s="34">
        <v>4666.7300000000023</v>
      </c>
    </row>
    <row r="346" spans="1:12" x14ac:dyDescent="0.35">
      <c r="A346" s="9" t="s">
        <v>332</v>
      </c>
      <c r="B346" s="34">
        <v>906.74000000000012</v>
      </c>
      <c r="C346" s="34">
        <v>65.609999999999985</v>
      </c>
      <c r="D346" s="34">
        <v>972.35000000000014</v>
      </c>
      <c r="E346" s="34"/>
      <c r="F346" s="34">
        <v>1015.0700000000005</v>
      </c>
      <c r="G346" s="34">
        <v>48.500000000000007</v>
      </c>
      <c r="H346" s="34">
        <v>1063.5700000000006</v>
      </c>
      <c r="I346" s="34"/>
      <c r="J346" s="34">
        <v>1921.8100000000006</v>
      </c>
      <c r="K346" s="34">
        <v>114.10999999999999</v>
      </c>
      <c r="L346" s="34">
        <v>2035.9200000000008</v>
      </c>
    </row>
    <row r="347" spans="1:12" x14ac:dyDescent="0.35">
      <c r="A347" s="9" t="s">
        <v>333</v>
      </c>
      <c r="B347" s="34">
        <v>1632.3200000000004</v>
      </c>
      <c r="C347" s="34">
        <v>149.47999999999999</v>
      </c>
      <c r="D347" s="34">
        <v>1781.8000000000004</v>
      </c>
      <c r="E347" s="34"/>
      <c r="F347" s="34">
        <v>1781.2100000000003</v>
      </c>
      <c r="G347" s="34">
        <v>86.299999999999969</v>
      </c>
      <c r="H347" s="34">
        <v>1867.5100000000002</v>
      </c>
      <c r="I347" s="34"/>
      <c r="J347" s="34">
        <v>3413.5300000000007</v>
      </c>
      <c r="K347" s="34">
        <v>235.77999999999997</v>
      </c>
      <c r="L347" s="34">
        <v>3649.3100000000009</v>
      </c>
    </row>
    <row r="348" spans="1:12" x14ac:dyDescent="0.35">
      <c r="A348" s="9" t="s">
        <v>334</v>
      </c>
      <c r="B348" s="34">
        <v>1067.8500000000004</v>
      </c>
      <c r="C348" s="34">
        <v>114.16999999999997</v>
      </c>
      <c r="D348" s="34">
        <v>1182.0200000000004</v>
      </c>
      <c r="E348" s="34"/>
      <c r="F348" s="34">
        <v>1229.5899999999999</v>
      </c>
      <c r="G348" s="34">
        <v>65.709999999999994</v>
      </c>
      <c r="H348" s="34">
        <v>1295.3</v>
      </c>
      <c r="I348" s="34"/>
      <c r="J348" s="34">
        <v>2297.4400000000005</v>
      </c>
      <c r="K348" s="34">
        <v>179.87999999999997</v>
      </c>
      <c r="L348" s="34">
        <v>2477.3200000000006</v>
      </c>
    </row>
    <row r="349" spans="1:12" x14ac:dyDescent="0.35">
      <c r="A349" s="9" t="s">
        <v>335</v>
      </c>
      <c r="B349" s="34">
        <v>5324.619999999999</v>
      </c>
      <c r="C349" s="34">
        <v>629.92999999999972</v>
      </c>
      <c r="D349" s="34">
        <v>5954.5499999999984</v>
      </c>
      <c r="E349" s="34"/>
      <c r="F349" s="34">
        <v>5898.66</v>
      </c>
      <c r="G349" s="34">
        <v>312.96999999999997</v>
      </c>
      <c r="H349" s="34">
        <v>6211.63</v>
      </c>
      <c r="I349" s="34"/>
      <c r="J349" s="34">
        <v>11223.279999999999</v>
      </c>
      <c r="K349" s="34">
        <v>942.89999999999964</v>
      </c>
      <c r="L349" s="34">
        <v>12166.18</v>
      </c>
    </row>
    <row r="350" spans="1:12" x14ac:dyDescent="0.35">
      <c r="A350" s="9" t="s">
        <v>336</v>
      </c>
      <c r="B350" s="34">
        <v>1030.3</v>
      </c>
      <c r="C350" s="34">
        <v>339.6400000000001</v>
      </c>
      <c r="D350" s="34">
        <v>1369.94</v>
      </c>
      <c r="E350" s="34"/>
      <c r="F350" s="34">
        <v>1459.1700000000003</v>
      </c>
      <c r="G350" s="34">
        <v>185.30999999999997</v>
      </c>
      <c r="H350" s="34">
        <v>1644.4800000000002</v>
      </c>
      <c r="I350" s="34"/>
      <c r="J350" s="34">
        <v>2489.4700000000003</v>
      </c>
      <c r="K350" s="34">
        <v>524.95000000000005</v>
      </c>
      <c r="L350" s="34">
        <v>3014.42</v>
      </c>
    </row>
    <row r="351" spans="1:12" x14ac:dyDescent="0.35">
      <c r="A351" s="9" t="s">
        <v>337</v>
      </c>
      <c r="B351" s="34">
        <v>1757.3499999999995</v>
      </c>
      <c r="C351" s="34">
        <v>288.0800000000001</v>
      </c>
      <c r="D351" s="34">
        <v>2045.4299999999996</v>
      </c>
      <c r="E351" s="34"/>
      <c r="F351" s="34">
        <v>2317.0900000000006</v>
      </c>
      <c r="G351" s="34">
        <v>127.36999999999996</v>
      </c>
      <c r="H351" s="34">
        <v>2444.4600000000005</v>
      </c>
      <c r="I351" s="34"/>
      <c r="J351" s="34">
        <v>4074.44</v>
      </c>
      <c r="K351" s="34">
        <v>415.45000000000005</v>
      </c>
      <c r="L351" s="34">
        <v>4489.8899999999994</v>
      </c>
    </row>
    <row r="352" spans="1:12" x14ac:dyDescent="0.35">
      <c r="A352" s="9" t="s">
        <v>338</v>
      </c>
      <c r="B352" s="34">
        <v>5900.4800000000023</v>
      </c>
      <c r="C352" s="34">
        <v>520.06000000000051</v>
      </c>
      <c r="D352" s="34">
        <v>6420.5400000000027</v>
      </c>
      <c r="E352" s="34"/>
      <c r="F352" s="34">
        <v>6588.869999999999</v>
      </c>
      <c r="G352" s="34">
        <v>339.71000000000004</v>
      </c>
      <c r="H352" s="34">
        <v>6928.579999999999</v>
      </c>
      <c r="I352" s="34"/>
      <c r="J352" s="34">
        <v>12489.350000000002</v>
      </c>
      <c r="K352" s="34">
        <v>859.77000000000055</v>
      </c>
      <c r="L352" s="34">
        <v>13349.120000000003</v>
      </c>
    </row>
    <row r="353" spans="1:12" x14ac:dyDescent="0.35">
      <c r="A353" s="9" t="s">
        <v>339</v>
      </c>
      <c r="B353" s="34">
        <v>2755.9900000000007</v>
      </c>
      <c r="C353" s="34">
        <v>193.01999999999995</v>
      </c>
      <c r="D353" s="34">
        <v>2949.0100000000007</v>
      </c>
      <c r="E353" s="34"/>
      <c r="F353" s="34">
        <v>2930.77</v>
      </c>
      <c r="G353" s="34">
        <v>161.16000000000003</v>
      </c>
      <c r="H353" s="34">
        <v>3091.93</v>
      </c>
      <c r="I353" s="34"/>
      <c r="J353" s="34">
        <v>5686.76</v>
      </c>
      <c r="K353" s="34">
        <v>354.17999999999995</v>
      </c>
      <c r="L353" s="34">
        <v>6040.94</v>
      </c>
    </row>
    <row r="354" spans="1:12" x14ac:dyDescent="0.35">
      <c r="A354" s="9" t="s">
        <v>340</v>
      </c>
      <c r="B354" s="34">
        <v>27032.38</v>
      </c>
      <c r="C354" s="34">
        <v>2846.9899999999993</v>
      </c>
      <c r="D354" s="34">
        <v>29879.37</v>
      </c>
      <c r="E354" s="34"/>
      <c r="F354" s="34">
        <v>28466.609999999993</v>
      </c>
      <c r="G354" s="34">
        <v>2216.7299999999991</v>
      </c>
      <c r="H354" s="34">
        <v>30683.339999999993</v>
      </c>
      <c r="I354" s="34"/>
      <c r="J354" s="34">
        <v>55498.989999999991</v>
      </c>
      <c r="K354" s="34">
        <v>5063.7199999999984</v>
      </c>
      <c r="L354" s="34">
        <v>60562.709999999992</v>
      </c>
    </row>
    <row r="355" spans="1:12" x14ac:dyDescent="0.35">
      <c r="A355" s="9" t="s">
        <v>341</v>
      </c>
      <c r="B355" s="34">
        <v>15667.889999999989</v>
      </c>
      <c r="C355" s="34">
        <v>847.89999999999941</v>
      </c>
      <c r="D355" s="34">
        <v>16515.789999999986</v>
      </c>
      <c r="E355" s="34"/>
      <c r="F355" s="34">
        <v>15864.240000000002</v>
      </c>
      <c r="G355" s="34">
        <v>653.53</v>
      </c>
      <c r="H355" s="34">
        <v>16517.77</v>
      </c>
      <c r="I355" s="34"/>
      <c r="J355" s="34">
        <v>31532.12999999999</v>
      </c>
      <c r="K355" s="34">
        <v>1501.4299999999994</v>
      </c>
      <c r="L355" s="34">
        <v>33033.55999999999</v>
      </c>
    </row>
    <row r="356" spans="1:12" x14ac:dyDescent="0.35">
      <c r="A356" s="9" t="s">
        <v>342</v>
      </c>
      <c r="B356" s="34">
        <v>9911.5800000000017</v>
      </c>
      <c r="C356" s="34">
        <v>840.42999999999984</v>
      </c>
      <c r="D356" s="34">
        <v>10752.010000000002</v>
      </c>
      <c r="E356" s="34"/>
      <c r="F356" s="34">
        <v>10342.090000000004</v>
      </c>
      <c r="G356" s="34">
        <v>624.89999999999986</v>
      </c>
      <c r="H356" s="34">
        <v>10966.990000000003</v>
      </c>
      <c r="I356" s="34"/>
      <c r="J356" s="34">
        <v>20253.670000000006</v>
      </c>
      <c r="K356" s="34">
        <v>1465.3299999999997</v>
      </c>
      <c r="L356" s="34">
        <v>21719.000000000007</v>
      </c>
    </row>
    <row r="357" spans="1:12" x14ac:dyDescent="0.35">
      <c r="A357" s="9" t="s">
        <v>343</v>
      </c>
      <c r="B357" s="34">
        <v>1649.2499999999998</v>
      </c>
      <c r="C357" s="34">
        <v>1081.6699999999998</v>
      </c>
      <c r="D357" s="34">
        <v>2730.9199999999996</v>
      </c>
      <c r="E357" s="34"/>
      <c r="F357" s="34">
        <v>2298.7000000000012</v>
      </c>
      <c r="G357" s="34">
        <v>753.48</v>
      </c>
      <c r="H357" s="34">
        <v>3052.1800000000012</v>
      </c>
      <c r="I357" s="34"/>
      <c r="J357" s="34">
        <v>3947.9500000000007</v>
      </c>
      <c r="K357" s="34">
        <v>1835.1499999999999</v>
      </c>
      <c r="L357" s="34">
        <v>5783.1000000000013</v>
      </c>
    </row>
    <row r="358" spans="1:12" x14ac:dyDescent="0.35">
      <c r="A358" s="9" t="s">
        <v>344</v>
      </c>
      <c r="B358" s="34">
        <v>7075.7099999999991</v>
      </c>
      <c r="C358" s="34">
        <v>748.89999999999986</v>
      </c>
      <c r="D358" s="34">
        <v>7824.6099999999988</v>
      </c>
      <c r="E358" s="34"/>
      <c r="F358" s="34">
        <v>8182.39</v>
      </c>
      <c r="G358" s="34">
        <v>509.21999999999997</v>
      </c>
      <c r="H358" s="34">
        <v>8691.61</v>
      </c>
      <c r="I358" s="34"/>
      <c r="J358" s="34">
        <v>15258.099999999999</v>
      </c>
      <c r="K358" s="34">
        <v>1258.1199999999999</v>
      </c>
      <c r="L358" s="34">
        <v>16516.22</v>
      </c>
    </row>
    <row r="359" spans="1:12" x14ac:dyDescent="0.35">
      <c r="A359" s="50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</row>
    <row r="360" spans="1:12" x14ac:dyDescent="0.35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</sheetData>
  <mergeCells count="4">
    <mergeCell ref="A1:L1"/>
    <mergeCell ref="B2:D2"/>
    <mergeCell ref="F2:H2"/>
    <mergeCell ref="J2:L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3323-BA75-4CEE-9C7C-04FFD20E8F53}">
  <dimension ref="A1:M100"/>
  <sheetViews>
    <sheetView workbookViewId="0">
      <pane ySplit="5" topLeftCell="A6" activePane="bottomLeft" state="frozen"/>
      <selection pane="bottomLeft" sqref="A1:M1"/>
    </sheetView>
  </sheetViews>
  <sheetFormatPr defaultRowHeight="14.5" x14ac:dyDescent="0.35"/>
  <cols>
    <col min="1" max="1" width="21" bestFit="1" customWidth="1"/>
    <col min="2" max="2" width="17.453125" bestFit="1" customWidth="1"/>
    <col min="3" max="3" width="9.1796875" customWidth="1"/>
    <col min="4" max="4" width="12.54296875" customWidth="1"/>
    <col min="5" max="5" width="14.453125" customWidth="1"/>
    <col min="6" max="6" width="5.1796875" customWidth="1"/>
    <col min="7" max="7" width="12.1796875" customWidth="1"/>
    <col min="8" max="8" width="11.54296875" customWidth="1"/>
    <col min="9" max="9" width="11.1796875" customWidth="1"/>
    <col min="10" max="10" width="6" customWidth="1"/>
  </cols>
  <sheetData>
    <row r="1" spans="1:13" ht="29.15" customHeight="1" x14ac:dyDescent="0.35">
      <c r="A1" s="128" t="s">
        <v>445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x14ac:dyDescent="0.35">
      <c r="A2" s="1" t="s">
        <v>0</v>
      </c>
      <c r="B2" s="9"/>
      <c r="C2" s="91" t="s">
        <v>438</v>
      </c>
      <c r="D2" s="91"/>
      <c r="E2" s="92"/>
      <c r="F2" s="92"/>
      <c r="G2" s="93" t="s">
        <v>439</v>
      </c>
      <c r="H2" s="93"/>
      <c r="I2" s="93"/>
      <c r="J2" s="92"/>
      <c r="K2" s="91" t="s">
        <v>26</v>
      </c>
      <c r="L2" s="92"/>
      <c r="M2" s="92"/>
    </row>
    <row r="3" spans="1:13" x14ac:dyDescent="0.35">
      <c r="A3" s="9" t="s">
        <v>349</v>
      </c>
      <c r="B3" s="9"/>
      <c r="C3" s="78" t="s">
        <v>440</v>
      </c>
      <c r="D3" s="94"/>
      <c r="E3" s="95"/>
      <c r="F3" s="95"/>
      <c r="G3" s="94" t="s">
        <v>441</v>
      </c>
      <c r="H3" s="94"/>
      <c r="I3" s="94"/>
      <c r="J3" s="95"/>
      <c r="K3" s="94"/>
      <c r="L3" s="95"/>
      <c r="M3" s="95"/>
    </row>
    <row r="4" spans="1:13" x14ac:dyDescent="0.35">
      <c r="A4" s="73"/>
      <c r="B4" s="9"/>
      <c r="C4" s="81" t="s">
        <v>442</v>
      </c>
      <c r="D4" s="96"/>
      <c r="E4" s="97"/>
      <c r="F4" s="95"/>
      <c r="G4" s="81" t="s">
        <v>443</v>
      </c>
      <c r="H4" s="96"/>
      <c r="I4" s="96"/>
      <c r="J4" s="95"/>
      <c r="K4" s="94"/>
      <c r="L4" s="95"/>
      <c r="M4" s="95"/>
    </row>
    <row r="5" spans="1:13" x14ac:dyDescent="0.35">
      <c r="A5" s="19"/>
      <c r="B5" s="12"/>
      <c r="C5" s="98" t="s">
        <v>1</v>
      </c>
      <c r="D5" s="98" t="s">
        <v>2</v>
      </c>
      <c r="E5" s="98" t="s">
        <v>28</v>
      </c>
      <c r="F5" s="98"/>
      <c r="G5" s="98" t="s">
        <v>1</v>
      </c>
      <c r="H5" s="98" t="s">
        <v>2</v>
      </c>
      <c r="I5" s="98" t="s">
        <v>28</v>
      </c>
      <c r="J5" s="98"/>
      <c r="K5" s="99" t="s">
        <v>1</v>
      </c>
      <c r="L5" s="99" t="s">
        <v>2</v>
      </c>
      <c r="M5" s="99" t="s">
        <v>28</v>
      </c>
    </row>
    <row r="6" spans="1:13" x14ac:dyDescent="0.35">
      <c r="A6" s="22"/>
      <c r="B6" s="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x14ac:dyDescent="0.35">
      <c r="A7" s="73" t="s">
        <v>71</v>
      </c>
      <c r="B7" s="73"/>
      <c r="C7" s="113">
        <v>22563</v>
      </c>
      <c r="D7" s="113">
        <v>22780</v>
      </c>
      <c r="E7" s="113">
        <v>45343</v>
      </c>
      <c r="F7" s="114"/>
      <c r="G7" s="113">
        <v>7874</v>
      </c>
      <c r="H7" s="113">
        <v>8059</v>
      </c>
      <c r="I7" s="113">
        <v>15933</v>
      </c>
      <c r="J7" s="114"/>
      <c r="K7" s="114">
        <v>362784.73999999987</v>
      </c>
      <c r="L7" s="114">
        <v>341799.93999999989</v>
      </c>
      <c r="M7" s="114">
        <v>704584.6799999997</v>
      </c>
    </row>
    <row r="8" spans="1:13" x14ac:dyDescent="0.35">
      <c r="A8" s="73"/>
      <c r="B8" s="9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3" x14ac:dyDescent="0.35">
      <c r="A9" s="9" t="s">
        <v>350</v>
      </c>
      <c r="B9" s="68"/>
      <c r="C9" s="116">
        <v>961</v>
      </c>
      <c r="D9" s="117">
        <v>1034</v>
      </c>
      <c r="E9" s="115">
        <v>1995</v>
      </c>
      <c r="F9" s="115"/>
      <c r="G9" s="117">
        <v>368</v>
      </c>
      <c r="H9" s="117">
        <v>381</v>
      </c>
      <c r="I9" s="117">
        <v>749</v>
      </c>
      <c r="J9" s="115"/>
      <c r="K9" s="115">
        <v>11842.663</v>
      </c>
      <c r="L9" s="115">
        <v>11085.223</v>
      </c>
      <c r="M9" s="115">
        <v>22927.885999999999</v>
      </c>
    </row>
    <row r="10" spans="1:13" x14ac:dyDescent="0.35">
      <c r="A10" s="9" t="s">
        <v>351</v>
      </c>
      <c r="B10" s="68"/>
      <c r="C10" s="116">
        <v>1188</v>
      </c>
      <c r="D10" s="117">
        <v>1291</v>
      </c>
      <c r="E10" s="115">
        <v>2479</v>
      </c>
      <c r="F10" s="115"/>
      <c r="G10" s="117">
        <v>447</v>
      </c>
      <c r="H10" s="117">
        <v>474</v>
      </c>
      <c r="I10" s="117">
        <v>921</v>
      </c>
      <c r="J10" s="115"/>
      <c r="K10" s="115">
        <v>17902.008999999998</v>
      </c>
      <c r="L10" s="115">
        <v>17703.223999999998</v>
      </c>
      <c r="M10" s="115">
        <v>35605.232999999993</v>
      </c>
    </row>
    <row r="11" spans="1:13" x14ac:dyDescent="0.35">
      <c r="A11" s="9" t="s">
        <v>352</v>
      </c>
      <c r="B11" s="68"/>
      <c r="C11" s="116">
        <v>1426</v>
      </c>
      <c r="D11" s="117">
        <v>1500</v>
      </c>
      <c r="E11" s="115">
        <v>2926</v>
      </c>
      <c r="F11" s="115"/>
      <c r="G11" s="117">
        <v>511</v>
      </c>
      <c r="H11" s="117">
        <v>553</v>
      </c>
      <c r="I11" s="117">
        <v>1064</v>
      </c>
      <c r="J11" s="115"/>
      <c r="K11" s="115">
        <v>22983.429</v>
      </c>
      <c r="L11" s="115">
        <v>21056.813999999995</v>
      </c>
      <c r="M11" s="115">
        <v>44040.243000000002</v>
      </c>
    </row>
    <row r="12" spans="1:13" x14ac:dyDescent="0.35">
      <c r="A12" s="9" t="s">
        <v>353</v>
      </c>
      <c r="B12" s="68"/>
      <c r="C12" s="116">
        <v>1114</v>
      </c>
      <c r="D12" s="117">
        <v>1165</v>
      </c>
      <c r="E12" s="115">
        <v>2279</v>
      </c>
      <c r="F12" s="115"/>
      <c r="G12" s="117">
        <v>385</v>
      </c>
      <c r="H12" s="117">
        <v>422</v>
      </c>
      <c r="I12" s="117">
        <v>807</v>
      </c>
      <c r="J12" s="115"/>
      <c r="K12" s="115">
        <v>18487.633000000002</v>
      </c>
      <c r="L12" s="115">
        <v>16619.794000000002</v>
      </c>
      <c r="M12" s="115">
        <v>35107.427000000003</v>
      </c>
    </row>
    <row r="13" spans="1:13" x14ac:dyDescent="0.35">
      <c r="A13" s="9" t="s">
        <v>354</v>
      </c>
      <c r="B13" s="68"/>
      <c r="C13" s="116">
        <v>1374</v>
      </c>
      <c r="D13" s="117">
        <v>1398</v>
      </c>
      <c r="E13" s="115">
        <v>2772</v>
      </c>
      <c r="F13" s="115"/>
      <c r="G13" s="117">
        <v>492</v>
      </c>
      <c r="H13" s="117">
        <v>539</v>
      </c>
      <c r="I13" s="117">
        <v>1031</v>
      </c>
      <c r="J13" s="115"/>
      <c r="K13" s="115">
        <v>20216.692999999999</v>
      </c>
      <c r="L13" s="115">
        <v>18702.909999999996</v>
      </c>
      <c r="M13" s="115">
        <v>38919.602999999996</v>
      </c>
    </row>
    <row r="14" spans="1:13" x14ac:dyDescent="0.35">
      <c r="A14" s="9" t="s">
        <v>355</v>
      </c>
      <c r="B14" s="68"/>
      <c r="C14" s="116">
        <v>881</v>
      </c>
      <c r="D14" s="117">
        <v>923</v>
      </c>
      <c r="E14" s="115">
        <v>1804</v>
      </c>
      <c r="F14" s="115"/>
      <c r="G14" s="117">
        <v>301</v>
      </c>
      <c r="H14" s="117">
        <v>358</v>
      </c>
      <c r="I14" s="117">
        <v>659</v>
      </c>
      <c r="J14" s="115"/>
      <c r="K14" s="115">
        <v>16436.13</v>
      </c>
      <c r="L14" s="115">
        <v>15314.9</v>
      </c>
      <c r="M14" s="115">
        <v>31751.03</v>
      </c>
    </row>
    <row r="15" spans="1:13" x14ac:dyDescent="0.35">
      <c r="A15" s="9" t="s">
        <v>356</v>
      </c>
      <c r="B15" s="68"/>
      <c r="C15" s="116">
        <v>1445</v>
      </c>
      <c r="D15" s="117">
        <v>1453</v>
      </c>
      <c r="E15" s="115">
        <v>2898</v>
      </c>
      <c r="F15" s="115"/>
      <c r="G15" s="117">
        <v>490</v>
      </c>
      <c r="H15" s="117">
        <v>550</v>
      </c>
      <c r="I15" s="117">
        <v>1040</v>
      </c>
      <c r="J15" s="115"/>
      <c r="K15" s="115">
        <v>28712.991999999991</v>
      </c>
      <c r="L15" s="115">
        <v>27047.130999999998</v>
      </c>
      <c r="M15" s="115">
        <v>55760.122999999992</v>
      </c>
    </row>
    <row r="16" spans="1:13" x14ac:dyDescent="0.35">
      <c r="A16" s="9" t="s">
        <v>357</v>
      </c>
      <c r="B16" s="68"/>
      <c r="C16" s="116">
        <v>601</v>
      </c>
      <c r="D16" s="117">
        <v>562</v>
      </c>
      <c r="E16" s="115">
        <v>1163</v>
      </c>
      <c r="F16" s="115"/>
      <c r="G16" s="117">
        <v>201</v>
      </c>
      <c r="H16" s="117">
        <v>197</v>
      </c>
      <c r="I16" s="117">
        <v>398</v>
      </c>
      <c r="J16" s="115"/>
      <c r="K16" s="115">
        <v>13450.739000000001</v>
      </c>
      <c r="L16" s="115">
        <v>11772.680000000002</v>
      </c>
      <c r="M16" s="115">
        <v>25223.419000000002</v>
      </c>
    </row>
    <row r="17" spans="1:13" x14ac:dyDescent="0.35">
      <c r="A17" s="9" t="s">
        <v>358</v>
      </c>
      <c r="B17" s="68"/>
      <c r="C17" s="116">
        <v>713</v>
      </c>
      <c r="D17" s="117">
        <v>726</v>
      </c>
      <c r="E17" s="115">
        <v>1439</v>
      </c>
      <c r="F17" s="115"/>
      <c r="G17" s="117">
        <v>232</v>
      </c>
      <c r="H17" s="117">
        <v>222</v>
      </c>
      <c r="I17" s="117">
        <v>454</v>
      </c>
      <c r="J17" s="115"/>
      <c r="K17" s="115">
        <v>14468.787999999999</v>
      </c>
      <c r="L17" s="115">
        <v>13672.107999999998</v>
      </c>
      <c r="M17" s="115">
        <v>28140.896000000001</v>
      </c>
    </row>
    <row r="18" spans="1:13" x14ac:dyDescent="0.35">
      <c r="A18" s="9" t="s">
        <v>359</v>
      </c>
      <c r="B18" s="68"/>
      <c r="C18" s="116">
        <v>415</v>
      </c>
      <c r="D18" s="117">
        <v>406</v>
      </c>
      <c r="E18" s="115">
        <v>821</v>
      </c>
      <c r="F18" s="115"/>
      <c r="G18" s="117">
        <v>151</v>
      </c>
      <c r="H18" s="117">
        <v>140</v>
      </c>
      <c r="I18" s="117">
        <v>291</v>
      </c>
      <c r="J18" s="115"/>
      <c r="K18" s="115">
        <v>7883.2479999999996</v>
      </c>
      <c r="L18" s="115">
        <v>7402.0139999999992</v>
      </c>
      <c r="M18" s="115">
        <v>15285.261999999999</v>
      </c>
    </row>
    <row r="19" spans="1:13" x14ac:dyDescent="0.35">
      <c r="A19" s="9" t="s">
        <v>360</v>
      </c>
      <c r="B19" s="68"/>
      <c r="C19" s="116">
        <v>918</v>
      </c>
      <c r="D19" s="117">
        <v>932</v>
      </c>
      <c r="E19" s="115">
        <v>1850</v>
      </c>
      <c r="F19" s="115"/>
      <c r="G19" s="117">
        <v>362</v>
      </c>
      <c r="H19" s="117">
        <v>352</v>
      </c>
      <c r="I19" s="117">
        <v>714</v>
      </c>
      <c r="J19" s="115"/>
      <c r="K19" s="115">
        <v>16073.061</v>
      </c>
      <c r="L19" s="115">
        <v>14632.316999999995</v>
      </c>
      <c r="M19" s="115">
        <v>30705.377999999993</v>
      </c>
    </row>
    <row r="20" spans="1:13" x14ac:dyDescent="0.35">
      <c r="A20" s="9" t="s">
        <v>361</v>
      </c>
      <c r="B20" s="68"/>
      <c r="C20" s="116">
        <v>189</v>
      </c>
      <c r="D20" s="117">
        <v>168</v>
      </c>
      <c r="E20" s="115">
        <v>357</v>
      </c>
      <c r="F20" s="115"/>
      <c r="G20" s="117">
        <v>56</v>
      </c>
      <c r="H20" s="117">
        <v>65</v>
      </c>
      <c r="I20" s="117">
        <v>121</v>
      </c>
      <c r="J20" s="115"/>
      <c r="K20" s="115">
        <v>3841.9459999999999</v>
      </c>
      <c r="L20" s="115">
        <v>3397.1130000000003</v>
      </c>
      <c r="M20" s="115">
        <v>7239.0589999999993</v>
      </c>
    </row>
    <row r="21" spans="1:13" x14ac:dyDescent="0.35">
      <c r="A21" s="9" t="s">
        <v>362</v>
      </c>
      <c r="B21" s="68"/>
      <c r="C21" s="116">
        <v>1067</v>
      </c>
      <c r="D21" s="117">
        <v>1084</v>
      </c>
      <c r="E21" s="115">
        <v>2151</v>
      </c>
      <c r="F21" s="115"/>
      <c r="G21" s="117">
        <v>386</v>
      </c>
      <c r="H21" s="117">
        <v>390</v>
      </c>
      <c r="I21" s="117">
        <v>776</v>
      </c>
      <c r="J21" s="115"/>
      <c r="K21" s="115">
        <v>12776.731</v>
      </c>
      <c r="L21" s="115">
        <v>12655.568000000001</v>
      </c>
      <c r="M21" s="115">
        <v>25432.298999999999</v>
      </c>
    </row>
    <row r="22" spans="1:13" x14ac:dyDescent="0.35">
      <c r="A22" s="9" t="s">
        <v>363</v>
      </c>
      <c r="B22" s="68"/>
      <c r="C22" s="116">
        <v>975</v>
      </c>
      <c r="D22" s="117">
        <v>1021</v>
      </c>
      <c r="E22" s="115">
        <v>1996</v>
      </c>
      <c r="F22" s="115"/>
      <c r="G22" s="117">
        <v>371</v>
      </c>
      <c r="H22" s="117">
        <v>394</v>
      </c>
      <c r="I22" s="117">
        <v>765</v>
      </c>
      <c r="J22" s="115"/>
      <c r="K22" s="115">
        <v>12383.771999999997</v>
      </c>
      <c r="L22" s="115">
        <v>12210.443000000001</v>
      </c>
      <c r="M22" s="115">
        <v>24594.214999999997</v>
      </c>
    </row>
    <row r="23" spans="1:13" x14ac:dyDescent="0.35">
      <c r="A23" s="9" t="s">
        <v>364</v>
      </c>
      <c r="B23" s="68"/>
      <c r="C23" s="116">
        <v>938</v>
      </c>
      <c r="D23" s="117">
        <v>949</v>
      </c>
      <c r="E23" s="115">
        <v>1887</v>
      </c>
      <c r="F23" s="115"/>
      <c r="G23" s="117">
        <v>395</v>
      </c>
      <c r="H23" s="117">
        <v>334</v>
      </c>
      <c r="I23" s="117">
        <v>729</v>
      </c>
      <c r="J23" s="115"/>
      <c r="K23" s="115">
        <v>11662.741999999998</v>
      </c>
      <c r="L23" s="115">
        <v>10437.314999999999</v>
      </c>
      <c r="M23" s="115">
        <v>22100.056999999997</v>
      </c>
    </row>
    <row r="24" spans="1:13" x14ac:dyDescent="0.35">
      <c r="A24" s="9" t="s">
        <v>365</v>
      </c>
      <c r="B24" s="68"/>
      <c r="C24" s="116">
        <v>1236</v>
      </c>
      <c r="D24" s="117">
        <v>1225</v>
      </c>
      <c r="E24" s="115">
        <v>2461</v>
      </c>
      <c r="F24" s="115"/>
      <c r="G24" s="117">
        <v>458</v>
      </c>
      <c r="H24" s="117">
        <v>436</v>
      </c>
      <c r="I24" s="117">
        <v>894</v>
      </c>
      <c r="J24" s="115"/>
      <c r="K24" s="115">
        <v>19258.761999999999</v>
      </c>
      <c r="L24" s="115">
        <v>18267.739000000001</v>
      </c>
      <c r="M24" s="115">
        <v>37526.500999999997</v>
      </c>
    </row>
    <row r="25" spans="1:13" x14ac:dyDescent="0.35">
      <c r="A25" s="9" t="s">
        <v>366</v>
      </c>
      <c r="B25" s="68"/>
      <c r="C25" s="116">
        <v>1807</v>
      </c>
      <c r="D25" s="117">
        <v>1898</v>
      </c>
      <c r="E25" s="115">
        <v>3705</v>
      </c>
      <c r="F25" s="115"/>
      <c r="G25" s="117">
        <v>654</v>
      </c>
      <c r="H25" s="117">
        <v>647</v>
      </c>
      <c r="I25" s="117">
        <v>1301</v>
      </c>
      <c r="J25" s="115"/>
      <c r="K25" s="115">
        <v>16787.781999999999</v>
      </c>
      <c r="L25" s="115">
        <v>16738.451999999997</v>
      </c>
      <c r="M25" s="115">
        <v>33526.233999999997</v>
      </c>
    </row>
    <row r="26" spans="1:13" x14ac:dyDescent="0.35">
      <c r="A26" s="9" t="s">
        <v>367</v>
      </c>
      <c r="B26" s="68"/>
      <c r="C26" s="116">
        <v>790</v>
      </c>
      <c r="D26" s="117">
        <v>824</v>
      </c>
      <c r="E26" s="115">
        <v>1614</v>
      </c>
      <c r="F26" s="115"/>
      <c r="G26" s="117">
        <v>263</v>
      </c>
      <c r="H26" s="117">
        <v>280</v>
      </c>
      <c r="I26" s="117">
        <v>543</v>
      </c>
      <c r="J26" s="115"/>
      <c r="K26" s="115">
        <v>10380.969000000001</v>
      </c>
      <c r="L26" s="115">
        <v>10492.839000000002</v>
      </c>
      <c r="M26" s="115">
        <v>20873.808000000005</v>
      </c>
    </row>
    <row r="27" spans="1:13" x14ac:dyDescent="0.35">
      <c r="A27" s="9" t="s">
        <v>368</v>
      </c>
      <c r="B27" s="68"/>
      <c r="C27" s="116">
        <v>672</v>
      </c>
      <c r="D27" s="117">
        <v>609</v>
      </c>
      <c r="E27" s="115">
        <v>1281</v>
      </c>
      <c r="F27" s="115"/>
      <c r="G27" s="117">
        <v>209</v>
      </c>
      <c r="H27" s="117">
        <v>205</v>
      </c>
      <c r="I27" s="117">
        <v>414</v>
      </c>
      <c r="J27" s="115"/>
      <c r="K27" s="115">
        <v>16673.540000000005</v>
      </c>
      <c r="L27" s="115">
        <v>15665.877000000002</v>
      </c>
      <c r="M27" s="115">
        <v>32339.417000000009</v>
      </c>
    </row>
    <row r="28" spans="1:13" x14ac:dyDescent="0.35">
      <c r="A28" s="9" t="s">
        <v>369</v>
      </c>
      <c r="B28" s="68"/>
      <c r="C28" s="116">
        <v>405</v>
      </c>
      <c r="D28" s="117">
        <v>357</v>
      </c>
      <c r="E28" s="115">
        <v>762</v>
      </c>
      <c r="F28" s="115"/>
      <c r="G28" s="117">
        <v>129</v>
      </c>
      <c r="H28" s="117">
        <v>114</v>
      </c>
      <c r="I28" s="117">
        <v>243</v>
      </c>
      <c r="J28" s="115"/>
      <c r="K28" s="115">
        <v>8382.4859999999971</v>
      </c>
      <c r="L28" s="115">
        <v>7808.4139999999989</v>
      </c>
      <c r="M28" s="115">
        <v>16190.899999999998</v>
      </c>
    </row>
    <row r="29" spans="1:13" x14ac:dyDescent="0.35">
      <c r="A29" s="9" t="s">
        <v>370</v>
      </c>
      <c r="B29" s="68"/>
      <c r="C29" s="116">
        <v>117</v>
      </c>
      <c r="D29" s="117">
        <v>129</v>
      </c>
      <c r="E29" s="115">
        <v>246</v>
      </c>
      <c r="F29" s="115"/>
      <c r="G29" s="117">
        <v>45</v>
      </c>
      <c r="H29" s="117">
        <v>35</v>
      </c>
      <c r="I29" s="117">
        <v>80</v>
      </c>
      <c r="J29" s="115"/>
      <c r="K29" s="115">
        <v>1982.3509999999999</v>
      </c>
      <c r="L29" s="115">
        <v>2123.0280000000002</v>
      </c>
      <c r="M29" s="115">
        <v>4105.378999999999</v>
      </c>
    </row>
    <row r="30" spans="1:13" x14ac:dyDescent="0.35">
      <c r="A30" s="9" t="s">
        <v>371</v>
      </c>
      <c r="B30" s="68"/>
      <c r="C30" s="116">
        <v>646</v>
      </c>
      <c r="D30" s="117">
        <v>555</v>
      </c>
      <c r="E30" s="115">
        <v>1201</v>
      </c>
      <c r="F30" s="115"/>
      <c r="G30" s="117">
        <v>212</v>
      </c>
      <c r="H30" s="117">
        <v>200</v>
      </c>
      <c r="I30" s="117">
        <v>412</v>
      </c>
      <c r="J30" s="115"/>
      <c r="K30" s="115">
        <v>13214.538</v>
      </c>
      <c r="L30" s="115">
        <v>12476.811000000003</v>
      </c>
      <c r="M30" s="115">
        <v>25691.349000000002</v>
      </c>
    </row>
    <row r="31" spans="1:13" x14ac:dyDescent="0.35">
      <c r="A31" s="9" t="s">
        <v>372</v>
      </c>
      <c r="B31" s="68"/>
      <c r="C31" s="116">
        <v>330</v>
      </c>
      <c r="D31" s="117">
        <v>312</v>
      </c>
      <c r="E31" s="115">
        <v>642</v>
      </c>
      <c r="F31" s="115"/>
      <c r="G31" s="117">
        <v>101</v>
      </c>
      <c r="H31" s="117">
        <v>114</v>
      </c>
      <c r="I31" s="117">
        <v>215</v>
      </c>
      <c r="J31" s="115"/>
      <c r="K31" s="115">
        <v>6062.7580000000007</v>
      </c>
      <c r="L31" s="115">
        <v>5779.9210000000012</v>
      </c>
      <c r="M31" s="115">
        <v>11842.679000000002</v>
      </c>
    </row>
    <row r="32" spans="1:13" x14ac:dyDescent="0.35">
      <c r="A32" s="9" t="s">
        <v>373</v>
      </c>
      <c r="B32" s="68"/>
      <c r="C32" s="116">
        <v>184</v>
      </c>
      <c r="D32" s="117">
        <v>209</v>
      </c>
      <c r="E32" s="115">
        <v>393</v>
      </c>
      <c r="F32" s="115"/>
      <c r="G32" s="117">
        <v>46</v>
      </c>
      <c r="H32" s="117">
        <v>77</v>
      </c>
      <c r="I32" s="117">
        <v>123</v>
      </c>
      <c r="J32" s="115"/>
      <c r="K32" s="115">
        <v>3322.1330000000003</v>
      </c>
      <c r="L32" s="115">
        <v>3477.1070000000004</v>
      </c>
      <c r="M32" s="115">
        <v>6799.2400000000016</v>
      </c>
    </row>
    <row r="33" spans="1:13" x14ac:dyDescent="0.35">
      <c r="A33" s="9" t="s">
        <v>374</v>
      </c>
      <c r="B33" s="68"/>
      <c r="C33" s="116">
        <v>231</v>
      </c>
      <c r="D33" s="117">
        <v>203</v>
      </c>
      <c r="E33" s="115">
        <v>434</v>
      </c>
      <c r="F33" s="115"/>
      <c r="G33" s="117">
        <v>87</v>
      </c>
      <c r="H33" s="117">
        <v>71</v>
      </c>
      <c r="I33" s="117">
        <v>158</v>
      </c>
      <c r="J33" s="115"/>
      <c r="K33" s="115">
        <v>4798.4120000000003</v>
      </c>
      <c r="L33" s="115">
        <v>4504.1040000000003</v>
      </c>
      <c r="M33" s="115">
        <v>9302.5159999999996</v>
      </c>
    </row>
    <row r="34" spans="1:13" x14ac:dyDescent="0.35">
      <c r="A34" s="9" t="s">
        <v>375</v>
      </c>
      <c r="B34" s="68"/>
      <c r="C34" s="116">
        <v>256</v>
      </c>
      <c r="D34" s="117">
        <v>264</v>
      </c>
      <c r="E34" s="115">
        <v>520</v>
      </c>
      <c r="F34" s="115"/>
      <c r="G34" s="117">
        <v>83</v>
      </c>
      <c r="H34" s="117">
        <v>88</v>
      </c>
      <c r="I34" s="117">
        <v>171</v>
      </c>
      <c r="J34" s="115"/>
      <c r="K34" s="115">
        <v>4638.8739999999998</v>
      </c>
      <c r="L34" s="115">
        <v>4300.9690000000001</v>
      </c>
      <c r="M34" s="115">
        <v>8939.8430000000008</v>
      </c>
    </row>
    <row r="35" spans="1:13" x14ac:dyDescent="0.35">
      <c r="A35" s="9" t="s">
        <v>376</v>
      </c>
      <c r="B35" s="68"/>
      <c r="C35" s="116">
        <v>881</v>
      </c>
      <c r="D35" s="117">
        <v>821</v>
      </c>
      <c r="E35" s="115">
        <v>1702</v>
      </c>
      <c r="F35" s="115"/>
      <c r="G35" s="117">
        <v>247</v>
      </c>
      <c r="H35" s="117">
        <v>240</v>
      </c>
      <c r="I35" s="117">
        <v>487</v>
      </c>
      <c r="J35" s="115"/>
      <c r="K35" s="115">
        <v>16635.018</v>
      </c>
      <c r="L35" s="115">
        <v>14462.813000000004</v>
      </c>
      <c r="M35" s="115">
        <v>31097.831000000002</v>
      </c>
    </row>
    <row r="36" spans="1:13" x14ac:dyDescent="0.35">
      <c r="A36" s="9" t="s">
        <v>377</v>
      </c>
      <c r="B36" s="68"/>
      <c r="C36" s="116">
        <v>759</v>
      </c>
      <c r="D36" s="117">
        <v>715</v>
      </c>
      <c r="E36" s="115">
        <v>1474</v>
      </c>
      <c r="F36" s="115"/>
      <c r="G36" s="117">
        <v>180</v>
      </c>
      <c r="H36" s="117">
        <v>164</v>
      </c>
      <c r="I36" s="117">
        <v>344</v>
      </c>
      <c r="J36" s="115"/>
      <c r="K36" s="115">
        <v>10849.694</v>
      </c>
      <c r="L36" s="115">
        <v>10558.732</v>
      </c>
      <c r="M36" s="115">
        <v>21408.425999999999</v>
      </c>
    </row>
    <row r="37" spans="1:13" x14ac:dyDescent="0.35">
      <c r="A37" s="73"/>
      <c r="C37" s="117"/>
      <c r="D37" s="117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3" x14ac:dyDescent="0.35">
      <c r="A38" s="73" t="s">
        <v>171</v>
      </c>
      <c r="B38" s="73"/>
      <c r="C38" s="113">
        <v>8111</v>
      </c>
      <c r="D38" s="113">
        <v>8216</v>
      </c>
      <c r="E38" s="113">
        <v>16327</v>
      </c>
      <c r="F38" s="114"/>
      <c r="G38" s="113">
        <v>2789</v>
      </c>
      <c r="H38" s="113">
        <v>2951</v>
      </c>
      <c r="I38" s="113">
        <v>5740</v>
      </c>
      <c r="J38" s="114"/>
      <c r="K38" s="113">
        <v>125118.35999999999</v>
      </c>
      <c r="L38" s="113">
        <v>117450.31000000003</v>
      </c>
      <c r="M38" s="114">
        <v>242568.66999999998</v>
      </c>
    </row>
    <row r="39" spans="1:13" x14ac:dyDescent="0.35">
      <c r="A39" s="73"/>
      <c r="B39" s="9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x14ac:dyDescent="0.35">
      <c r="A40" s="9" t="s">
        <v>378</v>
      </c>
      <c r="B40" s="9"/>
      <c r="C40" s="117">
        <v>149</v>
      </c>
      <c r="D40" s="117">
        <v>183</v>
      </c>
      <c r="E40" s="117">
        <v>332</v>
      </c>
      <c r="F40" s="115"/>
      <c r="G40" s="117">
        <v>59</v>
      </c>
      <c r="H40" s="117">
        <v>80</v>
      </c>
      <c r="I40" s="117">
        <v>139</v>
      </c>
      <c r="J40" s="115"/>
      <c r="K40" s="115">
        <v>1649.3210000000001</v>
      </c>
      <c r="L40" s="115">
        <v>1603.5490000000004</v>
      </c>
      <c r="M40" s="115">
        <v>3252.8700000000003</v>
      </c>
    </row>
    <row r="41" spans="1:13" x14ac:dyDescent="0.35">
      <c r="A41" s="9" t="s">
        <v>379</v>
      </c>
      <c r="B41" s="9"/>
      <c r="C41" s="117">
        <v>90</v>
      </c>
      <c r="D41" s="117">
        <v>65</v>
      </c>
      <c r="E41" s="117">
        <v>155</v>
      </c>
      <c r="F41" s="115"/>
      <c r="G41" s="117">
        <v>36</v>
      </c>
      <c r="H41" s="117">
        <v>32</v>
      </c>
      <c r="I41" s="117">
        <v>68</v>
      </c>
      <c r="J41" s="115"/>
      <c r="K41" s="115">
        <v>887.89600000000019</v>
      </c>
      <c r="L41" s="115">
        <v>811.98800000000006</v>
      </c>
      <c r="M41" s="115">
        <v>1699.8840000000002</v>
      </c>
    </row>
    <row r="42" spans="1:13" x14ac:dyDescent="0.35">
      <c r="A42" s="9" t="s">
        <v>380</v>
      </c>
      <c r="B42" s="9"/>
      <c r="C42" s="117">
        <v>327</v>
      </c>
      <c r="D42" s="117">
        <v>369</v>
      </c>
      <c r="E42" s="117">
        <v>696</v>
      </c>
      <c r="F42" s="115"/>
      <c r="G42" s="117">
        <v>155</v>
      </c>
      <c r="H42" s="117">
        <v>167</v>
      </c>
      <c r="I42" s="117">
        <v>322</v>
      </c>
      <c r="J42" s="115"/>
      <c r="K42" s="115">
        <v>4142.2820000000002</v>
      </c>
      <c r="L42" s="115">
        <v>3940.280999999999</v>
      </c>
      <c r="M42" s="115">
        <v>8082.5629999999992</v>
      </c>
    </row>
    <row r="43" spans="1:13" x14ac:dyDescent="0.35">
      <c r="A43" s="9" t="s">
        <v>381</v>
      </c>
      <c r="B43" s="9"/>
      <c r="C43" s="117">
        <v>287</v>
      </c>
      <c r="D43" s="117">
        <v>309</v>
      </c>
      <c r="E43" s="117">
        <v>596</v>
      </c>
      <c r="F43" s="115"/>
      <c r="G43" s="117">
        <v>105</v>
      </c>
      <c r="H43" s="117">
        <v>120</v>
      </c>
      <c r="I43" s="117">
        <v>225</v>
      </c>
      <c r="J43" s="115"/>
      <c r="K43" s="115">
        <v>4444.2579999999998</v>
      </c>
      <c r="L43" s="115">
        <v>4139.398000000001</v>
      </c>
      <c r="M43" s="115">
        <v>8583.655999999999</v>
      </c>
    </row>
    <row r="44" spans="1:13" x14ac:dyDescent="0.35">
      <c r="A44" s="9" t="s">
        <v>382</v>
      </c>
      <c r="B44" s="9"/>
      <c r="C44" s="117">
        <v>441</v>
      </c>
      <c r="D44" s="117">
        <v>482</v>
      </c>
      <c r="E44" s="117">
        <v>923</v>
      </c>
      <c r="F44" s="115"/>
      <c r="G44" s="117">
        <v>159</v>
      </c>
      <c r="H44" s="117">
        <v>173</v>
      </c>
      <c r="I44" s="117">
        <v>332</v>
      </c>
      <c r="J44" s="115"/>
      <c r="K44" s="115">
        <v>4791.7359999999971</v>
      </c>
      <c r="L44" s="115">
        <v>4659.9590000000007</v>
      </c>
      <c r="M44" s="115">
        <v>9451.6949999999979</v>
      </c>
    </row>
    <row r="45" spans="1:13" x14ac:dyDescent="0.35">
      <c r="A45" s="9" t="s">
        <v>383</v>
      </c>
      <c r="B45" s="9"/>
      <c r="C45" s="117">
        <v>617</v>
      </c>
      <c r="D45" s="117">
        <v>749</v>
      </c>
      <c r="E45" s="117">
        <v>1366</v>
      </c>
      <c r="F45" s="115"/>
      <c r="G45" s="117">
        <v>223</v>
      </c>
      <c r="H45" s="117">
        <v>244</v>
      </c>
      <c r="I45" s="117">
        <v>467</v>
      </c>
      <c r="J45" s="115"/>
      <c r="K45" s="115">
        <v>8180.1829999999991</v>
      </c>
      <c r="L45" s="115">
        <v>7983.0130000000008</v>
      </c>
      <c r="M45" s="115">
        <v>16163.196000000002</v>
      </c>
    </row>
    <row r="46" spans="1:13" x14ac:dyDescent="0.35">
      <c r="A46" s="9" t="s">
        <v>384</v>
      </c>
      <c r="B46" s="9"/>
      <c r="C46" s="117">
        <v>908</v>
      </c>
      <c r="D46" s="117">
        <v>934</v>
      </c>
      <c r="E46" s="117">
        <v>1842</v>
      </c>
      <c r="F46" s="115"/>
      <c r="G46" s="117">
        <v>354</v>
      </c>
      <c r="H46" s="117">
        <v>392</v>
      </c>
      <c r="I46" s="117">
        <v>746</v>
      </c>
      <c r="J46" s="115"/>
      <c r="K46" s="115">
        <v>13273.52</v>
      </c>
      <c r="L46" s="115">
        <v>12048.006000000003</v>
      </c>
      <c r="M46" s="115">
        <v>25321.526000000005</v>
      </c>
    </row>
    <row r="47" spans="1:13" x14ac:dyDescent="0.35">
      <c r="A47" s="9" t="s">
        <v>385</v>
      </c>
      <c r="B47" s="9"/>
      <c r="C47" s="117">
        <v>451</v>
      </c>
      <c r="D47" s="117">
        <v>434</v>
      </c>
      <c r="E47" s="117">
        <v>885</v>
      </c>
      <c r="F47" s="115"/>
      <c r="G47" s="117">
        <v>140</v>
      </c>
      <c r="H47" s="117">
        <v>151</v>
      </c>
      <c r="I47" s="117">
        <v>291</v>
      </c>
      <c r="J47" s="115"/>
      <c r="K47" s="115">
        <v>5927.7360000000008</v>
      </c>
      <c r="L47" s="115">
        <v>5661.7039999999997</v>
      </c>
      <c r="M47" s="115">
        <v>11589.439999999999</v>
      </c>
    </row>
    <row r="48" spans="1:13" x14ac:dyDescent="0.35">
      <c r="A48" s="9" t="s">
        <v>386</v>
      </c>
      <c r="B48" s="9"/>
      <c r="C48" s="117">
        <v>387</v>
      </c>
      <c r="D48" s="117">
        <v>403</v>
      </c>
      <c r="E48" s="117">
        <v>790</v>
      </c>
      <c r="F48" s="115"/>
      <c r="G48" s="117">
        <v>132</v>
      </c>
      <c r="H48" s="117">
        <v>114</v>
      </c>
      <c r="I48" s="117">
        <v>246</v>
      </c>
      <c r="J48" s="115"/>
      <c r="K48" s="115">
        <v>7163.4539999999997</v>
      </c>
      <c r="L48" s="115">
        <v>6582.5329999999994</v>
      </c>
      <c r="M48" s="115">
        <v>13745.987000000001</v>
      </c>
    </row>
    <row r="49" spans="1:13" x14ac:dyDescent="0.35">
      <c r="A49" s="9" t="s">
        <v>387</v>
      </c>
      <c r="B49" s="9"/>
      <c r="C49" s="117">
        <v>399</v>
      </c>
      <c r="D49" s="117">
        <v>399</v>
      </c>
      <c r="E49" s="117">
        <v>798</v>
      </c>
      <c r="F49" s="115"/>
      <c r="G49" s="117">
        <v>131</v>
      </c>
      <c r="H49" s="117">
        <v>149</v>
      </c>
      <c r="I49" s="117">
        <v>280</v>
      </c>
      <c r="J49" s="115"/>
      <c r="K49" s="115">
        <v>8307.0360000000001</v>
      </c>
      <c r="L49" s="115">
        <v>7183.3040000000001</v>
      </c>
      <c r="M49" s="115">
        <v>15490.34</v>
      </c>
    </row>
    <row r="50" spans="1:13" x14ac:dyDescent="0.35">
      <c r="A50" s="9" t="s">
        <v>388</v>
      </c>
      <c r="B50" s="9"/>
      <c r="C50" s="117">
        <v>444</v>
      </c>
      <c r="D50" s="117">
        <v>370</v>
      </c>
      <c r="E50" s="117">
        <v>814</v>
      </c>
      <c r="F50" s="115"/>
      <c r="G50" s="117">
        <v>126</v>
      </c>
      <c r="H50" s="117">
        <v>133</v>
      </c>
      <c r="I50" s="117">
        <v>259</v>
      </c>
      <c r="J50" s="115"/>
      <c r="K50" s="115">
        <v>7787.8190000000004</v>
      </c>
      <c r="L50" s="115">
        <v>7370.6970000000019</v>
      </c>
      <c r="M50" s="115">
        <v>15158.516000000001</v>
      </c>
    </row>
    <row r="51" spans="1:13" x14ac:dyDescent="0.35">
      <c r="A51" s="9" t="s">
        <v>389</v>
      </c>
      <c r="B51" s="9"/>
      <c r="C51" s="117">
        <v>433</v>
      </c>
      <c r="D51" s="117">
        <v>409</v>
      </c>
      <c r="E51" s="117">
        <v>842</v>
      </c>
      <c r="F51" s="115"/>
      <c r="G51" s="117">
        <v>161</v>
      </c>
      <c r="H51" s="117">
        <v>142</v>
      </c>
      <c r="I51" s="117">
        <v>303</v>
      </c>
      <c r="J51" s="115"/>
      <c r="K51" s="115">
        <v>9931.491</v>
      </c>
      <c r="L51" s="115">
        <v>8154.7719999999999</v>
      </c>
      <c r="M51" s="115">
        <v>18086.262999999999</v>
      </c>
    </row>
    <row r="52" spans="1:13" x14ac:dyDescent="0.35">
      <c r="A52" s="9" t="s">
        <v>390</v>
      </c>
      <c r="B52" s="9"/>
      <c r="C52" s="117">
        <v>529</v>
      </c>
      <c r="D52" s="117">
        <v>498</v>
      </c>
      <c r="E52" s="117">
        <v>1027</v>
      </c>
      <c r="F52" s="115"/>
      <c r="G52" s="117">
        <v>141</v>
      </c>
      <c r="H52" s="117">
        <v>168</v>
      </c>
      <c r="I52" s="117">
        <v>309</v>
      </c>
      <c r="J52" s="115"/>
      <c r="K52" s="115">
        <v>11416.439999999999</v>
      </c>
      <c r="L52" s="115">
        <v>10978.078999999998</v>
      </c>
      <c r="M52" s="115">
        <v>22394.518999999997</v>
      </c>
    </row>
    <row r="53" spans="1:13" x14ac:dyDescent="0.35">
      <c r="A53" s="9" t="s">
        <v>391</v>
      </c>
      <c r="B53" s="9"/>
      <c r="C53" s="117">
        <v>295</v>
      </c>
      <c r="D53" s="117">
        <v>303</v>
      </c>
      <c r="E53" s="117">
        <v>598</v>
      </c>
      <c r="F53" s="115"/>
      <c r="G53" s="117">
        <v>79</v>
      </c>
      <c r="H53" s="117">
        <v>87</v>
      </c>
      <c r="I53" s="117">
        <v>166</v>
      </c>
      <c r="J53" s="115"/>
      <c r="K53" s="115">
        <v>5820.1850000000004</v>
      </c>
      <c r="L53" s="115">
        <v>5655.9120000000003</v>
      </c>
      <c r="M53" s="115">
        <v>11476.097</v>
      </c>
    </row>
    <row r="54" spans="1:13" x14ac:dyDescent="0.35">
      <c r="A54" s="9" t="s">
        <v>392</v>
      </c>
      <c r="B54" s="9"/>
      <c r="C54" s="117">
        <v>809</v>
      </c>
      <c r="D54" s="117">
        <v>826</v>
      </c>
      <c r="E54" s="117">
        <v>1635</v>
      </c>
      <c r="F54" s="115"/>
      <c r="G54" s="117">
        <v>292</v>
      </c>
      <c r="H54" s="117">
        <v>285</v>
      </c>
      <c r="I54" s="117">
        <v>577</v>
      </c>
      <c r="J54" s="115"/>
      <c r="K54" s="115">
        <v>7773.9440000000004</v>
      </c>
      <c r="L54" s="115">
        <v>7488.9699999999993</v>
      </c>
      <c r="M54" s="115">
        <v>15262.913999999999</v>
      </c>
    </row>
    <row r="55" spans="1:13" x14ac:dyDescent="0.35">
      <c r="A55" s="9" t="s">
        <v>393</v>
      </c>
      <c r="B55" s="9"/>
      <c r="C55" s="117">
        <v>539</v>
      </c>
      <c r="D55" s="117">
        <v>565</v>
      </c>
      <c r="E55" s="117">
        <v>1104</v>
      </c>
      <c r="F55" s="115"/>
      <c r="G55" s="117">
        <v>214</v>
      </c>
      <c r="H55" s="117">
        <v>211</v>
      </c>
      <c r="I55" s="117">
        <v>425</v>
      </c>
      <c r="J55" s="115"/>
      <c r="K55" s="115">
        <v>7426.3630000000003</v>
      </c>
      <c r="L55" s="115">
        <v>7051.5810000000001</v>
      </c>
      <c r="M55" s="115">
        <v>14477.944</v>
      </c>
    </row>
    <row r="56" spans="1:13" x14ac:dyDescent="0.35">
      <c r="A56" s="9" t="s">
        <v>394</v>
      </c>
      <c r="B56" s="9"/>
      <c r="C56" s="117">
        <v>529</v>
      </c>
      <c r="D56" s="117">
        <v>430</v>
      </c>
      <c r="E56" s="117">
        <v>959</v>
      </c>
      <c r="F56" s="115"/>
      <c r="G56" s="117">
        <v>154</v>
      </c>
      <c r="H56" s="117">
        <v>125</v>
      </c>
      <c r="I56" s="117">
        <v>279</v>
      </c>
      <c r="J56" s="115"/>
      <c r="K56" s="115">
        <v>9052.0809999999983</v>
      </c>
      <c r="L56" s="115">
        <v>8272.9239999999991</v>
      </c>
      <c r="M56" s="115">
        <v>17325.005000000001</v>
      </c>
    </row>
    <row r="57" spans="1:13" x14ac:dyDescent="0.35">
      <c r="A57" s="9" t="s">
        <v>395</v>
      </c>
      <c r="B57" s="9"/>
      <c r="C57" s="117">
        <v>407</v>
      </c>
      <c r="D57" s="117">
        <v>395</v>
      </c>
      <c r="E57" s="117">
        <v>802</v>
      </c>
      <c r="F57" s="115"/>
      <c r="G57" s="117">
        <v>107</v>
      </c>
      <c r="H57" s="117">
        <v>144</v>
      </c>
      <c r="I57" s="117">
        <v>251</v>
      </c>
      <c r="J57" s="115"/>
      <c r="K57" s="115">
        <v>6376.9439999999995</v>
      </c>
      <c r="L57" s="115">
        <v>6736.1569999999992</v>
      </c>
      <c r="M57" s="115">
        <v>13113.100999999999</v>
      </c>
    </row>
    <row r="58" spans="1:13" x14ac:dyDescent="0.35">
      <c r="A58" s="101" t="s">
        <v>396</v>
      </c>
      <c r="B58" s="9"/>
      <c r="C58" s="117">
        <v>53</v>
      </c>
      <c r="D58" s="117">
        <v>73</v>
      </c>
      <c r="E58" s="117">
        <v>126</v>
      </c>
      <c r="F58" s="115"/>
      <c r="G58" s="117">
        <v>17</v>
      </c>
      <c r="H58" s="117">
        <v>28</v>
      </c>
      <c r="I58" s="117">
        <v>45</v>
      </c>
      <c r="J58" s="115"/>
      <c r="K58" s="115">
        <v>541.48900000000015</v>
      </c>
      <c r="L58" s="115">
        <v>620.69399999999996</v>
      </c>
      <c r="M58" s="115">
        <v>1162.183</v>
      </c>
    </row>
    <row r="59" spans="1:13" x14ac:dyDescent="0.35">
      <c r="A59" s="73"/>
      <c r="B59" s="9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</row>
    <row r="60" spans="1:13" x14ac:dyDescent="0.35">
      <c r="A60" s="73" t="s">
        <v>219</v>
      </c>
      <c r="B60" s="73"/>
      <c r="C60" s="114">
        <v>15257</v>
      </c>
      <c r="D60" s="114">
        <v>15385</v>
      </c>
      <c r="E60" s="114">
        <v>30642</v>
      </c>
      <c r="F60" s="114"/>
      <c r="G60" s="113">
        <v>4735</v>
      </c>
      <c r="H60" s="113">
        <v>5033</v>
      </c>
      <c r="I60" s="113">
        <v>9768</v>
      </c>
      <c r="J60" s="114"/>
      <c r="K60" s="113">
        <v>215078.75000000003</v>
      </c>
      <c r="L60" s="113">
        <v>209101.27999999997</v>
      </c>
      <c r="M60" s="114">
        <v>424180.03</v>
      </c>
    </row>
    <row r="61" spans="1:13" x14ac:dyDescent="0.35">
      <c r="A61" s="73"/>
      <c r="B61" s="9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</row>
    <row r="62" spans="1:13" x14ac:dyDescent="0.35">
      <c r="A62" s="9" t="s">
        <v>397</v>
      </c>
      <c r="B62" s="9"/>
      <c r="C62" s="115">
        <v>111</v>
      </c>
      <c r="D62" s="115">
        <v>140</v>
      </c>
      <c r="E62" s="115">
        <v>251</v>
      </c>
      <c r="F62" s="115"/>
      <c r="G62" s="117">
        <v>41</v>
      </c>
      <c r="H62" s="117">
        <v>61</v>
      </c>
      <c r="I62" s="117">
        <v>102</v>
      </c>
      <c r="J62" s="115"/>
      <c r="K62" s="115">
        <v>1829.701</v>
      </c>
      <c r="L62" s="115">
        <v>1799.9090000000006</v>
      </c>
      <c r="M62" s="115">
        <v>3629.6100000000006</v>
      </c>
    </row>
    <row r="63" spans="1:13" x14ac:dyDescent="0.35">
      <c r="A63" s="9" t="s">
        <v>398</v>
      </c>
      <c r="B63" s="9"/>
      <c r="C63" s="115">
        <v>350</v>
      </c>
      <c r="D63" s="115">
        <v>289</v>
      </c>
      <c r="E63" s="115">
        <v>639</v>
      </c>
      <c r="F63" s="115"/>
      <c r="G63" s="117">
        <v>116</v>
      </c>
      <c r="H63" s="117">
        <v>91</v>
      </c>
      <c r="I63" s="117">
        <v>207</v>
      </c>
      <c r="J63" s="115"/>
      <c r="K63" s="115">
        <v>3278.4890000000005</v>
      </c>
      <c r="L63" s="115">
        <v>3147.6640000000002</v>
      </c>
      <c r="M63" s="115">
        <v>6426.1530000000002</v>
      </c>
    </row>
    <row r="64" spans="1:13" x14ac:dyDescent="0.35">
      <c r="A64" s="9" t="s">
        <v>399</v>
      </c>
      <c r="B64" s="9"/>
      <c r="C64" s="115">
        <v>932</v>
      </c>
      <c r="D64" s="115">
        <v>951</v>
      </c>
      <c r="E64" s="115">
        <v>1883</v>
      </c>
      <c r="F64" s="115"/>
      <c r="G64" s="117">
        <v>346</v>
      </c>
      <c r="H64" s="117">
        <v>362</v>
      </c>
      <c r="I64" s="117">
        <v>708</v>
      </c>
      <c r="J64" s="115"/>
      <c r="K64" s="115">
        <v>11131.067999999999</v>
      </c>
      <c r="L64" s="115">
        <v>10509.642000000002</v>
      </c>
      <c r="M64" s="115">
        <v>21640.71</v>
      </c>
    </row>
    <row r="65" spans="1:13" x14ac:dyDescent="0.35">
      <c r="A65" s="9" t="s">
        <v>400</v>
      </c>
      <c r="B65" s="9"/>
      <c r="C65" s="115">
        <v>581</v>
      </c>
      <c r="D65" s="115">
        <v>588</v>
      </c>
      <c r="E65" s="115">
        <v>1169</v>
      </c>
      <c r="F65" s="115"/>
      <c r="G65" s="117">
        <v>180</v>
      </c>
      <c r="H65" s="117">
        <v>209</v>
      </c>
      <c r="I65" s="117">
        <v>389</v>
      </c>
      <c r="J65" s="115"/>
      <c r="K65" s="115">
        <v>7317.8069999999998</v>
      </c>
      <c r="L65" s="115">
        <v>6873.8769999999986</v>
      </c>
      <c r="M65" s="115">
        <v>14191.683999999997</v>
      </c>
    </row>
    <row r="66" spans="1:13" x14ac:dyDescent="0.35">
      <c r="A66" s="9" t="s">
        <v>401</v>
      </c>
      <c r="B66" s="9"/>
      <c r="C66" s="115">
        <v>336</v>
      </c>
      <c r="D66" s="115">
        <v>379</v>
      </c>
      <c r="E66" s="115">
        <v>715</v>
      </c>
      <c r="F66" s="115"/>
      <c r="G66" s="117">
        <v>117</v>
      </c>
      <c r="H66" s="117">
        <v>133</v>
      </c>
      <c r="I66" s="117">
        <v>250</v>
      </c>
      <c r="J66" s="115"/>
      <c r="K66" s="115">
        <v>6620.2239999999983</v>
      </c>
      <c r="L66" s="115">
        <v>5830.7620000000006</v>
      </c>
      <c r="M66" s="115">
        <v>12450.985999999999</v>
      </c>
    </row>
    <row r="67" spans="1:13" x14ac:dyDescent="0.35">
      <c r="A67" s="9" t="s">
        <v>402</v>
      </c>
      <c r="B67" s="9"/>
      <c r="C67" s="115">
        <v>557</v>
      </c>
      <c r="D67" s="115">
        <v>707</v>
      </c>
      <c r="E67" s="115">
        <v>1264</v>
      </c>
      <c r="F67" s="115"/>
      <c r="G67" s="117">
        <v>211</v>
      </c>
      <c r="H67" s="117">
        <v>279</v>
      </c>
      <c r="I67" s="117">
        <v>490</v>
      </c>
      <c r="J67" s="115"/>
      <c r="K67" s="115">
        <v>7189.1989999999996</v>
      </c>
      <c r="L67" s="115">
        <v>7055.036000000001</v>
      </c>
      <c r="M67" s="115">
        <v>14244.235000000001</v>
      </c>
    </row>
    <row r="68" spans="1:13" x14ac:dyDescent="0.35">
      <c r="A68" s="9" t="s">
        <v>403</v>
      </c>
      <c r="B68" s="9"/>
      <c r="C68" s="115">
        <v>472</v>
      </c>
      <c r="D68" s="115">
        <v>407</v>
      </c>
      <c r="E68" s="115">
        <v>879</v>
      </c>
      <c r="F68" s="115"/>
      <c r="G68" s="117">
        <v>110</v>
      </c>
      <c r="H68" s="117">
        <v>116</v>
      </c>
      <c r="I68" s="117">
        <v>226</v>
      </c>
      <c r="J68" s="115"/>
      <c r="K68" s="115">
        <v>8916.9040000000023</v>
      </c>
      <c r="L68" s="115">
        <v>8093.4079999999985</v>
      </c>
      <c r="M68" s="115">
        <v>17010.312000000002</v>
      </c>
    </row>
    <row r="69" spans="1:13" x14ac:dyDescent="0.35">
      <c r="A69" s="9" t="s">
        <v>404</v>
      </c>
      <c r="B69" s="9"/>
      <c r="C69" s="115">
        <v>440</v>
      </c>
      <c r="D69" s="115">
        <v>419</v>
      </c>
      <c r="E69" s="115">
        <v>859</v>
      </c>
      <c r="F69" s="115"/>
      <c r="G69" s="117">
        <v>92</v>
      </c>
      <c r="H69" s="117">
        <v>115</v>
      </c>
      <c r="I69" s="117">
        <v>207</v>
      </c>
      <c r="J69" s="115"/>
      <c r="K69" s="115">
        <v>7687.4849999999988</v>
      </c>
      <c r="L69" s="115">
        <v>7167.0080000000016</v>
      </c>
      <c r="M69" s="115">
        <v>14854.493</v>
      </c>
    </row>
    <row r="70" spans="1:13" x14ac:dyDescent="0.35">
      <c r="A70" s="9" t="s">
        <v>405</v>
      </c>
      <c r="B70" s="9"/>
      <c r="C70" s="115">
        <v>491</v>
      </c>
      <c r="D70" s="115">
        <v>398</v>
      </c>
      <c r="E70" s="115">
        <v>889</v>
      </c>
      <c r="F70" s="115"/>
      <c r="G70" s="117">
        <v>122</v>
      </c>
      <c r="H70" s="117">
        <v>101</v>
      </c>
      <c r="I70" s="117">
        <v>223</v>
      </c>
      <c r="J70" s="115"/>
      <c r="K70" s="115">
        <v>9094.336000000003</v>
      </c>
      <c r="L70" s="115">
        <v>8166.6340000000018</v>
      </c>
      <c r="M70" s="115">
        <v>17260.970000000005</v>
      </c>
    </row>
    <row r="71" spans="1:13" x14ac:dyDescent="0.35">
      <c r="A71" s="9" t="s">
        <v>406</v>
      </c>
      <c r="B71" s="9"/>
      <c r="C71" s="115">
        <v>374</v>
      </c>
      <c r="D71" s="115">
        <v>330</v>
      </c>
      <c r="E71" s="115">
        <v>704</v>
      </c>
      <c r="F71" s="115"/>
      <c r="G71" s="117">
        <v>105</v>
      </c>
      <c r="H71" s="117">
        <v>114</v>
      </c>
      <c r="I71" s="117">
        <v>219</v>
      </c>
      <c r="J71" s="115"/>
      <c r="K71" s="115">
        <v>6110.0569999999989</v>
      </c>
      <c r="L71" s="115">
        <v>5508.2690000000011</v>
      </c>
      <c r="M71" s="115">
        <v>11618.326000000001</v>
      </c>
    </row>
    <row r="72" spans="1:13" x14ac:dyDescent="0.35">
      <c r="A72" s="9" t="s">
        <v>407</v>
      </c>
      <c r="B72" s="9"/>
      <c r="C72" s="115">
        <v>306</v>
      </c>
      <c r="D72" s="115">
        <v>246</v>
      </c>
      <c r="E72" s="115">
        <v>552</v>
      </c>
      <c r="F72" s="115"/>
      <c r="G72" s="117">
        <v>74</v>
      </c>
      <c r="H72" s="117">
        <v>86</v>
      </c>
      <c r="I72" s="117">
        <v>160</v>
      </c>
      <c r="J72" s="115"/>
      <c r="K72" s="115">
        <v>5489.2579999999989</v>
      </c>
      <c r="L72" s="115">
        <v>5041.0320000000011</v>
      </c>
      <c r="M72" s="115">
        <v>10530.29</v>
      </c>
    </row>
    <row r="73" spans="1:13" x14ac:dyDescent="0.35">
      <c r="A73" s="9" t="s">
        <v>408</v>
      </c>
      <c r="B73" s="9"/>
      <c r="C73" s="115">
        <v>109</v>
      </c>
      <c r="D73" s="115">
        <v>126</v>
      </c>
      <c r="E73" s="115">
        <v>235</v>
      </c>
      <c r="F73" s="115"/>
      <c r="G73" s="117">
        <v>35</v>
      </c>
      <c r="H73" s="117">
        <v>46</v>
      </c>
      <c r="I73" s="117">
        <v>81</v>
      </c>
      <c r="J73" s="115"/>
      <c r="K73" s="115">
        <v>2397.8429999999994</v>
      </c>
      <c r="L73" s="115">
        <v>2067.9290000000001</v>
      </c>
      <c r="M73" s="115">
        <v>4465.771999999999</v>
      </c>
    </row>
    <row r="74" spans="1:13" x14ac:dyDescent="0.35">
      <c r="A74" s="9" t="s">
        <v>409</v>
      </c>
      <c r="B74" s="9"/>
      <c r="C74" s="115">
        <v>340</v>
      </c>
      <c r="D74" s="115">
        <v>299</v>
      </c>
      <c r="E74" s="115">
        <v>639</v>
      </c>
      <c r="F74" s="115"/>
      <c r="G74" s="117">
        <v>87</v>
      </c>
      <c r="H74" s="117">
        <v>87</v>
      </c>
      <c r="I74" s="117">
        <v>174</v>
      </c>
      <c r="J74" s="115"/>
      <c r="K74" s="115">
        <v>5775.2239999999983</v>
      </c>
      <c r="L74" s="115">
        <v>5470.5340000000006</v>
      </c>
      <c r="M74" s="115">
        <v>11245.757999999998</v>
      </c>
    </row>
    <row r="75" spans="1:13" x14ac:dyDescent="0.35">
      <c r="A75" s="9" t="s">
        <v>410</v>
      </c>
      <c r="B75" s="9"/>
      <c r="C75" s="115">
        <v>742</v>
      </c>
      <c r="D75" s="115">
        <v>837</v>
      </c>
      <c r="E75" s="115">
        <v>1579</v>
      </c>
      <c r="F75" s="115"/>
      <c r="G75" s="117">
        <v>101</v>
      </c>
      <c r="H75" s="117">
        <v>89</v>
      </c>
      <c r="I75" s="117">
        <v>190</v>
      </c>
      <c r="J75" s="115"/>
      <c r="K75" s="115">
        <v>9551.9779999999973</v>
      </c>
      <c r="L75" s="115">
        <v>9913.0589999999993</v>
      </c>
      <c r="M75" s="115">
        <v>19465.036999999997</v>
      </c>
    </row>
    <row r="76" spans="1:13" x14ac:dyDescent="0.35">
      <c r="A76" s="9" t="s">
        <v>411</v>
      </c>
      <c r="B76" s="9"/>
      <c r="C76" s="115">
        <v>505</v>
      </c>
      <c r="D76" s="115">
        <v>488</v>
      </c>
      <c r="E76" s="115">
        <v>993</v>
      </c>
      <c r="F76" s="115"/>
      <c r="G76" s="117">
        <v>153</v>
      </c>
      <c r="H76" s="117">
        <v>134</v>
      </c>
      <c r="I76" s="117">
        <v>287</v>
      </c>
      <c r="J76" s="115"/>
      <c r="K76" s="115">
        <v>7484.1229999999996</v>
      </c>
      <c r="L76" s="115">
        <v>7169.8279999999995</v>
      </c>
      <c r="M76" s="115">
        <v>14653.950999999999</v>
      </c>
    </row>
    <row r="77" spans="1:13" x14ac:dyDescent="0.35">
      <c r="A77" s="9" t="s">
        <v>412</v>
      </c>
      <c r="B77" s="9"/>
      <c r="C77" s="115">
        <v>637</v>
      </c>
      <c r="D77" s="115">
        <v>684</v>
      </c>
      <c r="E77" s="115">
        <v>1321</v>
      </c>
      <c r="F77" s="115"/>
      <c r="G77" s="117">
        <v>217</v>
      </c>
      <c r="H77" s="117">
        <v>233</v>
      </c>
      <c r="I77" s="117">
        <v>450</v>
      </c>
      <c r="J77" s="115"/>
      <c r="K77" s="115">
        <v>11622.112999999998</v>
      </c>
      <c r="L77" s="115">
        <v>12089.942999999997</v>
      </c>
      <c r="M77" s="115">
        <v>23712.055999999997</v>
      </c>
    </row>
    <row r="78" spans="1:13" x14ac:dyDescent="0.35">
      <c r="A78" s="9" t="s">
        <v>413</v>
      </c>
      <c r="B78" s="9"/>
      <c r="C78" s="115">
        <v>609</v>
      </c>
      <c r="D78" s="115">
        <v>651</v>
      </c>
      <c r="E78" s="115">
        <v>1260</v>
      </c>
      <c r="F78" s="115"/>
      <c r="G78" s="117">
        <v>229</v>
      </c>
      <c r="H78" s="117">
        <v>220</v>
      </c>
      <c r="I78" s="117">
        <v>449</v>
      </c>
      <c r="J78" s="115"/>
      <c r="K78" s="115">
        <v>7478.6639999999989</v>
      </c>
      <c r="L78" s="115">
        <v>7996.9090000000006</v>
      </c>
      <c r="M78" s="115">
        <v>15475.573</v>
      </c>
    </row>
    <row r="79" spans="1:13" x14ac:dyDescent="0.35">
      <c r="A79" s="9" t="s">
        <v>414</v>
      </c>
      <c r="B79" s="9"/>
      <c r="C79" s="115">
        <v>437</v>
      </c>
      <c r="D79" s="115">
        <v>391</v>
      </c>
      <c r="E79" s="115">
        <v>828</v>
      </c>
      <c r="F79" s="115"/>
      <c r="G79" s="117">
        <v>106</v>
      </c>
      <c r="H79" s="117">
        <v>104</v>
      </c>
      <c r="I79" s="117">
        <v>210</v>
      </c>
      <c r="J79" s="115"/>
      <c r="K79" s="115">
        <v>8389.8739999999998</v>
      </c>
      <c r="L79" s="115">
        <v>8757.8520000000026</v>
      </c>
      <c r="M79" s="115">
        <v>17147.726000000002</v>
      </c>
    </row>
    <row r="80" spans="1:13" x14ac:dyDescent="0.35">
      <c r="A80" s="9" t="s">
        <v>415</v>
      </c>
      <c r="B80" s="9"/>
      <c r="C80" s="115">
        <v>292</v>
      </c>
      <c r="D80" s="115">
        <v>283</v>
      </c>
      <c r="E80" s="115">
        <v>575</v>
      </c>
      <c r="F80" s="115"/>
      <c r="G80" s="117">
        <v>70</v>
      </c>
      <c r="H80" s="117">
        <v>65</v>
      </c>
      <c r="I80" s="117">
        <v>135</v>
      </c>
      <c r="J80" s="115"/>
      <c r="K80" s="115">
        <v>5779.1040000000003</v>
      </c>
      <c r="L80" s="115">
        <v>5948.9570000000003</v>
      </c>
      <c r="M80" s="115">
        <v>11728.061000000002</v>
      </c>
    </row>
    <row r="81" spans="1:13" x14ac:dyDescent="0.35">
      <c r="A81" s="9" t="s">
        <v>416</v>
      </c>
      <c r="B81" s="9"/>
      <c r="C81" s="115">
        <v>316</v>
      </c>
      <c r="D81" s="115">
        <v>337</v>
      </c>
      <c r="E81" s="115">
        <v>653</v>
      </c>
      <c r="F81" s="115"/>
      <c r="G81" s="117">
        <v>107</v>
      </c>
      <c r="H81" s="117">
        <v>136</v>
      </c>
      <c r="I81" s="117">
        <v>243</v>
      </c>
      <c r="J81" s="115"/>
      <c r="K81" s="115">
        <v>4759.2119999999995</v>
      </c>
      <c r="L81" s="115">
        <v>4552.005000000001</v>
      </c>
      <c r="M81" s="115">
        <v>9311.2170000000006</v>
      </c>
    </row>
    <row r="82" spans="1:13" x14ac:dyDescent="0.35">
      <c r="A82" s="9" t="s">
        <v>417</v>
      </c>
      <c r="B82" s="9"/>
      <c r="C82" s="115">
        <v>360</v>
      </c>
      <c r="D82" s="115">
        <v>314</v>
      </c>
      <c r="E82" s="115">
        <v>674</v>
      </c>
      <c r="F82" s="115"/>
      <c r="G82" s="117">
        <v>87</v>
      </c>
      <c r="H82" s="117">
        <v>76</v>
      </c>
      <c r="I82" s="117">
        <v>163</v>
      </c>
      <c r="J82" s="115"/>
      <c r="K82" s="115">
        <v>7262.0240000000003</v>
      </c>
      <c r="L82" s="115">
        <v>6716.349000000002</v>
      </c>
      <c r="M82" s="115">
        <v>13978.373000000003</v>
      </c>
    </row>
    <row r="83" spans="1:13" x14ac:dyDescent="0.35">
      <c r="A83" s="9" t="s">
        <v>418</v>
      </c>
      <c r="B83" s="9"/>
      <c r="C83" s="115">
        <v>252</v>
      </c>
      <c r="D83" s="115">
        <v>212</v>
      </c>
      <c r="E83" s="115">
        <v>464</v>
      </c>
      <c r="F83" s="115"/>
      <c r="G83" s="117">
        <v>64</v>
      </c>
      <c r="H83" s="117">
        <v>70</v>
      </c>
      <c r="I83" s="117">
        <v>134</v>
      </c>
      <c r="J83" s="115"/>
      <c r="K83" s="115">
        <v>3406.5780000000004</v>
      </c>
      <c r="L83" s="115">
        <v>3028.8919999999994</v>
      </c>
      <c r="M83" s="115">
        <v>6435.4699999999993</v>
      </c>
    </row>
    <row r="84" spans="1:13" x14ac:dyDescent="0.35">
      <c r="A84" s="9" t="s">
        <v>419</v>
      </c>
      <c r="B84" s="9"/>
      <c r="C84" s="115">
        <v>463</v>
      </c>
      <c r="D84" s="115">
        <v>419</v>
      </c>
      <c r="E84" s="115">
        <v>882</v>
      </c>
      <c r="F84" s="115"/>
      <c r="G84" s="117">
        <v>130</v>
      </c>
      <c r="H84" s="117">
        <v>144</v>
      </c>
      <c r="I84" s="117">
        <v>274</v>
      </c>
      <c r="J84" s="115"/>
      <c r="K84" s="115">
        <v>7901.0069999999996</v>
      </c>
      <c r="L84" s="115">
        <v>7285.4349999999986</v>
      </c>
      <c r="M84" s="115">
        <v>15186.441999999999</v>
      </c>
    </row>
    <row r="85" spans="1:13" x14ac:dyDescent="0.35">
      <c r="A85" s="9" t="s">
        <v>420</v>
      </c>
      <c r="B85" s="9"/>
      <c r="C85" s="115">
        <v>534</v>
      </c>
      <c r="D85" s="115">
        <v>519</v>
      </c>
      <c r="E85" s="115">
        <v>1053</v>
      </c>
      <c r="F85" s="115"/>
      <c r="G85" s="117">
        <v>144</v>
      </c>
      <c r="H85" s="117">
        <v>167</v>
      </c>
      <c r="I85" s="117">
        <v>311</v>
      </c>
      <c r="J85" s="115"/>
      <c r="K85" s="115">
        <v>6911.6670000000004</v>
      </c>
      <c r="L85" s="115">
        <v>6739.2480000000014</v>
      </c>
      <c r="M85" s="115">
        <v>13650.915000000001</v>
      </c>
    </row>
    <row r="86" spans="1:13" x14ac:dyDescent="0.35">
      <c r="A86" s="9" t="s">
        <v>421</v>
      </c>
      <c r="B86" s="9"/>
      <c r="C86" s="115">
        <v>335</v>
      </c>
      <c r="D86" s="115">
        <v>366</v>
      </c>
      <c r="E86" s="115">
        <v>701</v>
      </c>
      <c r="F86" s="115"/>
      <c r="G86" s="117">
        <v>107</v>
      </c>
      <c r="H86" s="117">
        <v>136</v>
      </c>
      <c r="I86" s="117">
        <v>243</v>
      </c>
      <c r="J86" s="115"/>
      <c r="K86" s="115">
        <v>5402.2909999999993</v>
      </c>
      <c r="L86" s="115">
        <v>5524.5820000000003</v>
      </c>
      <c r="M86" s="115">
        <v>10926.873</v>
      </c>
    </row>
    <row r="87" spans="1:13" x14ac:dyDescent="0.35">
      <c r="A87" s="9" t="s">
        <v>422</v>
      </c>
      <c r="B87" s="9"/>
      <c r="C87" s="115">
        <v>502</v>
      </c>
      <c r="D87" s="115">
        <v>530</v>
      </c>
      <c r="E87" s="115">
        <v>1032</v>
      </c>
      <c r="F87" s="115"/>
      <c r="G87" s="117">
        <v>175</v>
      </c>
      <c r="H87" s="117">
        <v>167</v>
      </c>
      <c r="I87" s="117">
        <v>342</v>
      </c>
      <c r="J87" s="115"/>
      <c r="K87" s="115">
        <v>4869.8460000000005</v>
      </c>
      <c r="L87" s="115">
        <v>5051.6200000000008</v>
      </c>
      <c r="M87" s="115">
        <v>9921.4660000000003</v>
      </c>
    </row>
    <row r="88" spans="1:13" x14ac:dyDescent="0.35">
      <c r="A88" s="9" t="s">
        <v>423</v>
      </c>
      <c r="B88" s="9"/>
      <c r="C88" s="115">
        <v>723</v>
      </c>
      <c r="D88" s="115">
        <v>748</v>
      </c>
      <c r="E88" s="115">
        <v>1471</v>
      </c>
      <c r="F88" s="115"/>
      <c r="G88" s="117">
        <v>224</v>
      </c>
      <c r="H88" s="117">
        <v>276</v>
      </c>
      <c r="I88" s="117">
        <v>500</v>
      </c>
      <c r="J88" s="115"/>
      <c r="K88" s="115">
        <v>6520.907000000002</v>
      </c>
      <c r="L88" s="115">
        <v>6572.5700000000006</v>
      </c>
      <c r="M88" s="115">
        <v>13093.477000000003</v>
      </c>
    </row>
    <row r="89" spans="1:13" x14ac:dyDescent="0.35">
      <c r="A89" s="9" t="s">
        <v>424</v>
      </c>
      <c r="B89" s="9"/>
      <c r="C89" s="115">
        <v>856</v>
      </c>
      <c r="D89" s="115">
        <v>875</v>
      </c>
      <c r="E89" s="115">
        <v>1731</v>
      </c>
      <c r="F89" s="115"/>
      <c r="G89" s="117">
        <v>309</v>
      </c>
      <c r="H89" s="117">
        <v>312</v>
      </c>
      <c r="I89" s="117">
        <v>621</v>
      </c>
      <c r="J89" s="115"/>
      <c r="K89" s="115">
        <v>8050.0750000000007</v>
      </c>
      <c r="L89" s="115">
        <v>8002.6010000000015</v>
      </c>
      <c r="M89" s="115">
        <v>16052.676000000003</v>
      </c>
    </row>
    <row r="90" spans="1:13" x14ac:dyDescent="0.35">
      <c r="A90" s="9" t="s">
        <v>425</v>
      </c>
      <c r="B90" s="9"/>
      <c r="C90" s="115">
        <v>153</v>
      </c>
      <c r="D90" s="115">
        <v>172</v>
      </c>
      <c r="E90" s="115">
        <v>325</v>
      </c>
      <c r="F90" s="115"/>
      <c r="G90" s="117">
        <v>62</v>
      </c>
      <c r="H90" s="117">
        <v>71</v>
      </c>
      <c r="I90" s="117">
        <v>133</v>
      </c>
      <c r="J90" s="115"/>
      <c r="K90" s="115">
        <v>1741.4259999999999</v>
      </c>
      <c r="L90" s="115">
        <v>1877.8069999999998</v>
      </c>
      <c r="M90" s="115">
        <v>3619.2329999999997</v>
      </c>
    </row>
    <row r="91" spans="1:13" x14ac:dyDescent="0.35">
      <c r="A91" s="9" t="s">
        <v>426</v>
      </c>
      <c r="B91" s="9"/>
      <c r="C91" s="115">
        <v>616</v>
      </c>
      <c r="D91" s="115">
        <v>629</v>
      </c>
      <c r="E91" s="115">
        <v>1245</v>
      </c>
      <c r="F91" s="115"/>
      <c r="G91" s="117">
        <v>257</v>
      </c>
      <c r="H91" s="117">
        <v>239</v>
      </c>
      <c r="I91" s="117">
        <v>496</v>
      </c>
      <c r="J91" s="115"/>
      <c r="K91" s="115">
        <v>6660.9370000000017</v>
      </c>
      <c r="L91" s="115">
        <v>6431.3129999999992</v>
      </c>
      <c r="M91" s="115">
        <v>13092.25</v>
      </c>
    </row>
    <row r="92" spans="1:13" x14ac:dyDescent="0.35">
      <c r="A92" s="9" t="s">
        <v>427</v>
      </c>
      <c r="B92" s="9"/>
      <c r="C92" s="115">
        <v>170</v>
      </c>
      <c r="D92" s="115">
        <v>176</v>
      </c>
      <c r="E92" s="115">
        <v>346</v>
      </c>
      <c r="F92" s="115"/>
      <c r="G92" s="117">
        <v>56</v>
      </c>
      <c r="H92" s="117">
        <v>56</v>
      </c>
      <c r="I92" s="117">
        <v>112</v>
      </c>
      <c r="J92" s="115"/>
      <c r="K92" s="115">
        <v>2173.6970000000001</v>
      </c>
      <c r="L92" s="115">
        <v>2247.2330000000002</v>
      </c>
      <c r="M92" s="115">
        <v>4420.93</v>
      </c>
    </row>
    <row r="93" spans="1:13" x14ac:dyDescent="0.35">
      <c r="A93" s="9" t="s">
        <v>428</v>
      </c>
      <c r="B93" s="9"/>
      <c r="C93" s="115">
        <v>359</v>
      </c>
      <c r="D93" s="115">
        <v>433</v>
      </c>
      <c r="E93" s="115">
        <v>792</v>
      </c>
      <c r="F93" s="115"/>
      <c r="G93" s="117">
        <v>140</v>
      </c>
      <c r="H93" s="117">
        <v>162</v>
      </c>
      <c r="I93" s="117">
        <v>302</v>
      </c>
      <c r="J93" s="115"/>
      <c r="K93" s="115">
        <v>3432.2820000000011</v>
      </c>
      <c r="L93" s="115">
        <v>3539.5459999999994</v>
      </c>
      <c r="M93" s="115">
        <v>6971.8280000000004</v>
      </c>
    </row>
    <row r="94" spans="1:13" x14ac:dyDescent="0.35">
      <c r="A94" s="9" t="s">
        <v>429</v>
      </c>
      <c r="B94" s="9"/>
      <c r="C94" s="115">
        <v>269</v>
      </c>
      <c r="D94" s="115">
        <v>267</v>
      </c>
      <c r="E94" s="115">
        <v>536</v>
      </c>
      <c r="F94" s="115"/>
      <c r="G94" s="117">
        <v>100</v>
      </c>
      <c r="H94" s="117">
        <v>93</v>
      </c>
      <c r="I94" s="117">
        <v>193</v>
      </c>
      <c r="J94" s="115"/>
      <c r="K94" s="115">
        <v>3159.9729999999995</v>
      </c>
      <c r="L94" s="115">
        <v>3005.0510000000004</v>
      </c>
      <c r="M94" s="115">
        <v>6165.0239999999994</v>
      </c>
    </row>
    <row r="95" spans="1:13" x14ac:dyDescent="0.35">
      <c r="A95" s="9" t="s">
        <v>430</v>
      </c>
      <c r="B95" s="9"/>
      <c r="C95" s="115">
        <v>269</v>
      </c>
      <c r="D95" s="115">
        <v>269</v>
      </c>
      <c r="E95" s="115">
        <v>538</v>
      </c>
      <c r="F95" s="115"/>
      <c r="G95" s="117">
        <v>95</v>
      </c>
      <c r="H95" s="117">
        <v>88</v>
      </c>
      <c r="I95" s="117">
        <v>183</v>
      </c>
      <c r="J95" s="115"/>
      <c r="K95" s="115">
        <v>3767.3230000000003</v>
      </c>
      <c r="L95" s="115">
        <v>3673.6120000000005</v>
      </c>
      <c r="M95" s="115">
        <v>7440.9350000000013</v>
      </c>
    </row>
    <row r="96" spans="1:13" x14ac:dyDescent="0.35">
      <c r="A96" s="9" t="s">
        <v>431</v>
      </c>
      <c r="B96" s="9"/>
      <c r="C96" s="115">
        <v>404</v>
      </c>
      <c r="D96" s="115">
        <v>455</v>
      </c>
      <c r="E96" s="115">
        <v>859</v>
      </c>
      <c r="F96" s="115"/>
      <c r="G96" s="117">
        <v>141</v>
      </c>
      <c r="H96" s="117">
        <v>175</v>
      </c>
      <c r="I96" s="117">
        <v>316</v>
      </c>
      <c r="J96" s="115"/>
      <c r="K96" s="115">
        <v>5334.0749999999998</v>
      </c>
      <c r="L96" s="115">
        <v>5257.8050000000012</v>
      </c>
      <c r="M96" s="115">
        <v>10591.880000000001</v>
      </c>
    </row>
    <row r="97" spans="1:13" x14ac:dyDescent="0.35">
      <c r="A97" s="9" t="s">
        <v>432</v>
      </c>
      <c r="B97" s="9"/>
      <c r="C97" s="115">
        <v>26</v>
      </c>
      <c r="D97" s="115">
        <v>19</v>
      </c>
      <c r="E97" s="115">
        <v>45</v>
      </c>
      <c r="F97" s="115"/>
      <c r="G97" s="117">
        <v>13</v>
      </c>
      <c r="H97" s="117">
        <v>7</v>
      </c>
      <c r="I97" s="117">
        <v>20</v>
      </c>
      <c r="J97" s="115"/>
      <c r="K97" s="115">
        <v>288.51200000000006</v>
      </c>
      <c r="L97" s="115">
        <v>306.66700000000003</v>
      </c>
      <c r="M97" s="115">
        <v>595.17900000000009</v>
      </c>
    </row>
    <row r="98" spans="1:13" x14ac:dyDescent="0.35">
      <c r="A98" s="74"/>
      <c r="B98" s="12"/>
      <c r="C98" s="13"/>
      <c r="D98" s="13"/>
      <c r="E98" s="13"/>
      <c r="F98" s="13"/>
      <c r="G98" s="50"/>
      <c r="H98" s="50"/>
      <c r="I98" s="50"/>
      <c r="J98" s="13"/>
      <c r="K98" s="12"/>
      <c r="L98" s="13"/>
      <c r="M98" s="13"/>
    </row>
    <row r="99" spans="1:13" x14ac:dyDescent="0.35">
      <c r="A99" s="72" t="s">
        <v>446</v>
      </c>
      <c r="B99" s="9"/>
      <c r="F99" s="10"/>
      <c r="J99" s="10"/>
      <c r="K99" s="9"/>
      <c r="L99" s="10"/>
      <c r="M99" s="10"/>
    </row>
    <row r="100" spans="1:13" x14ac:dyDescent="0.35">
      <c r="A100" s="9" t="s">
        <v>444</v>
      </c>
      <c r="B100" s="9"/>
      <c r="C100" s="10"/>
      <c r="D100" s="10"/>
      <c r="E100" s="10"/>
      <c r="F100" s="10"/>
      <c r="G100" s="10"/>
      <c r="H100" s="10"/>
      <c r="I100" s="10"/>
      <c r="J100" s="10"/>
      <c r="K100" s="9"/>
      <c r="L100" s="10"/>
      <c r="M100" s="10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C0B65-B319-43DC-8667-C08A795A0147}">
  <dimension ref="A1:AK98"/>
  <sheetViews>
    <sheetView workbookViewId="0">
      <pane ySplit="3" topLeftCell="A4" activePane="bottomLeft" state="frozen"/>
      <selection pane="bottomLeft" sqref="A1:P1"/>
    </sheetView>
  </sheetViews>
  <sheetFormatPr defaultRowHeight="14.5" x14ac:dyDescent="0.35"/>
  <cols>
    <col min="1" max="1" width="26" style="5" customWidth="1"/>
    <col min="2" max="2" width="4.7265625" style="10" customWidth="1"/>
    <col min="3" max="5" width="9.1796875" style="11"/>
    <col min="6" max="6" width="9.1796875" style="10"/>
    <col min="7" max="7" width="2.453125" style="10" customWidth="1"/>
    <col min="8" max="10" width="9.1796875" style="11"/>
    <col min="11" max="11" width="9.1796875" style="10"/>
    <col min="12" max="12" width="2.81640625" style="10" customWidth="1"/>
    <col min="13" max="15" width="9.1796875" style="11"/>
    <col min="16" max="17" width="9.1796875" style="10"/>
    <col min="34" max="37" width="9.1796875" style="10"/>
  </cols>
  <sheetData>
    <row r="1" spans="1:37" ht="30.75" customHeight="1" x14ac:dyDescent="0.35">
      <c r="A1" s="130" t="s">
        <v>433</v>
      </c>
      <c r="B1" s="130"/>
      <c r="C1" s="131"/>
      <c r="D1" s="13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69"/>
      <c r="AH1" s="69"/>
      <c r="AI1" s="69"/>
      <c r="AJ1" s="69"/>
      <c r="AK1" s="69"/>
    </row>
    <row r="2" spans="1:37" x14ac:dyDescent="0.35">
      <c r="A2" s="15" t="s">
        <v>0</v>
      </c>
      <c r="B2" s="63"/>
      <c r="C2" s="133" t="s">
        <v>1</v>
      </c>
      <c r="D2" s="134"/>
      <c r="E2" s="134"/>
      <c r="F2" s="134"/>
      <c r="G2" s="56"/>
      <c r="H2" s="135" t="s">
        <v>2</v>
      </c>
      <c r="I2" s="136"/>
      <c r="J2" s="136"/>
      <c r="K2" s="136"/>
      <c r="L2" s="57"/>
      <c r="M2" s="133" t="s">
        <v>26</v>
      </c>
      <c r="N2" s="134"/>
      <c r="O2" s="134"/>
      <c r="P2" s="136"/>
      <c r="Q2" s="39"/>
      <c r="AH2" s="39"/>
      <c r="AI2" s="39"/>
      <c r="AJ2" s="39"/>
      <c r="AK2" s="39"/>
    </row>
    <row r="3" spans="1:37" x14ac:dyDescent="0.35">
      <c r="A3" s="29" t="s">
        <v>349</v>
      </c>
      <c r="B3" s="64"/>
      <c r="C3" s="65" t="s">
        <v>16</v>
      </c>
      <c r="D3" s="65" t="s">
        <v>17</v>
      </c>
      <c r="E3" s="65" t="s">
        <v>18</v>
      </c>
      <c r="F3" s="58" t="s">
        <v>27</v>
      </c>
      <c r="G3" s="58"/>
      <c r="H3" s="65" t="s">
        <v>16</v>
      </c>
      <c r="I3" s="65" t="s">
        <v>17</v>
      </c>
      <c r="J3" s="65" t="s">
        <v>18</v>
      </c>
      <c r="K3" s="58" t="s">
        <v>28</v>
      </c>
      <c r="L3" s="58"/>
      <c r="M3" s="65" t="s">
        <v>16</v>
      </c>
      <c r="N3" s="65" t="s">
        <v>17</v>
      </c>
      <c r="O3" s="65" t="s">
        <v>18</v>
      </c>
      <c r="P3" s="58" t="s">
        <v>27</v>
      </c>
      <c r="Q3" s="70"/>
      <c r="AH3" s="70"/>
      <c r="AI3" s="70"/>
      <c r="AJ3" s="70"/>
      <c r="AK3" s="70"/>
    </row>
    <row r="4" spans="1:37" x14ac:dyDescent="0.35">
      <c r="A4" s="22"/>
      <c r="B4" s="66"/>
      <c r="C4" s="67"/>
      <c r="D4" s="67"/>
      <c r="E4" s="67"/>
      <c r="F4" s="60"/>
      <c r="G4" s="60"/>
      <c r="H4" s="67"/>
      <c r="I4" s="67"/>
      <c r="J4" s="67"/>
      <c r="K4" s="60"/>
      <c r="L4" s="60"/>
      <c r="M4" s="67"/>
      <c r="N4" s="67"/>
      <c r="O4" s="67"/>
      <c r="P4" s="60"/>
      <c r="Q4" s="60"/>
      <c r="AH4" s="60"/>
      <c r="AI4" s="60"/>
      <c r="AJ4" s="60"/>
      <c r="AK4" s="60"/>
    </row>
    <row r="5" spans="1:37" x14ac:dyDescent="0.35">
      <c r="A5" s="5" t="s">
        <v>71</v>
      </c>
      <c r="B5" s="8"/>
      <c r="C5" s="8">
        <v>58797.739999999991</v>
      </c>
      <c r="D5" s="8">
        <v>217261.51999999996</v>
      </c>
      <c r="E5" s="8">
        <v>86725.479999999938</v>
      </c>
      <c r="F5" s="8">
        <v>362784.73999999987</v>
      </c>
      <c r="G5" s="8"/>
      <c r="H5" s="8">
        <v>56616.63</v>
      </c>
      <c r="I5" s="8">
        <v>213688.22999999995</v>
      </c>
      <c r="J5" s="8">
        <v>71495.079999999958</v>
      </c>
      <c r="K5" s="8">
        <v>341799.93999999989</v>
      </c>
      <c r="L5" s="8"/>
      <c r="M5" s="8">
        <v>115414.37</v>
      </c>
      <c r="N5" s="8">
        <v>430949.74999999988</v>
      </c>
      <c r="O5" s="8">
        <v>158220.55999999988</v>
      </c>
      <c r="P5" s="8">
        <v>704584.6799999997</v>
      </c>
      <c r="Q5" s="8"/>
      <c r="AH5" s="8"/>
      <c r="AI5" s="8"/>
      <c r="AJ5" s="8"/>
      <c r="AK5" s="8"/>
    </row>
    <row r="6" spans="1:37" x14ac:dyDescent="0.35">
      <c r="C6" s="10"/>
      <c r="D6" s="10"/>
      <c r="E6" s="10"/>
      <c r="H6" s="10"/>
      <c r="I6" s="10"/>
      <c r="J6" s="10"/>
      <c r="M6" s="10"/>
      <c r="N6" s="10"/>
      <c r="O6" s="10"/>
    </row>
    <row r="7" spans="1:37" x14ac:dyDescent="0.35">
      <c r="A7" s="10" t="s">
        <v>350</v>
      </c>
      <c r="B7" s="68"/>
      <c r="C7" s="10">
        <v>2172.3440000000001</v>
      </c>
      <c r="D7" s="10">
        <v>6902.4029999999984</v>
      </c>
      <c r="E7" s="10">
        <v>2767.9160000000002</v>
      </c>
      <c r="F7" s="10">
        <v>11842.663</v>
      </c>
      <c r="H7" s="10">
        <v>2272.7510000000002</v>
      </c>
      <c r="I7" s="10">
        <v>6404.5699999999988</v>
      </c>
      <c r="J7" s="34">
        <v>2407.9019999999996</v>
      </c>
      <c r="K7" s="10">
        <v>11085.223</v>
      </c>
      <c r="M7" s="10">
        <v>4445.0950000000003</v>
      </c>
      <c r="N7" s="10">
        <v>13306.972999999998</v>
      </c>
      <c r="O7" s="10">
        <v>5175.8179999999993</v>
      </c>
      <c r="P7" s="10">
        <f t="shared" ref="P7:P34" si="0">SUM(M7:O7)</f>
        <v>22927.885999999999</v>
      </c>
    </row>
    <row r="8" spans="1:37" x14ac:dyDescent="0.35">
      <c r="A8" s="10" t="s">
        <v>351</v>
      </c>
      <c r="B8" s="68"/>
      <c r="C8" s="10">
        <v>3013.0909999999994</v>
      </c>
      <c r="D8" s="10">
        <v>11531.285999999998</v>
      </c>
      <c r="E8" s="10">
        <v>3357.6320000000001</v>
      </c>
      <c r="F8" s="10">
        <v>17902.008999999998</v>
      </c>
      <c r="H8" s="10">
        <v>3052.17</v>
      </c>
      <c r="I8" s="10">
        <v>11501.075999999999</v>
      </c>
      <c r="J8" s="34">
        <v>3149.9780000000001</v>
      </c>
      <c r="K8" s="10">
        <v>17703.223999999998</v>
      </c>
      <c r="M8" s="10">
        <v>6065.2609999999995</v>
      </c>
      <c r="N8" s="10">
        <v>23032.361999999997</v>
      </c>
      <c r="O8" s="10">
        <v>6507.6100000000006</v>
      </c>
      <c r="P8" s="10">
        <f t="shared" si="0"/>
        <v>35605.232999999993</v>
      </c>
    </row>
    <row r="9" spans="1:37" x14ac:dyDescent="0.35">
      <c r="A9" s="10" t="s">
        <v>352</v>
      </c>
      <c r="B9" s="68"/>
      <c r="C9" s="10">
        <v>3553.3919999999998</v>
      </c>
      <c r="D9" s="10">
        <v>13933.835000000001</v>
      </c>
      <c r="E9" s="10">
        <v>5496.2020000000002</v>
      </c>
      <c r="F9" s="10">
        <v>22983.429</v>
      </c>
      <c r="H9" s="10">
        <v>3546.4199999999992</v>
      </c>
      <c r="I9" s="10">
        <v>13121.287999999997</v>
      </c>
      <c r="J9" s="34">
        <v>4389.1060000000007</v>
      </c>
      <c r="K9" s="10">
        <v>21056.813999999995</v>
      </c>
      <c r="M9" s="10">
        <v>7099.811999999999</v>
      </c>
      <c r="N9" s="10">
        <v>27055.123</v>
      </c>
      <c r="O9" s="10">
        <v>9885.3080000000009</v>
      </c>
      <c r="P9" s="10">
        <f t="shared" si="0"/>
        <v>44040.243000000002</v>
      </c>
    </row>
    <row r="10" spans="1:37" x14ac:dyDescent="0.35">
      <c r="A10" s="10" t="s">
        <v>353</v>
      </c>
      <c r="B10" s="68"/>
      <c r="C10" s="10">
        <v>2586.9880000000003</v>
      </c>
      <c r="D10" s="10">
        <v>11934.168999999998</v>
      </c>
      <c r="E10" s="10">
        <v>3966.4760000000006</v>
      </c>
      <c r="F10" s="10">
        <v>18487.633000000002</v>
      </c>
      <c r="H10" s="10">
        <v>2555.5480000000007</v>
      </c>
      <c r="I10" s="10">
        <v>10872.760000000002</v>
      </c>
      <c r="J10" s="34">
        <v>3191.4860000000008</v>
      </c>
      <c r="K10" s="10">
        <v>16619.794000000002</v>
      </c>
      <c r="M10" s="10">
        <v>5142.536000000001</v>
      </c>
      <c r="N10" s="10">
        <v>22806.929</v>
      </c>
      <c r="O10" s="10">
        <v>7157.9620000000014</v>
      </c>
      <c r="P10" s="10">
        <f t="shared" si="0"/>
        <v>35107.427000000003</v>
      </c>
    </row>
    <row r="11" spans="1:37" x14ac:dyDescent="0.35">
      <c r="A11" s="10" t="s">
        <v>354</v>
      </c>
      <c r="B11" s="68"/>
      <c r="C11" s="10">
        <v>2912.6789999999996</v>
      </c>
      <c r="D11" s="10">
        <v>12589.043</v>
      </c>
      <c r="E11" s="10">
        <v>4714.9709999999995</v>
      </c>
      <c r="F11" s="10">
        <v>20216.692999999999</v>
      </c>
      <c r="H11" s="10">
        <v>2881.7269999999999</v>
      </c>
      <c r="I11" s="10">
        <v>12048.915999999997</v>
      </c>
      <c r="J11" s="34">
        <v>3772.2670000000007</v>
      </c>
      <c r="K11" s="10">
        <v>18702.909999999996</v>
      </c>
      <c r="M11" s="10">
        <v>5794.405999999999</v>
      </c>
      <c r="N11" s="10">
        <v>24637.958999999995</v>
      </c>
      <c r="O11" s="10">
        <v>8487.2380000000012</v>
      </c>
      <c r="P11" s="10">
        <f t="shared" si="0"/>
        <v>38919.602999999996</v>
      </c>
    </row>
    <row r="12" spans="1:37" x14ac:dyDescent="0.35">
      <c r="A12" s="10" t="s">
        <v>355</v>
      </c>
      <c r="B12" s="68"/>
      <c r="C12" s="10">
        <v>2452.9249999999997</v>
      </c>
      <c r="D12" s="10">
        <v>10600.004000000003</v>
      </c>
      <c r="E12" s="10">
        <v>3383.2009999999996</v>
      </c>
      <c r="F12" s="10">
        <v>16436.13</v>
      </c>
      <c r="H12" s="10">
        <v>2379.19</v>
      </c>
      <c r="I12" s="10">
        <v>10234.442999999999</v>
      </c>
      <c r="J12" s="34">
        <v>2701.2670000000003</v>
      </c>
      <c r="K12" s="10">
        <v>15314.9</v>
      </c>
      <c r="M12" s="10">
        <v>4832.1149999999998</v>
      </c>
      <c r="N12" s="10">
        <v>20834.447</v>
      </c>
      <c r="O12" s="10">
        <v>6084.4679999999998</v>
      </c>
      <c r="P12" s="10">
        <f t="shared" si="0"/>
        <v>31751.03</v>
      </c>
    </row>
    <row r="13" spans="1:37" x14ac:dyDescent="0.35">
      <c r="A13" s="10" t="s">
        <v>356</v>
      </c>
      <c r="B13" s="68"/>
      <c r="C13" s="10">
        <v>4268.7959999999994</v>
      </c>
      <c r="D13" s="10">
        <v>18984.163999999993</v>
      </c>
      <c r="E13" s="10">
        <v>5460.0320000000002</v>
      </c>
      <c r="F13" s="10">
        <v>28712.991999999991</v>
      </c>
      <c r="H13" s="10">
        <v>3858.7310000000007</v>
      </c>
      <c r="I13" s="10">
        <v>18528.521999999997</v>
      </c>
      <c r="J13" s="34">
        <v>4659.8779999999997</v>
      </c>
      <c r="K13" s="10">
        <v>27047.130999999998</v>
      </c>
      <c r="M13" s="10">
        <v>8127.527</v>
      </c>
      <c r="N13" s="10">
        <v>37512.685999999987</v>
      </c>
      <c r="O13" s="10">
        <v>10119.91</v>
      </c>
      <c r="P13" s="10">
        <f t="shared" si="0"/>
        <v>55760.122999999992</v>
      </c>
    </row>
    <row r="14" spans="1:37" x14ac:dyDescent="0.35">
      <c r="A14" s="10" t="s">
        <v>357</v>
      </c>
      <c r="B14" s="68"/>
      <c r="C14" s="10">
        <v>1864.4949999999999</v>
      </c>
      <c r="D14" s="10">
        <v>7651.7080000000024</v>
      </c>
      <c r="E14" s="10">
        <v>3934.5359999999996</v>
      </c>
      <c r="F14" s="10">
        <v>13450.739000000001</v>
      </c>
      <c r="H14" s="10">
        <v>1650.0739999999998</v>
      </c>
      <c r="I14" s="10">
        <v>7290.0700000000015</v>
      </c>
      <c r="J14" s="34">
        <v>2832.5360000000001</v>
      </c>
      <c r="K14" s="10">
        <v>11772.680000000002</v>
      </c>
      <c r="M14" s="10">
        <v>3514.5689999999995</v>
      </c>
      <c r="N14" s="10">
        <v>14941.778000000004</v>
      </c>
      <c r="O14" s="10">
        <v>6767.0720000000001</v>
      </c>
      <c r="P14" s="10">
        <f t="shared" si="0"/>
        <v>25223.419000000002</v>
      </c>
    </row>
    <row r="15" spans="1:37" x14ac:dyDescent="0.35">
      <c r="A15" s="10" t="s">
        <v>358</v>
      </c>
      <c r="B15" s="68"/>
      <c r="C15" s="10">
        <v>2234.5389999999998</v>
      </c>
      <c r="D15" s="10">
        <v>8254.4299999999985</v>
      </c>
      <c r="E15" s="10">
        <v>3979.8190000000009</v>
      </c>
      <c r="F15" s="10">
        <v>14468.787999999999</v>
      </c>
      <c r="H15" s="10">
        <v>2018.6850000000002</v>
      </c>
      <c r="I15" s="10">
        <v>8496.2089999999989</v>
      </c>
      <c r="J15" s="34">
        <v>3157.2139999999999</v>
      </c>
      <c r="K15" s="10">
        <v>13672.107999999998</v>
      </c>
      <c r="M15" s="10">
        <v>4253.2240000000002</v>
      </c>
      <c r="N15" s="10">
        <v>16750.638999999996</v>
      </c>
      <c r="O15" s="10">
        <v>7137.0330000000013</v>
      </c>
      <c r="P15" s="10">
        <f t="shared" si="0"/>
        <v>28140.896000000001</v>
      </c>
    </row>
    <row r="16" spans="1:37" x14ac:dyDescent="0.35">
      <c r="A16" s="10" t="s">
        <v>359</v>
      </c>
      <c r="B16" s="68"/>
      <c r="C16" s="10">
        <v>934.95400000000006</v>
      </c>
      <c r="D16" s="10">
        <v>4519.6539999999986</v>
      </c>
      <c r="E16" s="10">
        <v>2428.6400000000008</v>
      </c>
      <c r="F16" s="10">
        <v>7883.2479999999996</v>
      </c>
      <c r="H16" s="10">
        <v>904.09700000000009</v>
      </c>
      <c r="I16" s="10">
        <v>4511.8009999999995</v>
      </c>
      <c r="J16" s="34">
        <v>1986.116</v>
      </c>
      <c r="K16" s="10">
        <v>7402.0139999999992</v>
      </c>
      <c r="M16" s="10">
        <v>1839.0510000000002</v>
      </c>
      <c r="N16" s="10">
        <v>9031.4549999999981</v>
      </c>
      <c r="O16" s="10">
        <v>4414.7560000000012</v>
      </c>
      <c r="P16" s="10">
        <f t="shared" si="0"/>
        <v>15285.261999999999</v>
      </c>
    </row>
    <row r="17" spans="1:16" x14ac:dyDescent="0.35">
      <c r="A17" s="10" t="s">
        <v>360</v>
      </c>
      <c r="B17" s="68"/>
      <c r="C17" s="10">
        <v>2180.2660000000005</v>
      </c>
      <c r="D17" s="10">
        <v>9719.3889999999974</v>
      </c>
      <c r="E17" s="10">
        <v>4173.4060000000009</v>
      </c>
      <c r="F17" s="10">
        <v>16073.061</v>
      </c>
      <c r="H17" s="10">
        <v>2054.759</v>
      </c>
      <c r="I17" s="10">
        <v>9267.0199999999968</v>
      </c>
      <c r="J17" s="34">
        <v>3310.5379999999991</v>
      </c>
      <c r="K17" s="10">
        <v>14632.316999999995</v>
      </c>
      <c r="M17" s="10">
        <v>4235.0250000000005</v>
      </c>
      <c r="N17" s="10">
        <v>18986.408999999992</v>
      </c>
      <c r="O17" s="10">
        <v>7483.9439999999995</v>
      </c>
      <c r="P17" s="10">
        <f t="shared" si="0"/>
        <v>30705.377999999993</v>
      </c>
    </row>
    <row r="18" spans="1:16" x14ac:dyDescent="0.35">
      <c r="A18" s="10" t="s">
        <v>361</v>
      </c>
      <c r="B18" s="68"/>
      <c r="C18" s="10">
        <v>650.78399999999999</v>
      </c>
      <c r="D18" s="10">
        <v>2362.944</v>
      </c>
      <c r="E18" s="10">
        <v>828.21799999999973</v>
      </c>
      <c r="F18" s="10">
        <v>3841.9459999999999</v>
      </c>
      <c r="H18" s="10">
        <v>538.38999999999987</v>
      </c>
      <c r="I18" s="10">
        <v>2167.8160000000003</v>
      </c>
      <c r="J18" s="34">
        <v>690.90699999999993</v>
      </c>
      <c r="K18" s="10">
        <v>3397.1130000000003</v>
      </c>
      <c r="M18" s="10">
        <v>1189.174</v>
      </c>
      <c r="N18" s="10">
        <v>4530.76</v>
      </c>
      <c r="O18" s="10">
        <v>1519.1249999999995</v>
      </c>
      <c r="P18" s="10">
        <f t="shared" si="0"/>
        <v>7239.0589999999993</v>
      </c>
    </row>
    <row r="19" spans="1:16" x14ac:dyDescent="0.35">
      <c r="A19" s="10" t="s">
        <v>362</v>
      </c>
      <c r="B19" s="68"/>
      <c r="C19" s="10">
        <v>2081.8109999999997</v>
      </c>
      <c r="D19" s="10">
        <v>7475.2939999999999</v>
      </c>
      <c r="E19" s="10">
        <v>3219.6260000000011</v>
      </c>
      <c r="F19" s="10">
        <v>12776.731</v>
      </c>
      <c r="H19" s="10">
        <v>2154.2950000000001</v>
      </c>
      <c r="I19" s="10">
        <v>7507.0690000000004</v>
      </c>
      <c r="J19" s="34">
        <v>2994.2039999999993</v>
      </c>
      <c r="K19" s="10">
        <v>12655.568000000001</v>
      </c>
      <c r="M19" s="10">
        <v>4236.1059999999998</v>
      </c>
      <c r="N19" s="10">
        <v>14982.363000000001</v>
      </c>
      <c r="O19" s="10">
        <v>6213.83</v>
      </c>
      <c r="P19" s="10">
        <f t="shared" si="0"/>
        <v>25432.298999999999</v>
      </c>
    </row>
    <row r="20" spans="1:16" x14ac:dyDescent="0.35">
      <c r="A20" s="10" t="s">
        <v>363</v>
      </c>
      <c r="B20" s="68"/>
      <c r="C20" s="10">
        <v>2008.3220000000008</v>
      </c>
      <c r="D20" s="10">
        <v>7569.7009999999964</v>
      </c>
      <c r="E20" s="10">
        <v>2805.7490000000003</v>
      </c>
      <c r="F20" s="10">
        <v>12383.771999999997</v>
      </c>
      <c r="H20" s="10">
        <v>2219.2000000000003</v>
      </c>
      <c r="I20" s="10">
        <v>7590.405999999999</v>
      </c>
      <c r="J20" s="34">
        <v>2400.8370000000009</v>
      </c>
      <c r="K20" s="10">
        <v>12210.443000000001</v>
      </c>
      <c r="M20" s="10">
        <v>4227.5220000000008</v>
      </c>
      <c r="N20" s="10">
        <v>15160.106999999996</v>
      </c>
      <c r="O20" s="10">
        <v>5206.5860000000011</v>
      </c>
      <c r="P20" s="10">
        <f t="shared" si="0"/>
        <v>24594.214999999997</v>
      </c>
    </row>
    <row r="21" spans="1:16" x14ac:dyDescent="0.35">
      <c r="A21" s="10" t="s">
        <v>364</v>
      </c>
      <c r="B21" s="68"/>
      <c r="C21" s="10">
        <v>1799.8869999999995</v>
      </c>
      <c r="D21" s="10">
        <v>6550.7029999999986</v>
      </c>
      <c r="E21" s="10">
        <v>3312.152000000001</v>
      </c>
      <c r="F21" s="10">
        <v>11662.741999999998</v>
      </c>
      <c r="H21" s="10">
        <v>1810.7180000000001</v>
      </c>
      <c r="I21" s="10">
        <v>6051.9019999999973</v>
      </c>
      <c r="J21" s="34">
        <v>2574.6950000000006</v>
      </c>
      <c r="K21" s="10">
        <v>10437.314999999999</v>
      </c>
      <c r="M21" s="10">
        <v>3610.6049999999996</v>
      </c>
      <c r="N21" s="10">
        <v>12602.604999999996</v>
      </c>
      <c r="O21" s="10">
        <v>5886.8470000000016</v>
      </c>
      <c r="P21" s="10">
        <f t="shared" si="0"/>
        <v>22100.056999999997</v>
      </c>
    </row>
    <row r="22" spans="1:16" x14ac:dyDescent="0.35">
      <c r="A22" s="10" t="s">
        <v>365</v>
      </c>
      <c r="B22" s="68"/>
      <c r="C22" s="10">
        <v>3184.3800000000006</v>
      </c>
      <c r="D22" s="10">
        <v>12313.586000000001</v>
      </c>
      <c r="E22" s="10">
        <v>3760.795999999998</v>
      </c>
      <c r="F22" s="10">
        <v>19258.761999999999</v>
      </c>
      <c r="H22" s="10">
        <v>3146.335</v>
      </c>
      <c r="I22" s="10">
        <v>12066.813</v>
      </c>
      <c r="J22" s="34">
        <v>3054.5909999999999</v>
      </c>
      <c r="K22" s="10">
        <v>18267.739000000001</v>
      </c>
      <c r="M22" s="10">
        <v>6330.7150000000001</v>
      </c>
      <c r="N22" s="10">
        <v>24380.399000000001</v>
      </c>
      <c r="O22" s="10">
        <v>6815.3869999999979</v>
      </c>
      <c r="P22" s="10">
        <f t="shared" si="0"/>
        <v>37526.500999999997</v>
      </c>
    </row>
    <row r="23" spans="1:16" x14ac:dyDescent="0.35">
      <c r="A23" s="10" t="s">
        <v>366</v>
      </c>
      <c r="B23" s="68"/>
      <c r="C23" s="10">
        <v>3694.3069999999993</v>
      </c>
      <c r="D23" s="10">
        <v>9866.0490000000009</v>
      </c>
      <c r="E23" s="10">
        <v>3227.4260000000013</v>
      </c>
      <c r="F23" s="10">
        <v>16787.781999999999</v>
      </c>
      <c r="H23" s="10">
        <v>3851.5939999999996</v>
      </c>
      <c r="I23" s="10">
        <v>9831.275999999998</v>
      </c>
      <c r="J23" s="34">
        <v>3055.5819999999985</v>
      </c>
      <c r="K23" s="10">
        <v>16738.451999999997</v>
      </c>
      <c r="M23" s="10">
        <v>7545.9009999999989</v>
      </c>
      <c r="N23" s="10">
        <v>19697.324999999997</v>
      </c>
      <c r="O23" s="10">
        <v>6283.0079999999998</v>
      </c>
      <c r="P23" s="10">
        <f t="shared" si="0"/>
        <v>33526.233999999997</v>
      </c>
    </row>
    <row r="24" spans="1:16" x14ac:dyDescent="0.35">
      <c r="A24" s="10" t="s">
        <v>367</v>
      </c>
      <c r="B24" s="68"/>
      <c r="C24" s="10">
        <v>1965.9140000000002</v>
      </c>
      <c r="D24" s="10">
        <v>5862.1940000000004</v>
      </c>
      <c r="E24" s="10">
        <v>2552.8609999999999</v>
      </c>
      <c r="F24" s="10">
        <v>10380.969000000001</v>
      </c>
      <c r="H24" s="10">
        <v>2041.731</v>
      </c>
      <c r="I24" s="10">
        <v>6072.2650000000021</v>
      </c>
      <c r="J24" s="34">
        <v>2378.8429999999998</v>
      </c>
      <c r="K24" s="10">
        <v>10492.839000000002</v>
      </c>
      <c r="M24" s="10">
        <v>4007.6450000000004</v>
      </c>
      <c r="N24" s="10">
        <v>11934.459000000003</v>
      </c>
      <c r="O24" s="10">
        <v>4931.7039999999997</v>
      </c>
      <c r="P24" s="10">
        <f t="shared" si="0"/>
        <v>20873.808000000005</v>
      </c>
    </row>
    <row r="25" spans="1:16" x14ac:dyDescent="0.35">
      <c r="A25" s="10" t="s">
        <v>368</v>
      </c>
      <c r="B25" s="68"/>
      <c r="C25" s="10">
        <v>2708.654</v>
      </c>
      <c r="D25" s="10">
        <v>10108.385000000004</v>
      </c>
      <c r="E25" s="10">
        <v>3856.5009999999988</v>
      </c>
      <c r="F25" s="10">
        <v>16673.540000000005</v>
      </c>
      <c r="H25" s="10">
        <v>2307.2959999999998</v>
      </c>
      <c r="I25" s="10">
        <v>10416.039000000001</v>
      </c>
      <c r="J25" s="34">
        <v>2942.5420000000008</v>
      </c>
      <c r="K25" s="10">
        <v>15665.877000000002</v>
      </c>
      <c r="M25" s="10">
        <v>5015.95</v>
      </c>
      <c r="N25" s="10">
        <v>20524.424000000006</v>
      </c>
      <c r="O25" s="10">
        <v>6799.0429999999997</v>
      </c>
      <c r="P25" s="10">
        <f t="shared" si="0"/>
        <v>32339.417000000009</v>
      </c>
    </row>
    <row r="26" spans="1:16" x14ac:dyDescent="0.35">
      <c r="A26" s="10" t="s">
        <v>369</v>
      </c>
      <c r="B26" s="68"/>
      <c r="C26" s="10">
        <v>1241.0899999999999</v>
      </c>
      <c r="D26" s="10">
        <v>4598.8779999999997</v>
      </c>
      <c r="E26" s="10">
        <v>2542.5179999999982</v>
      </c>
      <c r="F26" s="10">
        <v>8382.4859999999971</v>
      </c>
      <c r="H26" s="10">
        <v>1081.3509999999999</v>
      </c>
      <c r="I26" s="10">
        <v>4589.3179999999984</v>
      </c>
      <c r="J26" s="34">
        <v>2137.7450000000013</v>
      </c>
      <c r="K26" s="10">
        <v>7808.4139999999989</v>
      </c>
      <c r="M26" s="10">
        <v>2322.4409999999998</v>
      </c>
      <c r="N26" s="10">
        <v>9188.1959999999981</v>
      </c>
      <c r="O26" s="10">
        <v>4680.262999999999</v>
      </c>
      <c r="P26" s="10">
        <f t="shared" si="0"/>
        <v>16190.899999999998</v>
      </c>
    </row>
    <row r="27" spans="1:16" x14ac:dyDescent="0.35">
      <c r="A27" s="10" t="s">
        <v>370</v>
      </c>
      <c r="B27" s="68"/>
      <c r="C27" s="10">
        <v>302.03899999999999</v>
      </c>
      <c r="D27" s="10">
        <v>1063.0400000000002</v>
      </c>
      <c r="E27" s="10">
        <v>617.27199999999971</v>
      </c>
      <c r="F27" s="10">
        <v>1982.3509999999999</v>
      </c>
      <c r="H27" s="10">
        <v>315.18999999999994</v>
      </c>
      <c r="I27" s="10">
        <v>1225.308</v>
      </c>
      <c r="J27" s="34">
        <v>582.53000000000009</v>
      </c>
      <c r="K27" s="10">
        <v>2123.0280000000002</v>
      </c>
      <c r="M27" s="10">
        <v>617.22899999999993</v>
      </c>
      <c r="N27" s="10">
        <v>2288.348</v>
      </c>
      <c r="O27" s="10">
        <v>1199.8019999999997</v>
      </c>
      <c r="P27" s="10">
        <f t="shared" si="0"/>
        <v>4105.378999999999</v>
      </c>
    </row>
    <row r="28" spans="1:16" x14ac:dyDescent="0.35">
      <c r="A28" s="10" t="s">
        <v>371</v>
      </c>
      <c r="B28" s="68"/>
      <c r="C28" s="10">
        <v>2340.5940000000001</v>
      </c>
      <c r="D28" s="10">
        <v>7930.3739999999989</v>
      </c>
      <c r="E28" s="10">
        <v>2943.5700000000015</v>
      </c>
      <c r="F28" s="10">
        <v>13214.538</v>
      </c>
      <c r="H28" s="10">
        <v>2017.0309999999999</v>
      </c>
      <c r="I28" s="10">
        <v>8114.0150000000012</v>
      </c>
      <c r="J28" s="34">
        <v>2345.7650000000012</v>
      </c>
      <c r="K28" s="10">
        <v>12476.811000000003</v>
      </c>
      <c r="M28" s="10">
        <v>4357.625</v>
      </c>
      <c r="N28" s="10">
        <v>16044.388999999999</v>
      </c>
      <c r="O28" s="10">
        <v>5289.3350000000028</v>
      </c>
      <c r="P28" s="10">
        <f t="shared" si="0"/>
        <v>25691.349000000002</v>
      </c>
    </row>
    <row r="29" spans="1:16" x14ac:dyDescent="0.35">
      <c r="A29" s="10" t="s">
        <v>372</v>
      </c>
      <c r="B29" s="68"/>
      <c r="C29" s="10">
        <v>1054.096</v>
      </c>
      <c r="D29" s="10">
        <v>3391.3420000000006</v>
      </c>
      <c r="E29" s="10">
        <v>1617.3200000000004</v>
      </c>
      <c r="F29" s="10">
        <v>6062.7580000000007</v>
      </c>
      <c r="H29" s="10">
        <v>902.98199999999997</v>
      </c>
      <c r="I29" s="10">
        <v>3545.4960000000001</v>
      </c>
      <c r="J29" s="34">
        <v>1331.4430000000009</v>
      </c>
      <c r="K29" s="10">
        <v>5779.9210000000012</v>
      </c>
      <c r="M29" s="10">
        <v>1957.078</v>
      </c>
      <c r="N29" s="10">
        <v>6936.8380000000006</v>
      </c>
      <c r="O29" s="10">
        <v>2948.7630000000013</v>
      </c>
      <c r="P29" s="10">
        <f t="shared" si="0"/>
        <v>11842.679000000002</v>
      </c>
    </row>
    <row r="30" spans="1:16" x14ac:dyDescent="0.35">
      <c r="A30" s="10" t="s">
        <v>373</v>
      </c>
      <c r="B30" s="68"/>
      <c r="C30" s="10">
        <v>622.27700000000004</v>
      </c>
      <c r="D30" s="10">
        <v>1924.7560000000008</v>
      </c>
      <c r="E30" s="10">
        <v>775.09999999999957</v>
      </c>
      <c r="F30" s="10">
        <v>3322.1330000000003</v>
      </c>
      <c r="H30" s="10">
        <v>604.15</v>
      </c>
      <c r="I30" s="10">
        <v>2137.5940000000005</v>
      </c>
      <c r="J30" s="34">
        <v>735.36299999999994</v>
      </c>
      <c r="K30" s="10">
        <v>3477.1070000000004</v>
      </c>
      <c r="M30" s="10">
        <v>1226.4270000000001</v>
      </c>
      <c r="N30" s="10">
        <v>4062.3500000000013</v>
      </c>
      <c r="O30" s="10">
        <v>1510.4629999999995</v>
      </c>
      <c r="P30" s="10">
        <f t="shared" si="0"/>
        <v>6799.2400000000016</v>
      </c>
    </row>
    <row r="31" spans="1:16" x14ac:dyDescent="0.35">
      <c r="A31" s="10" t="s">
        <v>374</v>
      </c>
      <c r="B31" s="68"/>
      <c r="C31" s="10">
        <v>814.53400000000011</v>
      </c>
      <c r="D31" s="10">
        <v>2706.2550000000001</v>
      </c>
      <c r="E31" s="10">
        <v>1277.6229999999996</v>
      </c>
      <c r="F31" s="10">
        <v>4798.4120000000003</v>
      </c>
      <c r="H31" s="10">
        <v>667.61699999999996</v>
      </c>
      <c r="I31" s="10">
        <v>2835.1469999999999</v>
      </c>
      <c r="J31" s="34">
        <v>1001.34</v>
      </c>
      <c r="K31" s="10">
        <v>4504.1040000000003</v>
      </c>
      <c r="M31" s="10">
        <v>1482.1510000000001</v>
      </c>
      <c r="N31" s="10">
        <v>5541.402</v>
      </c>
      <c r="O31" s="10">
        <v>2278.9629999999997</v>
      </c>
      <c r="P31" s="10">
        <f t="shared" si="0"/>
        <v>9302.5159999999996</v>
      </c>
    </row>
    <row r="32" spans="1:16" x14ac:dyDescent="0.35">
      <c r="A32" s="10" t="s">
        <v>375</v>
      </c>
      <c r="B32" s="68"/>
      <c r="C32" s="10">
        <v>760.93600000000004</v>
      </c>
      <c r="D32" s="10">
        <v>2425.7950000000001</v>
      </c>
      <c r="E32" s="10">
        <v>1452.1429999999993</v>
      </c>
      <c r="F32" s="10">
        <v>4638.8739999999998</v>
      </c>
      <c r="H32" s="10">
        <v>673.35900000000004</v>
      </c>
      <c r="I32" s="10">
        <v>2407.3370000000004</v>
      </c>
      <c r="J32" s="34">
        <v>1220.2729999999999</v>
      </c>
      <c r="K32" s="10">
        <v>4300.9690000000001</v>
      </c>
      <c r="M32" s="10">
        <v>1434.2950000000001</v>
      </c>
      <c r="N32" s="10">
        <v>4833.1320000000005</v>
      </c>
      <c r="O32" s="10">
        <v>2672.4159999999993</v>
      </c>
      <c r="P32" s="10">
        <f t="shared" si="0"/>
        <v>8939.8430000000008</v>
      </c>
    </row>
    <row r="33" spans="1:37" x14ac:dyDescent="0.35">
      <c r="A33" s="10" t="s">
        <v>376</v>
      </c>
      <c r="B33" s="68"/>
      <c r="C33" s="10">
        <v>2849.97</v>
      </c>
      <c r="D33" s="10">
        <v>8028.3590000000013</v>
      </c>
      <c r="E33" s="10">
        <v>5756.6889999999994</v>
      </c>
      <c r="F33" s="10">
        <v>16635.018</v>
      </c>
      <c r="H33" s="10">
        <v>2549.828</v>
      </c>
      <c r="I33" s="10">
        <v>7718.693000000002</v>
      </c>
      <c r="J33" s="34">
        <v>4194.2920000000013</v>
      </c>
      <c r="K33" s="10">
        <v>14462.813000000004</v>
      </c>
      <c r="M33" s="10">
        <v>5399.7979999999998</v>
      </c>
      <c r="N33" s="10">
        <v>15747.052000000003</v>
      </c>
      <c r="O33" s="10">
        <v>9950.9809999999998</v>
      </c>
      <c r="P33" s="10">
        <f t="shared" si="0"/>
        <v>31097.831000000002</v>
      </c>
    </row>
    <row r="34" spans="1:37" x14ac:dyDescent="0.35">
      <c r="A34" s="10" t="s">
        <v>377</v>
      </c>
      <c r="B34" s="68"/>
      <c r="C34" s="10">
        <v>2429.4580000000001</v>
      </c>
      <c r="D34" s="10">
        <v>5975.6439999999984</v>
      </c>
      <c r="E34" s="10">
        <v>2444.5920000000001</v>
      </c>
      <c r="F34" s="10">
        <v>10849.694</v>
      </c>
      <c r="H34" s="10">
        <v>2382.63</v>
      </c>
      <c r="I34" s="10">
        <v>6052.7310000000007</v>
      </c>
      <c r="J34" s="34">
        <v>2123.3710000000001</v>
      </c>
      <c r="K34" s="10">
        <v>10558.732</v>
      </c>
      <c r="M34" s="10">
        <v>4812.0879999999997</v>
      </c>
      <c r="N34" s="10">
        <v>12028.375</v>
      </c>
      <c r="O34" s="10">
        <v>4567.9629999999997</v>
      </c>
      <c r="P34" s="10">
        <f t="shared" si="0"/>
        <v>21408.425999999999</v>
      </c>
    </row>
    <row r="35" spans="1:37" x14ac:dyDescent="0.35">
      <c r="C35" s="10"/>
      <c r="D35" s="10"/>
      <c r="E35" s="10"/>
      <c r="H35" s="10"/>
      <c r="I35" s="10"/>
      <c r="J35" s="10"/>
      <c r="M35" s="10"/>
      <c r="N35" s="10"/>
      <c r="O35" s="10"/>
    </row>
    <row r="36" spans="1:37" s="62" customFormat="1" x14ac:dyDescent="0.35">
      <c r="A36" s="5" t="s">
        <v>171</v>
      </c>
      <c r="C36" s="53">
        <v>22501.32</v>
      </c>
      <c r="D36" s="53">
        <v>72715.12</v>
      </c>
      <c r="E36" s="53">
        <v>29901.919999999987</v>
      </c>
      <c r="F36" s="53">
        <v>125118.35999999999</v>
      </c>
      <c r="G36" s="53"/>
      <c r="H36" s="53">
        <v>21217.84</v>
      </c>
      <c r="I36" s="53">
        <v>71609.320000000022</v>
      </c>
      <c r="J36" s="53">
        <v>24623.15</v>
      </c>
      <c r="K36" s="53">
        <v>117450.31000000003</v>
      </c>
      <c r="L36" s="53"/>
      <c r="M36" s="53">
        <v>43719.16</v>
      </c>
      <c r="N36" s="53">
        <v>144324.44</v>
      </c>
      <c r="O36" s="53">
        <v>54525.069999999992</v>
      </c>
      <c r="P36" s="53">
        <v>242568.66999999998</v>
      </c>
      <c r="Q36" s="53"/>
      <c r="AH36" s="53"/>
      <c r="AI36" s="53"/>
      <c r="AJ36" s="53"/>
      <c r="AK36" s="8"/>
    </row>
    <row r="37" spans="1:37" x14ac:dyDescent="0.35">
      <c r="C37" s="10"/>
      <c r="D37" s="10"/>
      <c r="E37" s="10"/>
      <c r="H37" s="10"/>
      <c r="I37" s="10"/>
      <c r="J37" s="10"/>
      <c r="M37" s="10"/>
      <c r="N37" s="10"/>
      <c r="O37" s="10"/>
    </row>
    <row r="38" spans="1:37" x14ac:dyDescent="0.35">
      <c r="A38" s="9" t="s">
        <v>378</v>
      </c>
      <c r="C38" s="71">
        <v>196.56999999999996</v>
      </c>
      <c r="D38" s="71">
        <v>1121.9730000000002</v>
      </c>
      <c r="E38" s="10">
        <v>330.77799999999996</v>
      </c>
      <c r="F38" s="10">
        <v>1649.3210000000001</v>
      </c>
      <c r="H38" s="10">
        <v>261.52500000000003</v>
      </c>
      <c r="I38" s="10">
        <v>1039.2720000000004</v>
      </c>
      <c r="J38" s="10">
        <v>302.75200000000001</v>
      </c>
      <c r="K38" s="10">
        <v>1603.5490000000004</v>
      </c>
      <c r="M38" s="10">
        <v>458.09500000000003</v>
      </c>
      <c r="N38" s="10">
        <v>2161.2450000000008</v>
      </c>
      <c r="O38" s="10">
        <v>633.53</v>
      </c>
      <c r="P38" s="10">
        <v>3252.8700000000003</v>
      </c>
    </row>
    <row r="39" spans="1:37" x14ac:dyDescent="0.35">
      <c r="A39" s="9" t="s">
        <v>379</v>
      </c>
      <c r="C39" s="71">
        <v>125.27999999999999</v>
      </c>
      <c r="D39" s="71">
        <v>643.15100000000018</v>
      </c>
      <c r="E39" s="10">
        <v>119.46499999999997</v>
      </c>
      <c r="F39" s="10">
        <v>887.89600000000019</v>
      </c>
      <c r="H39" s="10">
        <v>96.803999999999988</v>
      </c>
      <c r="I39" s="10">
        <v>599.91500000000008</v>
      </c>
      <c r="J39" s="10">
        <v>115.26899999999999</v>
      </c>
      <c r="K39" s="10">
        <v>811.98800000000006</v>
      </c>
      <c r="M39" s="10">
        <v>222.08399999999997</v>
      </c>
      <c r="N39" s="10">
        <v>1243.0660000000003</v>
      </c>
      <c r="O39" s="10">
        <v>234.73399999999998</v>
      </c>
      <c r="P39" s="10">
        <v>1699.8840000000002</v>
      </c>
    </row>
    <row r="40" spans="1:37" x14ac:dyDescent="0.35">
      <c r="A40" s="9" t="s">
        <v>380</v>
      </c>
      <c r="C40" s="71">
        <v>508.66999999999996</v>
      </c>
      <c r="D40" s="71">
        <v>2789.326</v>
      </c>
      <c r="E40" s="10">
        <v>844.28600000000006</v>
      </c>
      <c r="F40" s="10">
        <v>4142.2820000000002</v>
      </c>
      <c r="H40" s="10">
        <v>575.37599999999998</v>
      </c>
      <c r="I40" s="10">
        <v>2597.0719999999992</v>
      </c>
      <c r="J40" s="10">
        <v>767.83299999999986</v>
      </c>
      <c r="K40" s="10">
        <v>3940.280999999999</v>
      </c>
      <c r="M40" s="10">
        <v>1084.0459999999998</v>
      </c>
      <c r="N40" s="10">
        <v>5386.3979999999992</v>
      </c>
      <c r="O40" s="10">
        <v>1612.1189999999999</v>
      </c>
      <c r="P40" s="10">
        <v>8082.5629999999992</v>
      </c>
    </row>
    <row r="41" spans="1:37" x14ac:dyDescent="0.35">
      <c r="A41" s="9" t="s">
        <v>381</v>
      </c>
      <c r="C41" s="71">
        <v>657.12000000000012</v>
      </c>
      <c r="D41" s="71">
        <v>2338.2769999999996</v>
      </c>
      <c r="E41" s="10">
        <v>1448.8609999999999</v>
      </c>
      <c r="F41" s="10">
        <v>4444.2579999999998</v>
      </c>
      <c r="H41" s="10">
        <v>700.59</v>
      </c>
      <c r="I41" s="10">
        <v>2251.5529999999999</v>
      </c>
      <c r="J41" s="10">
        <v>1187.2550000000006</v>
      </c>
      <c r="K41" s="10">
        <v>4139.398000000001</v>
      </c>
      <c r="M41" s="10">
        <v>1357.71</v>
      </c>
      <c r="N41" s="10">
        <v>4589.83</v>
      </c>
      <c r="O41" s="10">
        <v>2636.1160000000004</v>
      </c>
      <c r="P41" s="10">
        <v>8583.655999999999</v>
      </c>
    </row>
    <row r="42" spans="1:37" x14ac:dyDescent="0.35">
      <c r="A42" s="9" t="s">
        <v>382</v>
      </c>
      <c r="C42" s="71">
        <v>805.31999999999994</v>
      </c>
      <c r="D42" s="71">
        <v>2827.6689999999981</v>
      </c>
      <c r="E42" s="10">
        <v>1158.7469999999992</v>
      </c>
      <c r="F42" s="10">
        <v>4791.7359999999971</v>
      </c>
      <c r="H42" s="10">
        <v>881.05</v>
      </c>
      <c r="I42" s="10">
        <v>2688.9750000000004</v>
      </c>
      <c r="J42" s="10">
        <v>1089.9340000000004</v>
      </c>
      <c r="K42" s="10">
        <v>4659.9590000000007</v>
      </c>
      <c r="M42" s="10">
        <v>1686.37</v>
      </c>
      <c r="N42" s="10">
        <v>5516.6439999999984</v>
      </c>
      <c r="O42" s="10">
        <v>2248.6809999999996</v>
      </c>
      <c r="P42" s="10">
        <v>9451.6949999999979</v>
      </c>
    </row>
    <row r="43" spans="1:37" x14ac:dyDescent="0.35">
      <c r="A43" s="9" t="s">
        <v>383</v>
      </c>
      <c r="C43" s="71">
        <v>1476.682</v>
      </c>
      <c r="D43" s="71">
        <v>4573.2259999999997</v>
      </c>
      <c r="E43" s="10">
        <v>2130.2749999999996</v>
      </c>
      <c r="F43" s="10">
        <v>8180.1829999999991</v>
      </c>
      <c r="H43" s="10">
        <v>1608.7459999999994</v>
      </c>
      <c r="I43" s="10">
        <v>4541.0250000000015</v>
      </c>
      <c r="J43" s="10">
        <v>1833.2420000000002</v>
      </c>
      <c r="K43" s="10">
        <v>7983.0130000000008</v>
      </c>
      <c r="M43" s="10">
        <v>3085.4279999999994</v>
      </c>
      <c r="N43" s="10">
        <v>9114.2510000000002</v>
      </c>
      <c r="O43" s="10">
        <v>3963.5169999999998</v>
      </c>
      <c r="P43" s="10">
        <v>16163.196000000002</v>
      </c>
    </row>
    <row r="44" spans="1:37" x14ac:dyDescent="0.35">
      <c r="A44" s="9" t="s">
        <v>384</v>
      </c>
      <c r="C44" s="71">
        <v>1906.7680000000003</v>
      </c>
      <c r="D44" s="71">
        <v>7678.824999999998</v>
      </c>
      <c r="E44" s="10">
        <v>3687.9270000000015</v>
      </c>
      <c r="F44" s="10">
        <v>13273.52</v>
      </c>
      <c r="H44" s="10">
        <v>1892.6700000000005</v>
      </c>
      <c r="I44" s="10">
        <v>7042.1510000000017</v>
      </c>
      <c r="J44" s="10">
        <v>3113.1850000000013</v>
      </c>
      <c r="K44" s="10">
        <v>12048.006000000003</v>
      </c>
      <c r="M44" s="10">
        <v>3799.438000000001</v>
      </c>
      <c r="N44" s="10">
        <v>14720.975999999999</v>
      </c>
      <c r="O44" s="10">
        <v>6801.1120000000028</v>
      </c>
      <c r="P44" s="10">
        <v>25321.526000000005</v>
      </c>
    </row>
    <row r="45" spans="1:37" x14ac:dyDescent="0.35">
      <c r="A45" s="9" t="s">
        <v>385</v>
      </c>
      <c r="C45" s="71">
        <v>1307.7090000000001</v>
      </c>
      <c r="D45" s="71">
        <v>3212.0870000000014</v>
      </c>
      <c r="E45" s="10">
        <v>1407.9399999999994</v>
      </c>
      <c r="F45" s="10">
        <v>5927.7360000000008</v>
      </c>
      <c r="H45" s="10">
        <v>1238.796</v>
      </c>
      <c r="I45" s="10">
        <v>3316.8659999999995</v>
      </c>
      <c r="J45" s="10">
        <v>1106.0419999999999</v>
      </c>
      <c r="K45" s="10">
        <v>5661.7039999999997</v>
      </c>
      <c r="M45" s="10">
        <v>2546.5050000000001</v>
      </c>
      <c r="N45" s="10">
        <v>6528.9530000000013</v>
      </c>
      <c r="O45" s="10">
        <v>2513.9819999999991</v>
      </c>
      <c r="P45" s="10">
        <v>11589.439999999999</v>
      </c>
    </row>
    <row r="46" spans="1:37" x14ac:dyDescent="0.35">
      <c r="A46" s="9" t="s">
        <v>386</v>
      </c>
      <c r="C46" s="71">
        <v>1138.0629999999996</v>
      </c>
      <c r="D46" s="71">
        <v>3400.4809999999993</v>
      </c>
      <c r="E46" s="10">
        <v>2624.9100000000008</v>
      </c>
      <c r="F46" s="10">
        <v>7163.4539999999997</v>
      </c>
      <c r="H46" s="10">
        <v>1098.981</v>
      </c>
      <c r="I46" s="10">
        <v>3567.49</v>
      </c>
      <c r="J46" s="10">
        <v>1916.0620000000004</v>
      </c>
      <c r="K46" s="10">
        <v>6582.5329999999994</v>
      </c>
      <c r="M46" s="10">
        <v>2237.0439999999999</v>
      </c>
      <c r="N46" s="10">
        <v>6967.9709999999995</v>
      </c>
      <c r="O46" s="10">
        <v>4540.9720000000016</v>
      </c>
      <c r="P46" s="10">
        <v>13745.987000000001</v>
      </c>
    </row>
    <row r="47" spans="1:37" x14ac:dyDescent="0.35">
      <c r="A47" s="9" t="s">
        <v>387</v>
      </c>
      <c r="C47" s="71">
        <v>1456.5109999999997</v>
      </c>
      <c r="D47" s="71">
        <v>4809.4639999999999</v>
      </c>
      <c r="E47" s="10">
        <v>2041.0610000000006</v>
      </c>
      <c r="F47" s="10">
        <v>8307.0360000000001</v>
      </c>
      <c r="H47" s="10">
        <v>1212.3389999999999</v>
      </c>
      <c r="I47" s="10">
        <v>4547.9750000000004</v>
      </c>
      <c r="J47" s="10">
        <v>1422.99</v>
      </c>
      <c r="K47" s="10">
        <v>7183.3040000000001</v>
      </c>
      <c r="M47" s="10">
        <v>2668.8499999999995</v>
      </c>
      <c r="N47" s="10">
        <v>9357.4390000000003</v>
      </c>
      <c r="O47" s="10">
        <v>3464.0510000000004</v>
      </c>
      <c r="P47" s="10">
        <v>15490.34</v>
      </c>
    </row>
    <row r="48" spans="1:37" x14ac:dyDescent="0.35">
      <c r="A48" s="9" t="s">
        <v>388</v>
      </c>
      <c r="C48" s="71">
        <v>1870.0869999999998</v>
      </c>
      <c r="D48" s="71">
        <v>4852.3330000000005</v>
      </c>
      <c r="E48" s="10">
        <v>1065.3990000000001</v>
      </c>
      <c r="F48" s="10">
        <v>7787.8190000000004</v>
      </c>
      <c r="H48" s="10">
        <v>1419.922</v>
      </c>
      <c r="I48" s="10">
        <v>5077.7840000000015</v>
      </c>
      <c r="J48" s="10">
        <v>872.9910000000001</v>
      </c>
      <c r="K48" s="10">
        <v>7370.6970000000019</v>
      </c>
      <c r="M48" s="10">
        <v>3290.009</v>
      </c>
      <c r="N48" s="10">
        <v>9930.117000000002</v>
      </c>
      <c r="O48" s="10">
        <v>1938.3900000000003</v>
      </c>
      <c r="P48" s="10">
        <v>15158.516000000001</v>
      </c>
    </row>
    <row r="49" spans="1:37" x14ac:dyDescent="0.35">
      <c r="A49" s="9" t="s">
        <v>389</v>
      </c>
      <c r="C49" s="71">
        <v>1560.1180000000002</v>
      </c>
      <c r="D49" s="71">
        <v>5545.4599999999991</v>
      </c>
      <c r="E49" s="10">
        <v>2825.9130000000009</v>
      </c>
      <c r="F49" s="10">
        <v>9931.491</v>
      </c>
      <c r="H49" s="10">
        <v>1315.7059999999999</v>
      </c>
      <c r="I49" s="10">
        <v>4907.54</v>
      </c>
      <c r="J49" s="10">
        <v>1931.5260000000001</v>
      </c>
      <c r="K49" s="10">
        <v>8154.7719999999999</v>
      </c>
      <c r="M49" s="10">
        <v>2875.8240000000001</v>
      </c>
      <c r="N49" s="10">
        <v>10453</v>
      </c>
      <c r="O49" s="10">
        <v>4757.4390000000012</v>
      </c>
      <c r="P49" s="10">
        <v>18086.262999999999</v>
      </c>
    </row>
    <row r="50" spans="1:37" x14ac:dyDescent="0.35">
      <c r="A50" s="9" t="s">
        <v>390</v>
      </c>
      <c r="C50" s="71">
        <v>2082.712</v>
      </c>
      <c r="D50" s="71">
        <v>6930.4069999999983</v>
      </c>
      <c r="E50" s="10">
        <v>2403.3209999999995</v>
      </c>
      <c r="F50" s="10">
        <v>11416.439999999999</v>
      </c>
      <c r="H50" s="10">
        <v>1786.4490000000001</v>
      </c>
      <c r="I50" s="10">
        <v>7164.2189999999982</v>
      </c>
      <c r="J50" s="10">
        <v>2027.4110000000005</v>
      </c>
      <c r="K50" s="10">
        <v>10978.078999999998</v>
      </c>
      <c r="M50" s="10">
        <v>3869.1610000000001</v>
      </c>
      <c r="N50" s="10">
        <v>14094.625999999997</v>
      </c>
      <c r="O50" s="10">
        <v>4430.732</v>
      </c>
      <c r="P50" s="10">
        <v>22394.518999999997</v>
      </c>
    </row>
    <row r="51" spans="1:37" x14ac:dyDescent="0.35">
      <c r="A51" s="9" t="s">
        <v>391</v>
      </c>
      <c r="C51" s="71">
        <v>1221.4920000000002</v>
      </c>
      <c r="D51" s="71">
        <v>3597.6609999999996</v>
      </c>
      <c r="E51" s="10">
        <v>1001.0319999999998</v>
      </c>
      <c r="F51" s="10">
        <v>5820.1850000000004</v>
      </c>
      <c r="H51" s="10">
        <v>1094.7269999999999</v>
      </c>
      <c r="I51" s="10">
        <v>3705.1410000000001</v>
      </c>
      <c r="J51" s="10">
        <v>856.04400000000032</v>
      </c>
      <c r="K51" s="10">
        <v>5655.9120000000003</v>
      </c>
      <c r="M51" s="10">
        <v>2316.2190000000001</v>
      </c>
      <c r="N51" s="10">
        <v>7302.8019999999997</v>
      </c>
      <c r="O51" s="10">
        <v>1857.076</v>
      </c>
      <c r="P51" s="10">
        <v>11476.097</v>
      </c>
    </row>
    <row r="52" spans="1:37" x14ac:dyDescent="0.35">
      <c r="A52" s="9" t="s">
        <v>392</v>
      </c>
      <c r="C52" s="71">
        <v>1705.5550000000001</v>
      </c>
      <c r="D52" s="71">
        <v>4355.1970000000001</v>
      </c>
      <c r="E52" s="10">
        <v>1713.1919999999998</v>
      </c>
      <c r="F52" s="10">
        <v>7773.9440000000004</v>
      </c>
      <c r="H52" s="10">
        <v>1784.2390000000003</v>
      </c>
      <c r="I52" s="10">
        <v>4138.5259999999989</v>
      </c>
      <c r="J52" s="10">
        <v>1566.2050000000004</v>
      </c>
      <c r="K52" s="10">
        <v>7488.9699999999993</v>
      </c>
      <c r="M52" s="10">
        <v>3489.7940000000003</v>
      </c>
      <c r="N52" s="10">
        <v>8493.7229999999981</v>
      </c>
      <c r="O52" s="10">
        <v>3279.3969999999999</v>
      </c>
      <c r="P52" s="10">
        <v>15262.913999999999</v>
      </c>
    </row>
    <row r="53" spans="1:37" x14ac:dyDescent="0.35">
      <c r="A53" s="9" t="s">
        <v>393</v>
      </c>
      <c r="C53" s="71">
        <v>1067.7829999999999</v>
      </c>
      <c r="D53" s="71">
        <v>4351.1760000000004</v>
      </c>
      <c r="E53" s="10">
        <v>2007.4039999999995</v>
      </c>
      <c r="F53" s="10">
        <v>7426.3630000000003</v>
      </c>
      <c r="H53" s="10">
        <v>1130.7010000000002</v>
      </c>
      <c r="I53" s="10">
        <v>4153.7460000000001</v>
      </c>
      <c r="J53" s="10">
        <v>1767.134</v>
      </c>
      <c r="K53" s="10">
        <v>7051.5810000000001</v>
      </c>
      <c r="M53" s="10">
        <v>2198.4840000000004</v>
      </c>
      <c r="N53" s="10">
        <v>8504.9220000000005</v>
      </c>
      <c r="O53" s="10">
        <v>3774.5379999999996</v>
      </c>
      <c r="P53" s="10">
        <v>14477.944</v>
      </c>
    </row>
    <row r="54" spans="1:37" x14ac:dyDescent="0.35">
      <c r="A54" s="9" t="s">
        <v>394</v>
      </c>
      <c r="C54" s="71">
        <v>1906.4340000000002</v>
      </c>
      <c r="D54" s="71">
        <v>5371.4309999999996</v>
      </c>
      <c r="E54" s="10">
        <v>1774.2159999999994</v>
      </c>
      <c r="F54" s="10">
        <v>9052.0809999999983</v>
      </c>
      <c r="H54" s="10">
        <v>1558.7530000000002</v>
      </c>
      <c r="I54" s="10">
        <v>5323.7389999999987</v>
      </c>
      <c r="J54" s="10">
        <v>1390.4320000000002</v>
      </c>
      <c r="K54" s="10">
        <v>8272.9239999999991</v>
      </c>
      <c r="M54" s="10">
        <v>3465.1870000000004</v>
      </c>
      <c r="N54" s="10">
        <v>10695.169999999998</v>
      </c>
      <c r="O54" s="10">
        <v>3164.6479999999997</v>
      </c>
      <c r="P54" s="10">
        <v>17325.005000000001</v>
      </c>
    </row>
    <row r="55" spans="1:37" x14ac:dyDescent="0.35">
      <c r="A55" s="9" t="s">
        <v>395</v>
      </c>
      <c r="C55" s="71">
        <v>1374.0419999999997</v>
      </c>
      <c r="D55" s="71">
        <v>3795.9050000000002</v>
      </c>
      <c r="E55" s="10">
        <v>1206.9969999999994</v>
      </c>
      <c r="F55" s="10">
        <v>6376.9439999999995</v>
      </c>
      <c r="H55" s="10">
        <v>1342.2370000000001</v>
      </c>
      <c r="I55" s="10">
        <v>4219.7019999999993</v>
      </c>
      <c r="J55" s="10">
        <v>1174.2180000000001</v>
      </c>
      <c r="K55" s="10">
        <v>6736.1569999999992</v>
      </c>
      <c r="M55" s="10">
        <v>2716.2789999999995</v>
      </c>
      <c r="N55" s="10">
        <v>8015.607</v>
      </c>
      <c r="O55" s="10">
        <v>2381.2149999999992</v>
      </c>
      <c r="P55" s="10">
        <v>13113.100999999999</v>
      </c>
    </row>
    <row r="56" spans="1:37" x14ac:dyDescent="0.35">
      <c r="A56" s="9" t="s">
        <v>396</v>
      </c>
      <c r="C56" s="71">
        <v>84.946000000000012</v>
      </c>
      <c r="D56" s="71">
        <v>376.24400000000009</v>
      </c>
      <c r="E56" s="10">
        <v>80.298999999999992</v>
      </c>
      <c r="F56" s="10">
        <v>541.48900000000015</v>
      </c>
      <c r="H56" s="10">
        <v>124.937</v>
      </c>
      <c r="I56" s="10">
        <v>383.71899999999999</v>
      </c>
      <c r="J56" s="10">
        <v>112.03800000000001</v>
      </c>
      <c r="K56" s="10">
        <v>620.69399999999996</v>
      </c>
      <c r="M56" s="10">
        <v>209.88300000000001</v>
      </c>
      <c r="N56" s="10">
        <v>759.96300000000008</v>
      </c>
      <c r="O56" s="10">
        <v>192.33699999999999</v>
      </c>
      <c r="P56" s="10">
        <v>1162.183</v>
      </c>
    </row>
    <row r="57" spans="1:37" x14ac:dyDescent="0.35">
      <c r="C57" s="10"/>
      <c r="D57" s="10"/>
      <c r="E57" s="10"/>
      <c r="H57" s="10"/>
      <c r="I57" s="10"/>
      <c r="J57" s="10"/>
      <c r="M57" s="10"/>
      <c r="N57" s="10"/>
      <c r="O57" s="10"/>
    </row>
    <row r="58" spans="1:37" x14ac:dyDescent="0.35">
      <c r="A58" s="5" t="s">
        <v>219</v>
      </c>
      <c r="B58" s="62"/>
      <c r="C58" s="53">
        <v>41097.590000000004</v>
      </c>
      <c r="D58" s="53">
        <v>122136.27000000002</v>
      </c>
      <c r="E58" s="53">
        <v>51844.890000000014</v>
      </c>
      <c r="F58" s="53">
        <v>215078.75000000003</v>
      </c>
      <c r="G58" s="53"/>
      <c r="H58" s="53">
        <v>40842.979999999989</v>
      </c>
      <c r="I58" s="53">
        <v>124553.70999999998</v>
      </c>
      <c r="J58" s="53">
        <v>43704.590000000004</v>
      </c>
      <c r="K58" s="53">
        <v>209101.27999999997</v>
      </c>
      <c r="L58" s="53"/>
      <c r="M58" s="53">
        <v>81940.569999999992</v>
      </c>
      <c r="N58" s="53">
        <v>246689.97999999998</v>
      </c>
      <c r="O58" s="53">
        <v>95549.48000000001</v>
      </c>
      <c r="P58" s="53">
        <v>424180.03</v>
      </c>
      <c r="Q58" s="53"/>
      <c r="AH58" s="53"/>
      <c r="AI58" s="53"/>
      <c r="AJ58" s="53"/>
      <c r="AK58" s="8"/>
    </row>
    <row r="59" spans="1:37" x14ac:dyDescent="0.35">
      <c r="C59" s="10"/>
      <c r="D59" s="10"/>
      <c r="E59" s="10"/>
      <c r="H59" s="10"/>
      <c r="I59" s="10"/>
      <c r="J59" s="10"/>
      <c r="M59" s="10"/>
      <c r="N59" s="10"/>
      <c r="O59" s="10"/>
    </row>
    <row r="60" spans="1:37" x14ac:dyDescent="0.35">
      <c r="A60" s="9" t="s">
        <v>397</v>
      </c>
      <c r="C60" s="10">
        <v>172.386</v>
      </c>
      <c r="D60" s="10">
        <v>901.77700000000016</v>
      </c>
      <c r="E60" s="10">
        <v>755.5379999999999</v>
      </c>
      <c r="F60" s="10">
        <v>1829.701</v>
      </c>
      <c r="H60" s="10">
        <v>233.93899999999999</v>
      </c>
      <c r="I60" s="10">
        <v>848.04800000000046</v>
      </c>
      <c r="J60" s="10">
        <v>717.92200000000003</v>
      </c>
      <c r="K60" s="10">
        <v>1799.9090000000006</v>
      </c>
      <c r="M60" s="10">
        <v>406.32499999999999</v>
      </c>
      <c r="N60" s="10">
        <v>1749.8250000000007</v>
      </c>
      <c r="O60" s="10">
        <v>1473.46</v>
      </c>
      <c r="P60" s="10">
        <v>3629.6100000000006</v>
      </c>
    </row>
    <row r="61" spans="1:37" x14ac:dyDescent="0.35">
      <c r="A61" s="9" t="s">
        <v>398</v>
      </c>
      <c r="C61" s="10">
        <v>540.50600000000009</v>
      </c>
      <c r="D61" s="10">
        <v>1845.268</v>
      </c>
      <c r="E61" s="10">
        <v>892.71499999999992</v>
      </c>
      <c r="F61" s="10">
        <v>3278.4890000000005</v>
      </c>
      <c r="H61" s="10">
        <v>524.99200000000008</v>
      </c>
      <c r="I61" s="10">
        <v>1779.038</v>
      </c>
      <c r="J61" s="10">
        <v>843.63400000000013</v>
      </c>
      <c r="K61" s="10">
        <v>3147.6640000000002</v>
      </c>
      <c r="M61" s="10">
        <v>1065.498</v>
      </c>
      <c r="N61" s="10">
        <v>3624.306</v>
      </c>
      <c r="O61" s="10">
        <v>1736.3490000000002</v>
      </c>
      <c r="P61" s="10">
        <v>6426.1530000000002</v>
      </c>
    </row>
    <row r="62" spans="1:37" x14ac:dyDescent="0.35">
      <c r="A62" s="9" t="s">
        <v>399</v>
      </c>
      <c r="C62" s="10">
        <v>1626.0419999999997</v>
      </c>
      <c r="D62" s="10">
        <v>6444.8210000000008</v>
      </c>
      <c r="E62" s="10">
        <v>3060.2049999999999</v>
      </c>
      <c r="F62" s="10">
        <v>11131.067999999999</v>
      </c>
      <c r="H62" s="10">
        <v>1726.3449999999998</v>
      </c>
      <c r="I62" s="10">
        <v>6137.9650000000001</v>
      </c>
      <c r="J62" s="10">
        <v>2645.3320000000017</v>
      </c>
      <c r="K62" s="10">
        <v>10509.642000000002</v>
      </c>
      <c r="M62" s="10">
        <v>3352.3869999999997</v>
      </c>
      <c r="N62" s="10">
        <v>12582.786</v>
      </c>
      <c r="O62" s="10">
        <v>5705.5370000000021</v>
      </c>
      <c r="P62" s="10">
        <v>21640.71</v>
      </c>
    </row>
    <row r="63" spans="1:37" x14ac:dyDescent="0.35">
      <c r="A63" s="9" t="s">
        <v>400</v>
      </c>
      <c r="C63" s="10">
        <v>1217.9039999999998</v>
      </c>
      <c r="D63" s="10">
        <v>4072.7009999999996</v>
      </c>
      <c r="E63" s="10">
        <v>2027.202</v>
      </c>
      <c r="F63" s="10">
        <v>7317.8069999999998</v>
      </c>
      <c r="H63" s="10">
        <v>1233.684</v>
      </c>
      <c r="I63" s="10">
        <v>3953.6609999999996</v>
      </c>
      <c r="J63" s="10">
        <v>1686.5319999999997</v>
      </c>
      <c r="K63" s="10">
        <v>6873.8769999999986</v>
      </c>
      <c r="M63" s="10">
        <v>2451.5879999999997</v>
      </c>
      <c r="N63" s="10">
        <v>8026.3619999999992</v>
      </c>
      <c r="O63" s="10">
        <v>3713.7339999999995</v>
      </c>
      <c r="P63" s="10">
        <v>14191.683999999997</v>
      </c>
    </row>
    <row r="64" spans="1:37" x14ac:dyDescent="0.35">
      <c r="A64" s="9" t="s">
        <v>401</v>
      </c>
      <c r="C64" s="10">
        <v>1073.8789999999999</v>
      </c>
      <c r="D64" s="10">
        <v>3282.617999999999</v>
      </c>
      <c r="E64" s="10">
        <v>2263.7269999999985</v>
      </c>
      <c r="F64" s="10">
        <v>6620.2239999999983</v>
      </c>
      <c r="H64" s="10">
        <v>1057.2760000000001</v>
      </c>
      <c r="I64" s="10">
        <v>3317.0530000000008</v>
      </c>
      <c r="J64" s="10">
        <v>1456.433</v>
      </c>
      <c r="K64" s="10">
        <v>5830.7620000000006</v>
      </c>
      <c r="M64" s="10">
        <v>2131.1549999999997</v>
      </c>
      <c r="N64" s="10">
        <v>6599.6710000000003</v>
      </c>
      <c r="O64" s="10">
        <v>3720.1599999999985</v>
      </c>
      <c r="P64" s="10">
        <v>12450.985999999999</v>
      </c>
    </row>
    <row r="65" spans="1:16" x14ac:dyDescent="0.35">
      <c r="A65" s="9" t="s">
        <v>402</v>
      </c>
      <c r="C65" s="10">
        <v>848.83900000000017</v>
      </c>
      <c r="D65" s="10">
        <v>4063.8169999999991</v>
      </c>
      <c r="E65" s="10">
        <v>2276.5430000000006</v>
      </c>
      <c r="F65" s="10">
        <v>7189.1989999999996</v>
      </c>
      <c r="H65" s="10">
        <v>1044.3610000000003</v>
      </c>
      <c r="I65" s="10">
        <v>3816.1089999999999</v>
      </c>
      <c r="J65" s="10">
        <v>2194.5660000000007</v>
      </c>
      <c r="K65" s="10">
        <v>7055.036000000001</v>
      </c>
      <c r="M65" s="10">
        <v>1893.2000000000005</v>
      </c>
      <c r="N65" s="10">
        <v>7879.9259999999995</v>
      </c>
      <c r="O65" s="10">
        <v>4471.1090000000013</v>
      </c>
      <c r="P65" s="10">
        <v>14244.235000000001</v>
      </c>
    </row>
    <row r="66" spans="1:16" x14ac:dyDescent="0.35">
      <c r="A66" s="9" t="s">
        <v>403</v>
      </c>
      <c r="C66" s="10">
        <v>1627.0520000000001</v>
      </c>
      <c r="D66" s="10">
        <v>4921.6010000000015</v>
      </c>
      <c r="E66" s="10">
        <v>2368.2510000000002</v>
      </c>
      <c r="F66" s="10">
        <v>8916.9040000000023</v>
      </c>
      <c r="H66" s="10">
        <v>1482.3159999999998</v>
      </c>
      <c r="I66" s="10">
        <v>5028.0139999999992</v>
      </c>
      <c r="J66" s="10">
        <v>1583.0779999999997</v>
      </c>
      <c r="K66" s="10">
        <v>8093.4079999999985</v>
      </c>
      <c r="M66" s="10">
        <v>3109.3679999999999</v>
      </c>
      <c r="N66" s="10">
        <v>9949.6150000000016</v>
      </c>
      <c r="O66" s="10">
        <v>3951.3289999999997</v>
      </c>
      <c r="P66" s="10">
        <v>17010.312000000002</v>
      </c>
    </row>
    <row r="67" spans="1:16" x14ac:dyDescent="0.35">
      <c r="A67" s="9" t="s">
        <v>404</v>
      </c>
      <c r="C67" s="10">
        <v>1510.5710000000004</v>
      </c>
      <c r="D67" s="10">
        <v>4029.9969999999994</v>
      </c>
      <c r="E67" s="10">
        <v>2146.9169999999999</v>
      </c>
      <c r="F67" s="10">
        <v>7687.4849999999988</v>
      </c>
      <c r="H67" s="10">
        <v>1511.6779999999997</v>
      </c>
      <c r="I67" s="10">
        <v>4148.3930000000009</v>
      </c>
      <c r="J67" s="10">
        <v>1506.9370000000004</v>
      </c>
      <c r="K67" s="10">
        <v>7167.0080000000016</v>
      </c>
      <c r="M67" s="10">
        <v>3022.2489999999998</v>
      </c>
      <c r="N67" s="10">
        <v>8178.39</v>
      </c>
      <c r="O67" s="10">
        <v>3653.8540000000003</v>
      </c>
      <c r="P67" s="10">
        <v>14854.493</v>
      </c>
    </row>
    <row r="68" spans="1:16" x14ac:dyDescent="0.35">
      <c r="A68" s="9" t="s">
        <v>405</v>
      </c>
      <c r="C68" s="10">
        <v>1647.287</v>
      </c>
      <c r="D68" s="10">
        <v>5353.3970000000018</v>
      </c>
      <c r="E68" s="10">
        <v>2093.652</v>
      </c>
      <c r="F68" s="10">
        <v>9094.336000000003</v>
      </c>
      <c r="H68" s="10">
        <v>1347.327</v>
      </c>
      <c r="I68" s="10">
        <v>5135.7270000000008</v>
      </c>
      <c r="J68" s="10">
        <v>1683.5800000000011</v>
      </c>
      <c r="K68" s="10">
        <v>8166.6340000000018</v>
      </c>
      <c r="M68" s="10">
        <v>2994.614</v>
      </c>
      <c r="N68" s="10">
        <v>10489.124000000003</v>
      </c>
      <c r="O68" s="10">
        <v>3777.2320000000009</v>
      </c>
      <c r="P68" s="10">
        <v>17260.970000000005</v>
      </c>
    </row>
    <row r="69" spans="1:16" x14ac:dyDescent="0.35">
      <c r="A69" s="9" t="s">
        <v>406</v>
      </c>
      <c r="C69" s="10">
        <v>1091.2459999999999</v>
      </c>
      <c r="D69" s="10">
        <v>3757.5749999999994</v>
      </c>
      <c r="E69" s="10">
        <v>1261.2360000000001</v>
      </c>
      <c r="F69" s="10">
        <v>6110.0569999999989</v>
      </c>
      <c r="H69" s="10">
        <v>916.66800000000012</v>
      </c>
      <c r="I69" s="10">
        <v>3556.4140000000011</v>
      </c>
      <c r="J69" s="10">
        <v>1035.1869999999999</v>
      </c>
      <c r="K69" s="10">
        <v>5508.2690000000011</v>
      </c>
      <c r="M69" s="10">
        <v>2007.914</v>
      </c>
      <c r="N69" s="10">
        <v>7313.9890000000005</v>
      </c>
      <c r="O69" s="10">
        <v>2296.4229999999998</v>
      </c>
      <c r="P69" s="10">
        <v>11618.326000000001</v>
      </c>
    </row>
    <row r="70" spans="1:16" x14ac:dyDescent="0.35">
      <c r="A70" s="9" t="s">
        <v>407</v>
      </c>
      <c r="C70" s="10">
        <v>1005.5839999999999</v>
      </c>
      <c r="D70" s="10">
        <v>3050.1019999999994</v>
      </c>
      <c r="E70" s="10">
        <v>1433.5719999999997</v>
      </c>
      <c r="F70" s="10">
        <v>5489.2579999999989</v>
      </c>
      <c r="H70" s="10">
        <v>817.59999999999991</v>
      </c>
      <c r="I70" s="10">
        <v>3092.315000000001</v>
      </c>
      <c r="J70" s="10">
        <v>1131.1170000000006</v>
      </c>
      <c r="K70" s="10">
        <v>5041.0320000000011</v>
      </c>
      <c r="M70" s="10">
        <v>1823.1839999999997</v>
      </c>
      <c r="N70" s="10">
        <v>6142.4170000000004</v>
      </c>
      <c r="O70" s="10">
        <v>2564.6890000000003</v>
      </c>
      <c r="P70" s="10">
        <v>10530.29</v>
      </c>
    </row>
    <row r="71" spans="1:16" x14ac:dyDescent="0.35">
      <c r="A71" s="9" t="s">
        <v>408</v>
      </c>
      <c r="C71" s="10">
        <v>290.98500000000001</v>
      </c>
      <c r="D71" s="10">
        <v>1341.0869999999998</v>
      </c>
      <c r="E71" s="10">
        <v>765.77099999999962</v>
      </c>
      <c r="F71" s="10">
        <v>2397.8429999999994</v>
      </c>
      <c r="H71" s="10">
        <v>288.88900000000001</v>
      </c>
      <c r="I71" s="10">
        <v>1192.4649999999999</v>
      </c>
      <c r="J71" s="10">
        <v>586.57500000000016</v>
      </c>
      <c r="K71" s="10">
        <v>2067.9290000000001</v>
      </c>
      <c r="M71" s="10">
        <v>579.87400000000002</v>
      </c>
      <c r="N71" s="10">
        <v>2533.5519999999997</v>
      </c>
      <c r="O71" s="10">
        <v>1352.3459999999998</v>
      </c>
      <c r="P71" s="10">
        <v>4465.771999999999</v>
      </c>
    </row>
    <row r="72" spans="1:16" x14ac:dyDescent="0.35">
      <c r="A72" s="9" t="s">
        <v>409</v>
      </c>
      <c r="C72" s="10">
        <v>1060.2099999999998</v>
      </c>
      <c r="D72" s="10">
        <v>3072.4469999999988</v>
      </c>
      <c r="E72" s="10">
        <v>1642.5669999999998</v>
      </c>
      <c r="F72" s="10">
        <v>5775.2239999999983</v>
      </c>
      <c r="H72" s="10">
        <v>980.65299999999991</v>
      </c>
      <c r="I72" s="10">
        <v>3144.5290000000009</v>
      </c>
      <c r="J72" s="10">
        <v>1345.3519999999999</v>
      </c>
      <c r="K72" s="10">
        <v>5470.5340000000006</v>
      </c>
      <c r="M72" s="10">
        <v>2040.8629999999998</v>
      </c>
      <c r="N72" s="10">
        <v>6216.9759999999997</v>
      </c>
      <c r="O72" s="10">
        <v>2987.9189999999999</v>
      </c>
      <c r="P72" s="10">
        <v>11245.757999999998</v>
      </c>
    </row>
    <row r="73" spans="1:16" x14ac:dyDescent="0.35">
      <c r="A73" s="9" t="s">
        <v>410</v>
      </c>
      <c r="C73" s="10">
        <v>3147.75</v>
      </c>
      <c r="D73" s="10">
        <v>4451.4029999999984</v>
      </c>
      <c r="E73" s="10">
        <v>1952.8249999999994</v>
      </c>
      <c r="F73" s="10">
        <v>9551.9779999999973</v>
      </c>
      <c r="H73" s="10">
        <v>3721.5509999999999</v>
      </c>
      <c r="I73" s="10">
        <v>4775.4889999999996</v>
      </c>
      <c r="J73" s="10">
        <v>1416.019</v>
      </c>
      <c r="K73" s="10">
        <v>9913.0589999999993</v>
      </c>
      <c r="M73" s="10">
        <v>6869.3009999999995</v>
      </c>
      <c r="N73" s="10">
        <v>9226.891999999998</v>
      </c>
      <c r="O73" s="10">
        <v>3368.8439999999991</v>
      </c>
      <c r="P73" s="10">
        <v>19465.036999999997</v>
      </c>
    </row>
    <row r="74" spans="1:16" x14ac:dyDescent="0.35">
      <c r="A74" s="9" t="s">
        <v>411</v>
      </c>
      <c r="C74" s="10">
        <v>1628.9719999999998</v>
      </c>
      <c r="D74" s="10">
        <v>3999.6610000000005</v>
      </c>
      <c r="E74" s="10">
        <v>1855.4900000000002</v>
      </c>
      <c r="F74" s="10">
        <v>7484.1229999999996</v>
      </c>
      <c r="H74" s="10">
        <v>1558.4400000000003</v>
      </c>
      <c r="I74" s="10">
        <v>4041.0119999999988</v>
      </c>
      <c r="J74" s="10">
        <v>1570.3760000000002</v>
      </c>
      <c r="K74" s="10">
        <v>7169.8279999999995</v>
      </c>
      <c r="M74" s="10">
        <v>3187.4120000000003</v>
      </c>
      <c r="N74" s="10">
        <v>8040.6729999999989</v>
      </c>
      <c r="O74" s="10">
        <v>3425.8660000000004</v>
      </c>
      <c r="P74" s="10">
        <v>14653.950999999999</v>
      </c>
    </row>
    <row r="75" spans="1:16" x14ac:dyDescent="0.35">
      <c r="A75" s="9" t="s">
        <v>412</v>
      </c>
      <c r="C75" s="10">
        <v>1873.0839999999998</v>
      </c>
      <c r="D75" s="10">
        <v>6955.0079999999962</v>
      </c>
      <c r="E75" s="10">
        <v>2794.0210000000006</v>
      </c>
      <c r="F75" s="10">
        <v>11622.112999999998</v>
      </c>
      <c r="H75" s="10">
        <v>1963.8249999999996</v>
      </c>
      <c r="I75" s="10">
        <v>7576.364999999998</v>
      </c>
      <c r="J75" s="10">
        <v>2549.7530000000011</v>
      </c>
      <c r="K75" s="10">
        <v>12089.942999999997</v>
      </c>
      <c r="M75" s="10">
        <v>3836.9089999999997</v>
      </c>
      <c r="N75" s="10">
        <v>14531.372999999994</v>
      </c>
      <c r="O75" s="10">
        <v>5343.7740000000013</v>
      </c>
      <c r="P75" s="10">
        <v>23712.055999999997</v>
      </c>
    </row>
    <row r="76" spans="1:16" x14ac:dyDescent="0.35">
      <c r="A76" s="9" t="s">
        <v>413</v>
      </c>
      <c r="C76" s="10">
        <v>1499.7429999999997</v>
      </c>
      <c r="D76" s="10">
        <v>4384.3369999999995</v>
      </c>
      <c r="E76" s="10">
        <v>1594.5839999999998</v>
      </c>
      <c r="F76" s="10">
        <v>7478.6639999999989</v>
      </c>
      <c r="H76" s="10">
        <v>1613.0059999999996</v>
      </c>
      <c r="I76" s="10">
        <v>4968.6160000000009</v>
      </c>
      <c r="J76" s="10">
        <v>1415.2870000000003</v>
      </c>
      <c r="K76" s="10">
        <v>7996.9090000000006</v>
      </c>
      <c r="M76" s="10">
        <v>3112.7489999999993</v>
      </c>
      <c r="N76" s="10">
        <v>9352.9530000000013</v>
      </c>
      <c r="O76" s="10">
        <v>3009.8710000000001</v>
      </c>
      <c r="P76" s="10">
        <v>15475.573</v>
      </c>
    </row>
    <row r="77" spans="1:16" x14ac:dyDescent="0.35">
      <c r="A77" s="9" t="s">
        <v>414</v>
      </c>
      <c r="C77" s="10">
        <v>1839.6549999999997</v>
      </c>
      <c r="D77" s="10">
        <v>4885.067</v>
      </c>
      <c r="E77" s="10">
        <v>1665.1519999999994</v>
      </c>
      <c r="F77" s="10">
        <v>8389.8739999999998</v>
      </c>
      <c r="H77" s="10">
        <v>1654.88</v>
      </c>
      <c r="I77" s="10">
        <v>5655.2070000000012</v>
      </c>
      <c r="J77" s="10">
        <v>1447.7650000000003</v>
      </c>
      <c r="K77" s="10">
        <v>8757.8520000000026</v>
      </c>
      <c r="M77" s="10">
        <v>3494.5349999999999</v>
      </c>
      <c r="N77" s="10">
        <v>10540.274000000001</v>
      </c>
      <c r="O77" s="10">
        <v>3112.9169999999995</v>
      </c>
      <c r="P77" s="10">
        <v>17147.726000000002</v>
      </c>
    </row>
    <row r="78" spans="1:16" x14ac:dyDescent="0.35">
      <c r="A78" s="9" t="s">
        <v>415</v>
      </c>
      <c r="C78" s="10">
        <v>1363.2899999999997</v>
      </c>
      <c r="D78" s="10">
        <v>3092.2790000000009</v>
      </c>
      <c r="E78" s="10">
        <v>1323.5349999999999</v>
      </c>
      <c r="F78" s="10">
        <v>5779.1040000000003</v>
      </c>
      <c r="H78" s="10">
        <v>1219.9839999999999</v>
      </c>
      <c r="I78" s="10">
        <v>3534.9989999999998</v>
      </c>
      <c r="J78" s="10">
        <v>1193.9740000000006</v>
      </c>
      <c r="K78" s="10">
        <v>5948.9570000000003</v>
      </c>
      <c r="M78" s="10">
        <v>2583.2739999999994</v>
      </c>
      <c r="N78" s="10">
        <v>6627.2780000000002</v>
      </c>
      <c r="O78" s="10">
        <v>2517.5090000000005</v>
      </c>
      <c r="P78" s="10">
        <v>11728.061000000002</v>
      </c>
    </row>
    <row r="79" spans="1:16" x14ac:dyDescent="0.35">
      <c r="A79" s="9" t="s">
        <v>416</v>
      </c>
      <c r="C79" s="10">
        <v>722.69299999999998</v>
      </c>
      <c r="D79" s="10">
        <v>2775.6039999999998</v>
      </c>
      <c r="E79" s="10">
        <v>1260.9149999999995</v>
      </c>
      <c r="F79" s="10">
        <v>4759.2119999999995</v>
      </c>
      <c r="H79" s="10">
        <v>730.72500000000002</v>
      </c>
      <c r="I79" s="10">
        <v>2790.12</v>
      </c>
      <c r="J79" s="10">
        <v>1031.1600000000008</v>
      </c>
      <c r="K79" s="10">
        <v>4552.005000000001</v>
      </c>
      <c r="M79" s="10">
        <v>1453.4180000000001</v>
      </c>
      <c r="N79" s="10">
        <v>5565.7240000000002</v>
      </c>
      <c r="O79" s="10">
        <v>2292.0750000000003</v>
      </c>
      <c r="P79" s="10">
        <v>9311.2170000000006</v>
      </c>
    </row>
    <row r="80" spans="1:16" x14ac:dyDescent="0.35">
      <c r="A80" s="9" t="s">
        <v>417</v>
      </c>
      <c r="C80" s="10">
        <v>1713.605</v>
      </c>
      <c r="D80" s="10">
        <v>4241.3159999999998</v>
      </c>
      <c r="E80" s="10">
        <v>1307.1029999999998</v>
      </c>
      <c r="F80" s="10">
        <v>7262.0240000000003</v>
      </c>
      <c r="H80" s="10">
        <v>1430.9640000000004</v>
      </c>
      <c r="I80" s="10">
        <v>4335.2720000000018</v>
      </c>
      <c r="J80" s="10">
        <v>950.1129999999996</v>
      </c>
      <c r="K80" s="10">
        <v>6716.349000000002</v>
      </c>
      <c r="M80" s="10">
        <v>3144.5690000000004</v>
      </c>
      <c r="N80" s="10">
        <v>8576.5880000000016</v>
      </c>
      <c r="O80" s="10">
        <v>2257.2159999999994</v>
      </c>
      <c r="P80" s="10">
        <v>13978.373000000003</v>
      </c>
    </row>
    <row r="81" spans="1:37" x14ac:dyDescent="0.35">
      <c r="A81" s="9" t="s">
        <v>418</v>
      </c>
      <c r="C81" s="10">
        <v>720.14</v>
      </c>
      <c r="D81" s="10">
        <v>1800.4640000000004</v>
      </c>
      <c r="E81" s="10">
        <v>885.97399999999993</v>
      </c>
      <c r="F81" s="10">
        <v>3406.5780000000004</v>
      </c>
      <c r="H81" s="10">
        <v>615.79499999999996</v>
      </c>
      <c r="I81" s="10">
        <v>1804.3279999999993</v>
      </c>
      <c r="J81" s="10">
        <v>608.76900000000012</v>
      </c>
      <c r="K81" s="10">
        <v>3028.8919999999994</v>
      </c>
      <c r="M81" s="10">
        <v>1335.9349999999999</v>
      </c>
      <c r="N81" s="10">
        <v>3604.7919999999995</v>
      </c>
      <c r="O81" s="10">
        <v>1494.7429999999999</v>
      </c>
      <c r="P81" s="10">
        <v>6435.4699999999993</v>
      </c>
    </row>
    <row r="82" spans="1:37" x14ac:dyDescent="0.35">
      <c r="A82" s="9" t="s">
        <v>419</v>
      </c>
      <c r="C82" s="10">
        <v>1618.5729999999999</v>
      </c>
      <c r="D82" s="10">
        <v>4693.7849999999999</v>
      </c>
      <c r="E82" s="10">
        <v>1588.6489999999999</v>
      </c>
      <c r="F82" s="10">
        <v>7901.0069999999996</v>
      </c>
      <c r="H82" s="10">
        <v>1423.7330000000002</v>
      </c>
      <c r="I82" s="10">
        <v>4530.9569999999985</v>
      </c>
      <c r="J82" s="10">
        <v>1330.7450000000001</v>
      </c>
      <c r="K82" s="10">
        <v>7285.4349999999986</v>
      </c>
      <c r="M82" s="10">
        <v>3042.306</v>
      </c>
      <c r="N82" s="10">
        <v>9224.7419999999984</v>
      </c>
      <c r="O82" s="10">
        <v>2919.3940000000002</v>
      </c>
      <c r="P82" s="10">
        <v>15186.441999999999</v>
      </c>
    </row>
    <row r="83" spans="1:37" x14ac:dyDescent="0.35">
      <c r="A83" s="9" t="s">
        <v>420</v>
      </c>
      <c r="C83" s="10">
        <v>1591.1419999999998</v>
      </c>
      <c r="D83" s="10">
        <v>4240.9330000000009</v>
      </c>
      <c r="E83" s="10">
        <v>1079.5919999999996</v>
      </c>
      <c r="F83" s="10">
        <v>6911.6670000000004</v>
      </c>
      <c r="H83" s="10">
        <v>1459.74</v>
      </c>
      <c r="I83" s="10">
        <v>4312.1570000000011</v>
      </c>
      <c r="J83" s="10">
        <v>967.35100000000011</v>
      </c>
      <c r="K83" s="10">
        <v>6739.2480000000014</v>
      </c>
      <c r="M83" s="10">
        <v>3050.8819999999996</v>
      </c>
      <c r="N83" s="10">
        <v>8553.090000000002</v>
      </c>
      <c r="O83" s="10">
        <v>2046.9429999999998</v>
      </c>
      <c r="P83" s="10">
        <v>13650.915000000001</v>
      </c>
    </row>
    <row r="84" spans="1:37" x14ac:dyDescent="0.35">
      <c r="A84" s="9" t="s">
        <v>421</v>
      </c>
      <c r="C84" s="10">
        <v>969.06400000000008</v>
      </c>
      <c r="D84" s="10">
        <v>3185.3009999999995</v>
      </c>
      <c r="E84" s="10">
        <v>1247.9259999999995</v>
      </c>
      <c r="F84" s="10">
        <v>5402.2909999999993</v>
      </c>
      <c r="H84" s="10">
        <v>988.56700000000001</v>
      </c>
      <c r="I84" s="10">
        <v>3493.0000000000005</v>
      </c>
      <c r="J84" s="10">
        <v>1043.0149999999996</v>
      </c>
      <c r="K84" s="10">
        <v>5524.5820000000003</v>
      </c>
      <c r="M84" s="10">
        <v>1957.6310000000001</v>
      </c>
      <c r="N84" s="10">
        <v>6678.3009999999995</v>
      </c>
      <c r="O84" s="10">
        <v>2290.9409999999989</v>
      </c>
      <c r="P84" s="10">
        <v>10926.873</v>
      </c>
    </row>
    <row r="85" spans="1:37" x14ac:dyDescent="0.35">
      <c r="A85" s="9" t="s">
        <v>422</v>
      </c>
      <c r="C85" s="10">
        <v>1217.45</v>
      </c>
      <c r="D85" s="10">
        <v>2843.8120000000008</v>
      </c>
      <c r="E85" s="10">
        <v>808.58400000000017</v>
      </c>
      <c r="F85" s="10">
        <v>4869.8460000000005</v>
      </c>
      <c r="H85" s="10">
        <v>1217.9039999999998</v>
      </c>
      <c r="I85" s="10">
        <v>3010.0080000000016</v>
      </c>
      <c r="J85" s="10">
        <v>823.70800000000008</v>
      </c>
      <c r="K85" s="10">
        <v>5051.6200000000008</v>
      </c>
      <c r="M85" s="10">
        <v>2435.3539999999998</v>
      </c>
      <c r="N85" s="10">
        <v>5853.8200000000024</v>
      </c>
      <c r="O85" s="10">
        <v>1632.2920000000004</v>
      </c>
      <c r="P85" s="10">
        <v>9921.4660000000003</v>
      </c>
    </row>
    <row r="86" spans="1:37" x14ac:dyDescent="0.35">
      <c r="A86" s="9" t="s">
        <v>423</v>
      </c>
      <c r="C86" s="10">
        <v>1550.828</v>
      </c>
      <c r="D86" s="10">
        <v>3722.8940000000011</v>
      </c>
      <c r="E86" s="10">
        <v>1247.1850000000002</v>
      </c>
      <c r="F86" s="10">
        <v>6520.907000000002</v>
      </c>
      <c r="H86" s="10">
        <v>1655.9019999999996</v>
      </c>
      <c r="I86" s="10">
        <v>3710.1530000000002</v>
      </c>
      <c r="J86" s="10">
        <v>1206.5150000000003</v>
      </c>
      <c r="K86" s="10">
        <v>6572.5700000000006</v>
      </c>
      <c r="M86" s="10">
        <v>3206.7299999999996</v>
      </c>
      <c r="N86" s="10">
        <v>7433.0470000000014</v>
      </c>
      <c r="O86" s="10">
        <v>2453.7000000000007</v>
      </c>
      <c r="P86" s="10">
        <v>13093.477000000003</v>
      </c>
    </row>
    <row r="87" spans="1:37" x14ac:dyDescent="0.35">
      <c r="A87" s="9" t="s">
        <v>424</v>
      </c>
      <c r="C87" s="10">
        <v>1846.0589999999997</v>
      </c>
      <c r="D87" s="10">
        <v>4518.2400000000007</v>
      </c>
      <c r="E87" s="10">
        <v>1685.7759999999994</v>
      </c>
      <c r="F87" s="10">
        <v>8050.0750000000007</v>
      </c>
      <c r="H87" s="10">
        <v>1886.789</v>
      </c>
      <c r="I87" s="10">
        <v>4523.4520000000011</v>
      </c>
      <c r="J87" s="10">
        <v>1592.3600000000008</v>
      </c>
      <c r="K87" s="10">
        <v>8002.6010000000015</v>
      </c>
      <c r="M87" s="10">
        <v>3732.848</v>
      </c>
      <c r="N87" s="10">
        <v>9041.6920000000027</v>
      </c>
      <c r="O87" s="10">
        <v>3278.1360000000004</v>
      </c>
      <c r="P87" s="10">
        <v>16052.676000000003</v>
      </c>
    </row>
    <row r="88" spans="1:37" x14ac:dyDescent="0.35">
      <c r="A88" s="9" t="s">
        <v>425</v>
      </c>
      <c r="C88" s="10">
        <v>246.11499999999992</v>
      </c>
      <c r="D88" s="10">
        <v>1172.22</v>
      </c>
      <c r="E88" s="10">
        <v>323.09099999999989</v>
      </c>
      <c r="F88" s="10">
        <v>1741.4259999999999</v>
      </c>
      <c r="H88" s="10">
        <v>301.47199999999998</v>
      </c>
      <c r="I88" s="10">
        <v>1197.6859999999999</v>
      </c>
      <c r="J88" s="10">
        <v>378.64899999999983</v>
      </c>
      <c r="K88" s="10">
        <v>1877.8069999999998</v>
      </c>
      <c r="M88" s="10">
        <v>547.58699999999988</v>
      </c>
      <c r="N88" s="10">
        <v>2369.9059999999999</v>
      </c>
      <c r="O88" s="10">
        <v>701.73999999999978</v>
      </c>
      <c r="P88" s="10">
        <v>3619.2329999999997</v>
      </c>
    </row>
    <row r="89" spans="1:37" x14ac:dyDescent="0.35">
      <c r="A89" s="9" t="s">
        <v>426</v>
      </c>
      <c r="C89" s="10">
        <v>871.55200000000002</v>
      </c>
      <c r="D89" s="10">
        <v>3988.0660000000021</v>
      </c>
      <c r="E89" s="10">
        <v>1801.3189999999997</v>
      </c>
      <c r="F89" s="10">
        <v>6660.9370000000017</v>
      </c>
      <c r="H89" s="10">
        <v>979.28899999999999</v>
      </c>
      <c r="I89" s="10">
        <v>3839.1319999999987</v>
      </c>
      <c r="J89" s="10">
        <v>1612.8920000000005</v>
      </c>
      <c r="K89" s="10">
        <v>6431.3129999999992</v>
      </c>
      <c r="M89" s="10">
        <v>1850.8409999999999</v>
      </c>
      <c r="N89" s="10">
        <v>7827.1980000000003</v>
      </c>
      <c r="O89" s="10">
        <v>3414.2110000000002</v>
      </c>
      <c r="P89" s="10">
        <v>13092.25</v>
      </c>
    </row>
    <row r="90" spans="1:37" x14ac:dyDescent="0.35">
      <c r="A90" s="9" t="s">
        <v>427</v>
      </c>
      <c r="C90" s="10">
        <v>346.19400000000007</v>
      </c>
      <c r="D90" s="10">
        <v>1306.347</v>
      </c>
      <c r="E90" s="10">
        <v>521.15600000000018</v>
      </c>
      <c r="F90" s="10">
        <v>2173.6970000000001</v>
      </c>
      <c r="H90" s="10">
        <v>403.36599999999999</v>
      </c>
      <c r="I90" s="10">
        <v>1327.2190000000001</v>
      </c>
      <c r="J90" s="10">
        <v>516.64800000000002</v>
      </c>
      <c r="K90" s="10">
        <v>2247.2330000000002</v>
      </c>
      <c r="M90" s="10">
        <v>749.56000000000006</v>
      </c>
      <c r="N90" s="10">
        <v>2633.5659999999998</v>
      </c>
      <c r="O90" s="10">
        <v>1037.8040000000001</v>
      </c>
      <c r="P90" s="10">
        <v>4420.93</v>
      </c>
    </row>
    <row r="91" spans="1:37" x14ac:dyDescent="0.35">
      <c r="A91" s="9" t="s">
        <v>428</v>
      </c>
      <c r="C91" s="10">
        <v>522.47800000000007</v>
      </c>
      <c r="D91" s="10">
        <v>2372.112000000001</v>
      </c>
      <c r="E91" s="10">
        <v>537.69200000000012</v>
      </c>
      <c r="F91" s="10">
        <v>3432.2820000000011</v>
      </c>
      <c r="H91" s="10">
        <v>600.55800000000011</v>
      </c>
      <c r="I91" s="10">
        <v>2301.0819999999994</v>
      </c>
      <c r="J91" s="10">
        <v>637.90600000000018</v>
      </c>
      <c r="K91" s="10">
        <v>3539.5459999999994</v>
      </c>
      <c r="M91" s="10">
        <v>1123.0360000000001</v>
      </c>
      <c r="N91" s="10">
        <v>4673.1940000000004</v>
      </c>
      <c r="O91" s="10">
        <v>1175.5980000000004</v>
      </c>
      <c r="P91" s="10">
        <v>6971.8280000000004</v>
      </c>
    </row>
    <row r="92" spans="1:37" x14ac:dyDescent="0.35">
      <c r="A92" s="9" t="s">
        <v>429</v>
      </c>
      <c r="C92" s="10">
        <v>576.76</v>
      </c>
      <c r="D92" s="10">
        <v>1814.578</v>
      </c>
      <c r="E92" s="10">
        <v>768.63499999999976</v>
      </c>
      <c r="F92" s="10">
        <v>3159.9729999999995</v>
      </c>
      <c r="H92" s="10">
        <v>602.14600000000019</v>
      </c>
      <c r="I92" s="10">
        <v>1753.0030000000002</v>
      </c>
      <c r="J92" s="10">
        <v>649.90200000000016</v>
      </c>
      <c r="K92" s="10">
        <v>3005.0510000000004</v>
      </c>
      <c r="M92" s="10">
        <v>1178.9060000000002</v>
      </c>
      <c r="N92" s="10">
        <v>3567.5810000000001</v>
      </c>
      <c r="O92" s="10">
        <v>1418.5369999999998</v>
      </c>
      <c r="P92" s="10">
        <v>6165.0239999999994</v>
      </c>
    </row>
    <row r="93" spans="1:37" x14ac:dyDescent="0.35">
      <c r="A93" s="9" t="s">
        <v>430</v>
      </c>
      <c r="C93" s="10">
        <v>612.43399999999997</v>
      </c>
      <c r="D93" s="10">
        <v>1986.9779999999998</v>
      </c>
      <c r="E93" s="10">
        <v>1167.9110000000003</v>
      </c>
      <c r="F93" s="10">
        <v>3767.3230000000003</v>
      </c>
      <c r="H93" s="10">
        <v>646.298</v>
      </c>
      <c r="I93" s="10">
        <v>2064.1430000000005</v>
      </c>
      <c r="J93" s="10">
        <v>963.17099999999971</v>
      </c>
      <c r="K93" s="10">
        <v>3673.6120000000005</v>
      </c>
      <c r="M93" s="10">
        <v>1258.732</v>
      </c>
      <c r="N93" s="10">
        <v>4051.1210000000001</v>
      </c>
      <c r="O93" s="10">
        <v>2131.0819999999999</v>
      </c>
      <c r="P93" s="10">
        <v>7440.9350000000013</v>
      </c>
    </row>
    <row r="94" spans="1:37" x14ac:dyDescent="0.35">
      <c r="A94" s="9" t="s">
        <v>431</v>
      </c>
      <c r="C94" s="10">
        <v>801.20999999999981</v>
      </c>
      <c r="D94" s="10">
        <v>3182.1560000000004</v>
      </c>
      <c r="E94" s="10">
        <v>1350.7089999999998</v>
      </c>
      <c r="F94" s="10">
        <v>5334.0749999999998</v>
      </c>
      <c r="H94" s="10">
        <v>856.36500000000001</v>
      </c>
      <c r="I94" s="10">
        <v>3168.7500000000005</v>
      </c>
      <c r="J94" s="10">
        <v>1232.6900000000003</v>
      </c>
      <c r="K94" s="10">
        <v>5257.8050000000012</v>
      </c>
      <c r="M94" s="10">
        <v>1657.5749999999998</v>
      </c>
      <c r="N94" s="10">
        <v>6350.9060000000009</v>
      </c>
      <c r="O94" s="10">
        <v>2583.3990000000003</v>
      </c>
      <c r="P94" s="10">
        <v>10591.880000000001</v>
      </c>
    </row>
    <row r="95" spans="1:37" x14ac:dyDescent="0.35">
      <c r="A95" s="9" t="s">
        <v>432</v>
      </c>
      <c r="C95" s="10">
        <v>49.397999999999989</v>
      </c>
      <c r="D95" s="10">
        <v>174.14500000000007</v>
      </c>
      <c r="E95" s="10">
        <v>64.969000000000023</v>
      </c>
      <c r="F95" s="10">
        <v>288.51200000000006</v>
      </c>
      <c r="H95" s="10">
        <v>37.061999999999998</v>
      </c>
      <c r="I95" s="10">
        <v>194.90600000000001</v>
      </c>
      <c r="J95" s="10">
        <v>74.698999999999998</v>
      </c>
      <c r="K95" s="10">
        <v>306.66700000000003</v>
      </c>
      <c r="M95" s="10">
        <v>86.45999999999998</v>
      </c>
      <c r="N95" s="10">
        <v>369.05100000000004</v>
      </c>
      <c r="O95" s="10">
        <v>139.66800000000001</v>
      </c>
      <c r="P95" s="10">
        <v>595.17900000000009</v>
      </c>
    </row>
    <row r="96" spans="1:37" x14ac:dyDescent="0.35">
      <c r="A96" s="2"/>
      <c r="B96" s="13"/>
      <c r="C96" s="14"/>
      <c r="D96" s="14"/>
      <c r="E96" s="14"/>
      <c r="F96" s="13"/>
      <c r="G96" s="13"/>
      <c r="H96" s="14"/>
      <c r="I96" s="14"/>
      <c r="J96" s="14"/>
      <c r="K96" s="13"/>
      <c r="L96" s="13"/>
      <c r="M96" s="14"/>
      <c r="N96" s="14"/>
      <c r="O96" s="14"/>
      <c r="P96" s="13"/>
      <c r="Q96" s="39"/>
      <c r="AH96" s="39"/>
      <c r="AI96" s="39"/>
      <c r="AJ96" s="39"/>
      <c r="AK96" s="39"/>
    </row>
    <row r="97" spans="1:1" x14ac:dyDescent="0.35">
      <c r="A97" s="72" t="s">
        <v>435</v>
      </c>
    </row>
    <row r="98" spans="1:1" x14ac:dyDescent="0.35">
      <c r="A98" s="9" t="s">
        <v>434</v>
      </c>
    </row>
  </sheetData>
  <mergeCells count="4">
    <mergeCell ref="A1:P1"/>
    <mergeCell ref="C2:F2"/>
    <mergeCell ref="H2:K2"/>
    <mergeCell ref="M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Innehåll</vt:lpstr>
      <vt:lpstr>tab1</vt:lpstr>
      <vt:lpstr>tab2</vt:lpstr>
      <vt:lpstr>Tab3</vt:lpstr>
      <vt:lpstr>tab4a</vt:lpstr>
      <vt:lpstr>tab4b</vt:lpstr>
      <vt:lpstr>tab5</vt:lpstr>
      <vt:lpstr>tab6</vt:lpstr>
      <vt:lpstr>tab7a</vt:lpstr>
      <vt:lpstr>tab7b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Lundkvist Lena SSA/BL/BEF-S</dc:creator>
  <cp:lastModifiedBy>Olofsson Jonas BV/DEM-S</cp:lastModifiedBy>
  <dcterms:created xsi:type="dcterms:W3CDTF">2023-08-15T11:07:01Z</dcterms:created>
  <dcterms:modified xsi:type="dcterms:W3CDTF">2023-09-20T06:44:20Z</dcterms:modified>
</cp:coreProperties>
</file>