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B465C26A-EB53-4909-89B9-104E75649B30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  <c r="C6" i="20"/>
  <c r="C7" i="20"/>
  <c r="C8" i="20"/>
  <c r="C9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<sst xmlns="http://schemas.openxmlformats.org/spreadsheetml/2006/main" count="1035" uniqueCount="496">
  <si>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</si>
  <si>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</si>
  <si>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</si>
  <si>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</si>
  <si>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</si>
  <si>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</si>
  <si>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</si>
  <si>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</si>
  <si>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</si>
  <si>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</si>
  <si>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</si>
  <si>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</si>
  <si>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</si>
  <si>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</si>
  <si>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</si>
  <si>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</si>
  <si>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</si>
  <si>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</si>
  <si>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</si>
  <si>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</si>
  <si>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</si>
  <si>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</si>
  <si>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</si>
  <si>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</si>
  <si>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</si>
  <si>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</si>
  <si>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</si>
  <si>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</si>
  <si>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</si>
  <si>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</si>
  <si>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</si>
  <si>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</si>
  <si>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</si>
  <si>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</si>
  <si>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</si>
  <si>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</si>
  <si>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</si>
  <si>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</si>
  <si>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</si>
  <si>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</si>
  <si>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</si>
  <si>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</si>
  <si>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</si>
  <si>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</si>
  <si>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</si>
  <si>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</si>
  <si>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</si>
  <si>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</si>
  <si>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</si>
  <si>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</si>
  <si>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</si>
  <si>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</si>
  <si>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</si>
  <si>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</si>
  <si>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</si>
  <si>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</si>
  <si>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</si>
  <si>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</si>
  <si>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</si>
  <si>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</si>
  <si>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</si>
  <si>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</si>
  <si>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</si>
  <si>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</si>
  <si>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</si>
  <si>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</si>
  <si>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</si>
  <si>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</si>
  <si>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</si>
  <si>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</si>
  <si>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</si>
  <si>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</si>
  <si>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</si>
  <si>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</si>
  <si>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</si>
  <si>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</si>
  <si>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</si>
  <si>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</si>
  <si>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</si>
  <si>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</si>
  <si>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</si>
  <si>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</si>
  <si>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</si>
  <si>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</si>
  <si>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</si>
  <si>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</si>
  <si>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</si>
  <si>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</si>
  <si>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</si>
  <si>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</si>
  <si>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</si>
  <si>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</si>
  <si>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</si>
  <si>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</si>
  <si>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</si>
  <si>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</si>
  <si>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</si>
  <si>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</si>
  <si>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</si>
  <si>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</si>
  <si>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</si>
  <si>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</si>
  <si>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</si>
  <si>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</si>
  <si>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</si>
  <si>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</si>
  <si>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</si>
  <si>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</si>
  <si>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</si>
  <si>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</si>
  <si>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</si>
  <si>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</si>
  <si>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</si>
  <si>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</si>
  <si>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</si>
  <si>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</si>
  <si>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</si>
  <si>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</si>
  <si>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</si>
  <si>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</si>
  <si>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</si>
  <si>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</si>
  <si>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</si>
  <si>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</si>
  <si>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</si>
  <si>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</si>
  <si>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</si>
  <si>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</si>
  <si>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</si>
  <si>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</si>
  <si>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</si>
  <si>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</si>
  <si>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</si>
  <si>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</si>
  <si>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</si>
  <si>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</si>
  <si>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</si>
  <si>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</si>
  <si>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</si>
  <si>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</si>
  <si>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</si>
  <si>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</si>
  <si>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</si>
  <si>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</si>
  <si>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</si>
  <si>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</si>
  <si>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</si>
  <si>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</si>
  <si>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</si>
  <si>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</si>
  <si>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</si>
  <si>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</si>
  <si>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</si>
  <si>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</si>
  <si>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</si>
  <si>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</si>
  <si>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</si>
  <si>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</si>
  <si>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</si>
  <si>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</si>
  <si>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</si>
  <si>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</si>
  <si>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</si>
  <si>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</si>
  <si>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</si>
  <si>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</si>
  <si>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</si>
  <si>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</si>
  <si>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</si>
  <si>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</si>
  <si>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</si>
  <si>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</si>
  <si>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</si>
  <si>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</si>
  <si>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</si>
  <si>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</si>
  <si>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</si>
  <si>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</si>
  <si>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</si>
  <si>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</si>
  <si>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</si>
  <si>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</si>
  <si>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</si>
  <si>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</si>
  <si>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</si>
  <si>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</si>
  <si>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</si>
  <si>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</si>
  <si>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</si>
  <si>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</si>
  <si>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</si>
  <si>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</si>
  <si>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</si>
  <si>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</si>
  <si>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</si>
  <si>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</si>
  <si>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</si>
  <si>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</si>
  <si>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</si>
  <si>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</si>
  <si>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</si>
  <si>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</si>
  <si>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</si>
  <si>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</si>
  <si>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</si>
  <si>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</si>
  <si>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</si>
  <si>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</si>
  <si>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</si>
  <si>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</si>
  <si>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</si>
  <si>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</si>
  <si>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</si>
  <si>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</si>
  <si>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</si>
  <si>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</si>
  <si>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</si>
  <si>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</si>
  <si>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</si>
  <si>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</si>
  <si>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</si>
  <si>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</si>
  <si>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</si>
  <si>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</si>
  <si>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</si>
  <si>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</si>
  <si>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</si>
  <si>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</si>
  <si>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</si>
  <si>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</si>
  <si>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</si>
  <si>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</si>
  <si>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</si>
  <si>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</si>
  <si>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</si>
  <si>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</si>
  <si>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</si>
  <si>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</si>
  <si>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</si>
  <si>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</si>
  <si>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</si>
  <si>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</si>
  <si>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</si>
  <si>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</si>
  <si>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</si>
  <si>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</si>
  <si>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</si>
  <si>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</si>
  <si>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</si>
  <si>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</si>
  <si>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</si>
  <si>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</si>
  <si>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</si>
  <si>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</si>
  <si>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</si>
  <si>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</si>
  <si>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</si>
  <si>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</si>
  <si>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</si>
  <si>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</si>
  <si>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</si>
  <si>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</si>
  <si>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</si>
  <si>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</si>
  <si>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</si>
  <si>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</si>
  <si>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</si>
  <si>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</si>
  <si>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</si>
  <si>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</si>
  <si>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</si>
  <si>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</si>
  <si>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</si>
  <si>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</si>
  <si>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</si>
  <si>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</si>
  <si>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</si>
  <si>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</si>
  <si>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</si>
  <si>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</si>
  <si>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</si>
  <si>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</si>
  <si>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</si>
  <si>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</si>
  <si>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</si>
  <si>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</si>
  <si>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</si>
  <si>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</si>
  <si>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</si>
  <si>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</si>
  <si>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</si>
  <si>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</si>
  <si>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</si>
  <si>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</si>
  <si>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</si>
  <si>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</si>
  <si>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</si>
  <si>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</si>
  <si>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</si>
  <si>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</si>
  <si>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</si>
  <si>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</si>
  <si>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</si>
  <si>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</si>
  <si>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</si>
  <si>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</si>
  <si>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</si>
  <si>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</si>
  <si>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</si>
  <si>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</si>
  <si>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</si>
  <si>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</si>
  <si>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</si>
  <si>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</si>
  <si>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</si>
  <si>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</si>
  <si>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</si>
  <si>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</si>
  <si>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</si>
  <si>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</si>
  <si>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</si>
  <si>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</si>
  <si>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</si>
  <si>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</si>
  <si>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</si>
  <si>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</si>
  <si>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</si>
  <si>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</si>
  <si>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</si>
  <si>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</si>
  <si>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</si>
  <si>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</si>
  <si>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</si>
  <si>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</si>
  <si>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</si>
  <si>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</si>
  <si>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</si>
  <si>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</si>
  <si>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</si>
  <si>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</si>
  <si>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</si>
  <si>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</si>
  <si>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</si>
  <si>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</si>
  <si>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</si>
  <si>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</si>
  <si>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</si>
  <si>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</si>
  <si>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</si>
  <si>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</si>
  <si>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</si>
  <si>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</si>
  <si>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</si>
  <si>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</si>
  <si>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</si>
  <si>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</si>
  <si>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</si>
  <si>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</si>
  <si>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</si>
  <si>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</si>
  <si>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</si>
  <si>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</si>
  <si>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</si>
  <si>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</si>
  <si>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</si>
  <si>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</si>
  <si>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</si>
  <si>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</si>
  <si>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</si>
  <si>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</si>
  <si>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</si>
  <si>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</si>
  <si>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</si>
  <si>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</si>
  <si>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</si>
  <si>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</si>
  <si>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</si>
  <si>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</si>
  <si>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</si>
  <si>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</si>
  <si>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</si>
  <si>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</si>
  <si>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</si>
  <si>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</si>
  <si>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</si>
  <si>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</si>
  <si>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</si>
  <si>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</si>
  <si>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</si>
  <si>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</si>
  <si>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</si>
  <si>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</si>
  <si>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</si>
  <si>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</si>
  <si>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</si>
  <si>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</si>
  <si>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</si>
  <si>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</si>
  <si>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</si>
  <si>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</si>
  <si>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</si>
  <si>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</si>
  <si>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</si>
  <si>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Bergslagen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</si>
  <si>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</si>
  <si>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</si>
  <si>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</si>
  <si>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</si>
  <si>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</si>
  <si>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</si>
  <si>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</si>
  <si>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</si>
  <si>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</si>
  <si>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</si>
  <si>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</si>
  <si>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</si>
  <si>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</si>
  <si>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</si>
  <si>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</si>
  <si>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7,8–13,2</t>
  </si>
  <si>
    <t>10,7–17</t>
  </si>
  <si>
    <t>8,6–13,8</t>
  </si>
  <si>
    <t>14,3–20,9</t>
  </si>
  <si>
    <t>7,2–11,8</t>
  </si>
  <si>
    <t>16,3–23,1</t>
  </si>
  <si>
    <t>8–12,8</t>
  </si>
  <si>
    <t>16–22,8</t>
  </si>
  <si>
    <t>7,8–12,4</t>
  </si>
  <si>
    <t>15,4–22,1</t>
  </si>
  <si>
    <t>9,1–14</t>
  </si>
  <si>
    <t>13,7–20</t>
  </si>
  <si>
    <t>9,8–14,7</t>
  </si>
  <si>
    <t>14,5–20,9</t>
  </si>
  <si>
    <t>10,1–15,1</t>
  </si>
  <si>
    <t>15,2–21,5</t>
  </si>
  <si>
    <t>10,6–15,9</t>
  </si>
  <si>
    <t>15,3–22</t>
  </si>
  <si>
    <t>4,1–8,3</t>
  </si>
  <si>
    <t>3,6–7,9</t>
  </si>
  <si>
    <t>3,4–7,1</t>
  </si>
  <si>
    <t>4,6–9</t>
  </si>
  <si>
    <t>7,1–11,7</t>
  </si>
  <si>
    <t>5,6–10,3</t>
  </si>
  <si>
    <t>10,1–15,3</t>
  </si>
  <si>
    <t>5,9–10,6</t>
  </si>
  <si>
    <t>10,6–15,7</t>
  </si>
  <si>
    <t>7,4–12,6</t>
  </si>
  <si>
    <t>10,5–15,7</t>
  </si>
  <si>
    <t>7,6–12,7</t>
  </si>
  <si>
    <t>10,2–15,3</t>
  </si>
  <si>
    <t>8,7–14</t>
  </si>
  <si>
    <t>9,5–14,4</t>
  </si>
  <si>
    <t>8,7–13,9</t>
  </si>
  <si>
    <t>10–15,2</t>
  </si>
  <si>
    <t>6,7–11,7</t>
  </si>
  <si>
    <t>0,7-2,4</t>
  </si>
  <si>
    <t>0,2-1,7</t>
  </si>
  <si>
    <t>44,6-51,7</t>
  </si>
  <si>
    <t>32,1-39,4</t>
  </si>
  <si>
    <t>30-36,6</t>
  </si>
  <si>
    <t>40,5-48,1</t>
  </si>
  <si>
    <t>14,4-19,7</t>
  </si>
  <si>
    <t>16-22</t>
  </si>
  <si>
    <t>6,9-10,8</t>
  </si>
  <si>
    <t>10,9-16,1</t>
  </si>
  <si>
    <t>5,1-8,6</t>
  </si>
  <si>
    <t>3,4-6,7</t>
  </si>
  <si>
    <t>Kockar och kallskänkor</t>
  </si>
  <si>
    <t>Socialsekreterare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</si>
  <si>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2 483 kvinnor vars yrke är okänt.</t>
    </r>
  </si>
  <si>
    <t>Anläggningsmaskinförare m.fl.</t>
  </si>
  <si>
    <t>Anläggningsarbetare</t>
  </si>
  <si>
    <t>Valsverksoperatörer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</si>
  <si>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3 899 män vars yrke är okänt.</t>
    </r>
  </si>
  <si>
    <t>1-3</t>
  </si>
  <si>
    <t>14-18</t>
  </si>
  <si>
    <t>10-14</t>
  </si>
  <si>
    <t>22-27</t>
  </si>
  <si>
    <t>6-10</t>
  </si>
  <si>
    <t>8-12</t>
  </si>
  <si>
    <t>0,3-1,4</t>
  </si>
  <si>
    <t>5,6-8,8</t>
  </si>
  <si>
    <t>1,2-3,1</t>
  </si>
  <si>
    <t>1,3-3,1</t>
  </si>
  <si>
    <t>1-2</t>
  </si>
  <si>
    <t>11-15</t>
  </si>
  <si>
    <t>8-13</t>
  </si>
  <si>
    <t>22-28</t>
  </si>
  <si>
    <t>5-8</t>
  </si>
  <si>
    <t>0,4-1,7</t>
  </si>
  <si>
    <t>4,5-7,7</t>
  </si>
  <si>
    <t>2,1-4,5</t>
  </si>
  <si>
    <t>1,2-3,0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</si>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</sst>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50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 style="thin">
        <color rgb="FF1E00BE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2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3" fillId="2" borderId="38" xfId="0" applyNumberFormat="1" applyFont="1" applyFill="1" applyBorder="1" applyAlignment="1">
      <alignment horizontal="right" vertical="center" indent="1"/>
    </xf>
    <xf numFmtId="1" fontId="13" fillId="2" borderId="17" xfId="0" applyNumberFormat="1" applyFont="1" applyFill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3" fillId="2" borderId="10" xfId="0" applyNumberFormat="1" applyFont="1" applyFill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3" fontId="13" fillId="2" borderId="10" xfId="0" applyNumberFormat="1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31" fillId="0" borderId="46" xfId="0" applyFont="1" applyBorder="1" applyAlignment="1">
      <alignment horizontal="right" vertical="center" indent="1"/>
    </xf>
    <xf numFmtId="3" fontId="31" fillId="0" borderId="46" xfId="0" applyNumberFormat="1" applyFont="1" applyBorder="1" applyAlignment="1">
      <alignment horizontal="right" vertical="center" indent="1"/>
    </xf>
    <xf numFmtId="0" fontId="13" fillId="2" borderId="47" xfId="0" applyFont="1" applyFill="1" applyBorder="1" applyAlignment="1">
      <alignment horizontal="left" vertical="center" indent="1"/>
    </xf>
    <xf numFmtId="3" fontId="31" fillId="5" borderId="48" xfId="0" applyNumberFormat="1" applyFont="1" applyFill="1" applyBorder="1" applyAlignment="1">
      <alignment horizontal="right" vertical="center" indent="1"/>
    </xf>
    <xf numFmtId="0" fontId="31" fillId="5" borderId="49" xfId="0" applyFont="1" applyFill="1" applyBorder="1" applyAlignment="1">
      <alignment horizontal="right" vertical="center" indent="1"/>
    </xf>
    <xf numFmtId="3" fontId="31" fillId="5" borderId="49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341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272</v>
      </c>
      <c r="C4" s="125" t="s">
        <v>347</v>
      </c>
      <c r="D4" s="125"/>
    </row>
    <row r="5" spans="1:4" x14ac:dyDescent="0.35">
      <c r="A5" s="125" t="s">
        <v>3</v>
      </c>
      <c r="B5" s="125" t="s">
        <v>273</v>
      </c>
      <c r="C5" s="125" t="s">
        <v>348</v>
      </c>
      <c r="D5" s="125"/>
    </row>
    <row r="6" spans="1:4" x14ac:dyDescent="0.35">
      <c r="A6" s="125" t="s">
        <v>4</v>
      </c>
      <c r="B6" s="125" t="s">
        <v>274</v>
      </c>
      <c r="C6" s="125" t="s">
        <v>349</v>
      </c>
      <c r="D6" s="125"/>
    </row>
    <row r="7" spans="1:4" x14ac:dyDescent="0.35">
      <c r="A7" s="125" t="s">
        <v>5</v>
      </c>
      <c r="B7" s="125" t="s">
        <v>350</v>
      </c>
      <c r="C7" s="125" t="s">
        <v>351</v>
      </c>
      <c r="D7" s="125"/>
    </row>
    <row r="8" spans="1:4" x14ac:dyDescent="0.35">
      <c r="A8" s="125" t="s">
        <v>6</v>
      </c>
      <c r="B8" s="125" t="s">
        <v>352</v>
      </c>
      <c r="C8" s="125" t="s">
        <v>353</v>
      </c>
      <c r="D8" s="125"/>
    </row>
    <row r="9" spans="1:4" x14ac:dyDescent="0.35">
      <c r="A9" s="125" t="s">
        <v>7</v>
      </c>
      <c r="B9" s="125" t="s">
        <v>278</v>
      </c>
      <c r="C9" s="125" t="s">
        <v>354</v>
      </c>
      <c r="D9" s="125"/>
    </row>
    <row r="10" spans="1:4" x14ac:dyDescent="0.35">
      <c r="A10" s="125" t="s">
        <v>8</v>
      </c>
      <c r="B10" s="125" t="s">
        <v>279</v>
      </c>
      <c r="C10" s="125" t="s">
        <v>355</v>
      </c>
      <c r="D10" s="125"/>
    </row>
    <row r="11" spans="1:4" x14ac:dyDescent="0.35">
      <c r="A11" s="125" t="s">
        <v>9</v>
      </c>
      <c r="B11" s="125" t="s">
        <v>280</v>
      </c>
      <c r="C11" s="125" t="s">
        <v>356</v>
      </c>
      <c r="D11" s="125"/>
    </row>
    <row r="12" spans="1:4" x14ac:dyDescent="0.35">
      <c r="A12" s="125" t="s">
        <v>10</v>
      </c>
      <c r="B12" s="125" t="s">
        <v>305</v>
      </c>
      <c r="C12" s="125" t="s">
        <v>357</v>
      </c>
      <c r="D12" s="125"/>
    </row>
    <row r="13" spans="1:4" x14ac:dyDescent="0.35">
      <c r="A13" s="125" t="s">
        <v>11</v>
      </c>
      <c r="B13" s="125" t="s">
        <v>306</v>
      </c>
      <c r="C13" s="125" t="s">
        <v>358</v>
      </c>
      <c r="D13" s="125"/>
    </row>
    <row r="14" spans="1:4" x14ac:dyDescent="0.35">
      <c r="A14" s="125" t="s">
        <v>12</v>
      </c>
      <c r="B14" s="125" t="s">
        <v>307</v>
      </c>
      <c r="C14" s="125" t="s">
        <v>359</v>
      </c>
      <c r="D14" s="125"/>
    </row>
    <row r="15" spans="1:4" x14ac:dyDescent="0.35">
      <c r="A15" s="125" t="s">
        <v>13</v>
      </c>
      <c r="B15" s="125" t="s">
        <v>308</v>
      </c>
      <c r="C15" s="125" t="s">
        <v>360</v>
      </c>
      <c r="D15" s="125"/>
    </row>
    <row r="16" spans="1:4" x14ac:dyDescent="0.35">
      <c r="A16" s="125" t="s">
        <v>14</v>
      </c>
      <c r="B16" s="125" t="s">
        <v>309</v>
      </c>
      <c r="C16" s="125" t="s">
        <v>361</v>
      </c>
      <c r="D16" s="125"/>
    </row>
    <row r="17" spans="1:4" x14ac:dyDescent="0.35">
      <c r="A17" s="125" t="s">
        <v>15</v>
      </c>
      <c r="B17" s="125" t="s">
        <v>310</v>
      </c>
      <c r="C17" s="125" t="s">
        <v>362</v>
      </c>
      <c r="D17" s="125"/>
    </row>
    <row r="18" spans="1:4" x14ac:dyDescent="0.35">
      <c r="A18" s="125" t="s">
        <v>16</v>
      </c>
      <c r="B18" s="125" t="s">
        <v>311</v>
      </c>
      <c r="C18" s="125" t="s">
        <v>363</v>
      </c>
      <c r="D18" s="125"/>
    </row>
    <row r="19" spans="1:4" x14ac:dyDescent="0.35">
      <c r="A19" s="125" t="s">
        <v>145</v>
      </c>
      <c r="B19" s="125" t="s">
        <v>313</v>
      </c>
      <c r="C19" s="125" t="s">
        <v>364</v>
      </c>
      <c r="D19" s="125"/>
    </row>
    <row r="20" spans="1:4" x14ac:dyDescent="0.35">
      <c r="A20" s="125" t="s">
        <v>146</v>
      </c>
      <c r="B20" s="125" t="s">
        <v>314</v>
      </c>
      <c r="C20" s="125" t="s">
        <v>365</v>
      </c>
      <c r="D20" s="125"/>
    </row>
    <row r="21" spans="1:4" x14ac:dyDescent="0.35">
      <c r="A21" s="125" t="s">
        <v>147</v>
      </c>
      <c r="B21" s="125" t="s">
        <v>315</v>
      </c>
      <c r="C21" s="125" t="s">
        <v>366</v>
      </c>
      <c r="D21" s="125"/>
    </row>
    <row r="22" spans="1:4" x14ac:dyDescent="0.35">
      <c r="A22" s="125" t="s">
        <v>319</v>
      </c>
      <c r="B22" s="125" t="s">
        <v>316</v>
      </c>
      <c r="C22" s="125" t="s">
        <v>322</v>
      </c>
      <c r="D22" s="125"/>
    </row>
    <row r="23" spans="1:4" x14ac:dyDescent="0.35">
      <c r="A23" s="125" t="s">
        <v>320</v>
      </c>
      <c r="B23" s="125" t="s">
        <v>317</v>
      </c>
      <c r="C23" s="125" t="s">
        <v>323</v>
      </c>
      <c r="D23" s="125"/>
    </row>
    <row r="24" spans="1:4" x14ac:dyDescent="0.35">
      <c r="A24" s="125" t="s">
        <v>321</v>
      </c>
      <c r="B24" s="125" t="s">
        <v>318</v>
      </c>
      <c r="C24" s="125" t="s">
        <v>324</v>
      </c>
      <c r="D24" s="125"/>
    </row>
    <row r="25" spans="1:4" x14ac:dyDescent="0.35">
      <c r="A25" s="125" t="s">
        <v>148</v>
      </c>
      <c r="B25" s="125" t="s">
        <v>327</v>
      </c>
      <c r="C25" s="125" t="s">
        <v>367</v>
      </c>
      <c r="D25" s="125"/>
    </row>
    <row r="26" spans="1:4" x14ac:dyDescent="0.35">
      <c r="A26" s="125" t="s">
        <v>149</v>
      </c>
      <c r="B26" s="125" t="s">
        <v>328</v>
      </c>
      <c r="C26" s="125" t="s">
        <v>368</v>
      </c>
      <c r="D26" s="125"/>
    </row>
    <row r="27" spans="1:4" x14ac:dyDescent="0.35">
      <c r="A27" s="125" t="s">
        <v>330</v>
      </c>
      <c r="B27" s="125" t="s">
        <v>329</v>
      </c>
      <c r="C27" s="125" t="s">
        <v>333</v>
      </c>
      <c r="D27" s="125"/>
    </row>
    <row r="28" spans="1:4" x14ac:dyDescent="0.35">
      <c r="A28" s="125" t="s">
        <v>331</v>
      </c>
      <c r="B28" s="125" t="s">
        <v>332</v>
      </c>
      <c r="C28" s="125" t="s">
        <v>334</v>
      </c>
      <c r="D28" s="125"/>
    </row>
    <row r="29" spans="1:4" x14ac:dyDescent="0.35">
      <c r="A29" s="125" t="s">
        <v>103</v>
      </c>
      <c r="B29" s="125" t="s">
        <v>335</v>
      </c>
      <c r="C29" s="125" t="s">
        <v>369</v>
      </c>
      <c r="D29" s="125"/>
    </row>
    <row r="30" spans="1:4" x14ac:dyDescent="0.35">
      <c r="A30" s="125" t="s">
        <v>104</v>
      </c>
      <c r="B30" s="125" t="s">
        <v>336</v>
      </c>
      <c r="C30" s="125" t="s">
        <v>370</v>
      </c>
      <c r="D30" s="125"/>
    </row>
    <row r="31" spans="1:4" x14ac:dyDescent="0.35">
      <c r="A31" s="125" t="s">
        <v>152</v>
      </c>
      <c r="B31" s="125" t="s">
        <v>337</v>
      </c>
      <c r="C31" s="125" t="s">
        <v>371</v>
      </c>
      <c r="D31" s="125"/>
    </row>
    <row r="32" spans="1:4" x14ac:dyDescent="0.35">
      <c r="A32" s="125" t="s">
        <v>153</v>
      </c>
      <c r="B32" s="125" t="s">
        <v>338</v>
      </c>
      <c r="C32" s="125" t="s">
        <v>372</v>
      </c>
      <c r="D32" s="125"/>
    </row>
    <row r="33" spans="1:4" x14ac:dyDescent="0.35">
      <c r="A33" s="125" t="s">
        <v>154</v>
      </c>
      <c r="B33" s="126" t="s">
        <v>339</v>
      </c>
      <c r="C33" s="125" t="s">
        <v>373</v>
      </c>
      <c r="D33" s="126"/>
    </row>
    <row r="34" spans="1:4" x14ac:dyDescent="0.35">
      <c r="A34" s="125" t="s">
        <v>342</v>
      </c>
      <c r="B34" s="126" t="s">
        <v>340</v>
      </c>
      <c r="C34" s="125" t="s">
        <v>343</v>
      </c>
      <c r="D34" s="126"/>
    </row>
    <row r="35" spans="1:4" x14ac:dyDescent="0.35">
      <c r="A35" s="125" t="s">
        <v>344</v>
      </c>
      <c r="B35" s="126" t="s">
        <v>345</v>
      </c>
      <c r="C35" s="125" t="s">
        <v>346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7" t="s">
        <v>220</v>
      </c>
      <c r="B41" s="177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30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305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8" t="s">
        <v>78</v>
      </c>
      <c r="C4" s="179"/>
      <c r="D4" s="179"/>
      <c r="E4" s="180"/>
      <c r="F4" s="178" t="s">
        <v>79</v>
      </c>
      <c r="G4" s="179"/>
      <c r="H4" s="179"/>
      <c r="I4" s="179"/>
    </row>
    <row r="5" spans="1:9" ht="22" customHeight="1" thickBot="1" x14ac:dyDescent="0.4">
      <c r="A5" s="45"/>
      <c r="B5" s="178" t="s">
        <v>76</v>
      </c>
      <c r="C5" s="180"/>
      <c r="D5" s="178" t="s">
        <v>77</v>
      </c>
      <c r="E5" s="180"/>
      <c r="F5" s="178" t="s">
        <v>76</v>
      </c>
      <c r="G5" s="180"/>
      <c r="H5" s="178" t="s">
        <v>77</v>
      </c>
      <c r="I5" s="179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404</v>
      </c>
      <c r="B7" s="149">
        <v>81571</v>
      </c>
      <c r="C7" s="149">
        <v>26221</v>
      </c>
      <c r="D7" s="149">
        <v>76</v>
      </c>
      <c r="E7" s="149">
        <v>24</v>
      </c>
      <c r="F7" s="149">
        <v>10411</v>
      </c>
      <c r="G7" s="149">
        <v>6573</v>
      </c>
      <c r="H7" s="149">
        <v>61</v>
      </c>
      <c r="I7" s="149">
        <v>39</v>
      </c>
    </row>
    <row r="8" spans="1:9" ht="22" customHeight="1" x14ac:dyDescent="0.35">
      <c r="A8" s="96" t="s">
        <v>405</v>
      </c>
      <c r="B8" s="165">
        <v>183782</v>
      </c>
      <c r="C8" s="165">
        <v>75094</v>
      </c>
      <c r="D8" s="165">
        <v>71</v>
      </c>
      <c r="E8" s="165">
        <v>29</v>
      </c>
      <c r="F8" s="165">
        <v>25095</v>
      </c>
      <c r="G8" s="165">
        <v>17620</v>
      </c>
      <c r="H8" s="165">
        <v>59</v>
      </c>
      <c r="I8" s="165">
        <v>41</v>
      </c>
    </row>
    <row r="9" spans="1:9" ht="22" customHeight="1" x14ac:dyDescent="0.35">
      <c r="A9" s="16" t="s">
        <v>406</v>
      </c>
      <c r="B9" s="149">
        <v>190053</v>
      </c>
      <c r="C9" s="149">
        <v>93651</v>
      </c>
      <c r="D9" s="149">
        <v>67</v>
      </c>
      <c r="E9" s="149">
        <v>33</v>
      </c>
      <c r="F9" s="149">
        <v>30954</v>
      </c>
      <c r="G9" s="149">
        <v>21663</v>
      </c>
      <c r="H9" s="149">
        <v>59</v>
      </c>
      <c r="I9" s="149">
        <v>41</v>
      </c>
    </row>
    <row r="10" spans="1:9" ht="22" customHeight="1" x14ac:dyDescent="0.35">
      <c r="A10" s="96" t="s">
        <v>407</v>
      </c>
      <c r="B10" s="165">
        <v>38435</v>
      </c>
      <c r="C10" s="165">
        <v>17757</v>
      </c>
      <c r="D10" s="165">
        <v>68</v>
      </c>
      <c r="E10" s="165">
        <v>32</v>
      </c>
      <c r="F10" s="165">
        <v>5637</v>
      </c>
      <c r="G10" s="165">
        <v>4152</v>
      </c>
      <c r="H10" s="165">
        <v>58</v>
      </c>
      <c r="I10" s="165">
        <v>42</v>
      </c>
    </row>
    <row r="11" spans="1:9" ht="22" customHeight="1" x14ac:dyDescent="0.35">
      <c r="A11" s="16" t="s">
        <v>408</v>
      </c>
      <c r="B11" s="149">
        <v>50212</v>
      </c>
      <c r="C11" s="149">
        <v>17343</v>
      </c>
      <c r="D11" s="149">
        <v>74</v>
      </c>
      <c r="E11" s="149">
        <v>26</v>
      </c>
      <c r="F11" s="149">
        <v>6394</v>
      </c>
      <c r="G11" s="149">
        <v>4750</v>
      </c>
      <c r="H11" s="149">
        <v>57</v>
      </c>
      <c r="I11" s="149">
        <v>43</v>
      </c>
    </row>
    <row r="12" spans="1:9" ht="22" customHeight="1" x14ac:dyDescent="0.35">
      <c r="A12" s="96" t="s">
        <v>409</v>
      </c>
      <c r="B12" s="165">
        <v>40789</v>
      </c>
      <c r="C12" s="165">
        <v>20366</v>
      </c>
      <c r="D12" s="165">
        <v>67</v>
      </c>
      <c r="E12" s="165">
        <v>33</v>
      </c>
      <c r="F12" s="165">
        <v>7688</v>
      </c>
      <c r="G12" s="165">
        <v>5752</v>
      </c>
      <c r="H12" s="165">
        <v>57</v>
      </c>
      <c r="I12" s="165">
        <v>43</v>
      </c>
    </row>
    <row r="13" spans="1:9" ht="22" customHeight="1" x14ac:dyDescent="0.35">
      <c r="A13" s="16" t="s">
        <v>410</v>
      </c>
      <c r="B13" s="149">
        <v>90214</v>
      </c>
      <c r="C13" s="149">
        <v>36590</v>
      </c>
      <c r="D13" s="149">
        <v>71</v>
      </c>
      <c r="E13" s="149">
        <v>29</v>
      </c>
      <c r="F13" s="149">
        <v>12114</v>
      </c>
      <c r="G13" s="149">
        <v>8626</v>
      </c>
      <c r="H13" s="149">
        <v>58</v>
      </c>
      <c r="I13" s="149">
        <v>42</v>
      </c>
    </row>
    <row r="14" spans="1:9" ht="22" customHeight="1" x14ac:dyDescent="0.35">
      <c r="A14" s="96" t="s">
        <v>411</v>
      </c>
      <c r="B14" s="165">
        <v>29295</v>
      </c>
      <c r="C14" s="165">
        <v>10601</v>
      </c>
      <c r="D14" s="165">
        <v>73</v>
      </c>
      <c r="E14" s="165">
        <v>27</v>
      </c>
      <c r="F14" s="165">
        <v>4300</v>
      </c>
      <c r="G14" s="165">
        <v>2263</v>
      </c>
      <c r="H14" s="165">
        <v>66</v>
      </c>
      <c r="I14" s="165">
        <v>34</v>
      </c>
    </row>
    <row r="15" spans="1:9" ht="22" customHeight="1" x14ac:dyDescent="0.35">
      <c r="A15" s="16" t="s">
        <v>412</v>
      </c>
      <c r="B15" s="149">
        <v>52637</v>
      </c>
      <c r="C15" s="149">
        <v>21568</v>
      </c>
      <c r="D15" s="149">
        <v>71</v>
      </c>
      <c r="E15" s="149">
        <v>29</v>
      </c>
      <c r="F15" s="149">
        <v>8325</v>
      </c>
      <c r="G15" s="149">
        <v>6129</v>
      </c>
      <c r="H15" s="149">
        <v>58</v>
      </c>
      <c r="I15" s="149">
        <v>42</v>
      </c>
    </row>
    <row r="16" spans="1:9" ht="22" customHeight="1" x14ac:dyDescent="0.35">
      <c r="A16" s="96" t="s">
        <v>413</v>
      </c>
      <c r="B16" s="165">
        <v>22032</v>
      </c>
      <c r="C16" s="165">
        <v>5906</v>
      </c>
      <c r="D16" s="165">
        <v>79</v>
      </c>
      <c r="E16" s="165">
        <v>21</v>
      </c>
      <c r="F16" s="165">
        <v>2874</v>
      </c>
      <c r="G16" s="165">
        <v>1943</v>
      </c>
      <c r="H16" s="165">
        <v>60</v>
      </c>
      <c r="I16" s="165">
        <v>40</v>
      </c>
    </row>
    <row r="17" spans="1:9" ht="22" customHeight="1" x14ac:dyDescent="0.35">
      <c r="A17" s="16" t="s">
        <v>414</v>
      </c>
      <c r="B17" s="149">
        <v>26251</v>
      </c>
      <c r="C17" s="149">
        <v>10652</v>
      </c>
      <c r="D17" s="149">
        <v>71</v>
      </c>
      <c r="E17" s="149">
        <v>29</v>
      </c>
      <c r="F17" s="149">
        <v>4263</v>
      </c>
      <c r="G17" s="149">
        <v>2925</v>
      </c>
      <c r="H17" s="149">
        <v>59</v>
      </c>
      <c r="I17" s="149">
        <v>41</v>
      </c>
    </row>
    <row r="18" spans="1:9" ht="22" customHeight="1" x14ac:dyDescent="0.35">
      <c r="A18" s="96" t="s">
        <v>415</v>
      </c>
      <c r="B18" s="165">
        <v>29464</v>
      </c>
      <c r="C18" s="165">
        <v>12474</v>
      </c>
      <c r="D18" s="165">
        <v>70</v>
      </c>
      <c r="E18" s="165">
        <v>30</v>
      </c>
      <c r="F18" s="165">
        <v>4881</v>
      </c>
      <c r="G18" s="165">
        <v>3677</v>
      </c>
      <c r="H18" s="165">
        <v>57</v>
      </c>
      <c r="I18" s="165">
        <v>43</v>
      </c>
    </row>
    <row r="19" spans="1:9" ht="22" customHeight="1" x14ac:dyDescent="0.35">
      <c r="A19" s="16" t="s">
        <v>416</v>
      </c>
      <c r="B19" s="149">
        <v>37661</v>
      </c>
      <c r="C19" s="149">
        <v>15616</v>
      </c>
      <c r="D19" s="149">
        <v>71</v>
      </c>
      <c r="E19" s="149">
        <v>29</v>
      </c>
      <c r="F19" s="149">
        <v>6194</v>
      </c>
      <c r="G19" s="149">
        <v>4376</v>
      </c>
      <c r="H19" s="149">
        <v>59</v>
      </c>
      <c r="I19" s="149">
        <v>41</v>
      </c>
    </row>
    <row r="20" spans="1:9" ht="22" customHeight="1" x14ac:dyDescent="0.35">
      <c r="A20" s="96" t="s">
        <v>417</v>
      </c>
      <c r="B20" s="165">
        <v>20092</v>
      </c>
      <c r="C20" s="165">
        <v>8004</v>
      </c>
      <c r="D20" s="165">
        <v>72</v>
      </c>
      <c r="E20" s="165">
        <v>28</v>
      </c>
      <c r="F20" s="165">
        <v>3136</v>
      </c>
      <c r="G20" s="165">
        <v>1557</v>
      </c>
      <c r="H20" s="165">
        <v>67</v>
      </c>
      <c r="I20" s="165">
        <v>33</v>
      </c>
    </row>
    <row r="21" spans="1:9" ht="22" customHeight="1" thickBot="1" x14ac:dyDescent="0.4">
      <c r="A21" s="18" t="s">
        <v>418</v>
      </c>
      <c r="B21" s="166">
        <v>21104</v>
      </c>
      <c r="C21" s="166">
        <v>6382</v>
      </c>
      <c r="D21" s="166">
        <v>77</v>
      </c>
      <c r="E21" s="166">
        <v>23</v>
      </c>
      <c r="F21" s="166">
        <v>2897</v>
      </c>
      <c r="G21" s="166">
        <v>1652</v>
      </c>
      <c r="H21" s="166">
        <v>64</v>
      </c>
      <c r="I21" s="166">
        <v>36</v>
      </c>
    </row>
    <row r="22" spans="1:9" ht="22" customHeight="1" x14ac:dyDescent="0.35">
      <c r="A22" s="27" t="s">
        <v>21</v>
      </c>
      <c r="B22" s="89">
        <v>913593</v>
      </c>
      <c r="C22" s="89">
        <v>378224</v>
      </c>
      <c r="D22" s="90">
        <v>71</v>
      </c>
      <c r="E22" s="90">
        <v>29</v>
      </c>
      <c r="F22" s="89">
        <v>135162</v>
      </c>
      <c r="G22" s="90">
        <v>93656</v>
      </c>
      <c r="H22" s="90">
        <v>59</v>
      </c>
      <c r="I22" s="90">
        <v>41</v>
      </c>
    </row>
    <row r="23" spans="1:9" ht="22" customHeight="1" thickBot="1" x14ac:dyDescent="0.4">
      <c r="A23" s="91" t="s">
        <v>22</v>
      </c>
      <c r="B23" s="92">
        <v>35458273</v>
      </c>
      <c r="C23" s="92">
        <v>14891871</v>
      </c>
      <c r="D23" s="93">
        <v>70</v>
      </c>
      <c r="E23" s="93">
        <v>30</v>
      </c>
      <c r="F23" s="92">
        <v>5049846</v>
      </c>
      <c r="G23" s="93">
        <v>3331584</v>
      </c>
      <c r="H23" s="93">
        <v>60</v>
      </c>
      <c r="I23" s="93">
        <v>40</v>
      </c>
    </row>
    <row r="24" spans="1:9" ht="15.5" x14ac:dyDescent="0.4">
      <c r="A24" s="4"/>
    </row>
    <row r="25" spans="1:9" x14ac:dyDescent="0.35">
      <c r="A25" s="2" t="s">
        <v>80</v>
      </c>
    </row>
    <row r="26" spans="1:9" ht="15.5" x14ac:dyDescent="0.4">
      <c r="A26" s="4"/>
    </row>
    <row r="27" spans="1:9" x14ac:dyDescent="0.35">
      <c r="A27" s="2" t="s">
        <v>227</v>
      </c>
    </row>
    <row r="28" spans="1:9" ht="15.5" x14ac:dyDescent="0.4">
      <c r="A28" s="4"/>
    </row>
    <row r="29" spans="1:9" ht="15.5" x14ac:dyDescent="0.35">
      <c r="A29" s="5" t="s">
        <v>23</v>
      </c>
    </row>
    <row r="30" spans="1:9" x14ac:dyDescent="0.35">
      <c r="A30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306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587</v>
      </c>
      <c r="D5" s="36">
        <v>1126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34.267367192060711</v>
      </c>
      <c r="D6" s="63">
        <f>D5/SUM(C5:D5)*100</f>
        <v>65.732632807939282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270</v>
      </c>
      <c r="B10" s="2"/>
    </row>
    <row r="11" spans="1:4" x14ac:dyDescent="0.35">
      <c r="A11" s="2" t="s">
        <v>265</v>
      </c>
      <c r="B11" s="2"/>
    </row>
    <row r="12" spans="1:4" x14ac:dyDescent="0.35">
      <c r="A12" s="2"/>
      <c r="B12" s="2"/>
    </row>
    <row r="13" spans="1:4" x14ac:dyDescent="0.35">
      <c r="A13" s="2" t="s">
        <v>266</v>
      </c>
      <c r="B13" s="2"/>
    </row>
    <row r="14" spans="1:4" x14ac:dyDescent="0.35">
      <c r="A14" s="2" t="s">
        <v>267</v>
      </c>
      <c r="B14" s="2"/>
    </row>
    <row r="15" spans="1:4" x14ac:dyDescent="0.35">
      <c r="A15" s="2"/>
      <c r="B15" s="2"/>
    </row>
    <row r="16" spans="1:4" x14ac:dyDescent="0.35">
      <c r="A16" s="2" t="s">
        <v>268</v>
      </c>
      <c r="B16" s="2"/>
    </row>
    <row r="17" spans="1:2" x14ac:dyDescent="0.35">
      <c r="A17" s="2" t="s">
        <v>269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307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8" t="s">
        <v>21</v>
      </c>
      <c r="C4" s="179"/>
      <c r="D4" s="179"/>
      <c r="E4" s="180"/>
      <c r="F4" s="178" t="s">
        <v>22</v>
      </c>
      <c r="G4" s="179"/>
      <c r="H4" s="179"/>
      <c r="I4" s="179"/>
    </row>
    <row r="5" spans="1:9" s="6" customFormat="1" ht="22" customHeight="1" thickBot="1" x14ac:dyDescent="0.4">
      <c r="A5" s="13"/>
      <c r="B5" s="178" t="s">
        <v>76</v>
      </c>
      <c r="C5" s="180"/>
      <c r="D5" s="178" t="s">
        <v>77</v>
      </c>
      <c r="E5" s="180"/>
      <c r="F5" s="178" t="s">
        <v>76</v>
      </c>
      <c r="G5" s="180"/>
      <c r="H5" s="178" t="s">
        <v>77</v>
      </c>
      <c r="I5" s="17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7">
        <v>2348</v>
      </c>
      <c r="C7" s="157">
        <v>3567</v>
      </c>
      <c r="D7" s="150">
        <v>40</v>
      </c>
      <c r="E7" s="150">
        <v>60</v>
      </c>
      <c r="F7" s="157">
        <v>77446</v>
      </c>
      <c r="G7" s="157">
        <v>101911</v>
      </c>
      <c r="H7" s="150">
        <v>43</v>
      </c>
      <c r="I7" s="150">
        <v>57</v>
      </c>
    </row>
    <row r="8" spans="1:9" s="6" customFormat="1" ht="22" customHeight="1" x14ac:dyDescent="0.35">
      <c r="A8" s="17">
        <v>2003</v>
      </c>
      <c r="B8" s="158">
        <v>2721</v>
      </c>
      <c r="C8" s="158">
        <v>4040</v>
      </c>
      <c r="D8" s="152">
        <v>40</v>
      </c>
      <c r="E8" s="152">
        <v>60</v>
      </c>
      <c r="F8" s="158">
        <v>91795</v>
      </c>
      <c r="G8" s="159">
        <v>123061</v>
      </c>
      <c r="H8" s="152">
        <v>43</v>
      </c>
      <c r="I8" s="152">
        <v>57</v>
      </c>
    </row>
    <row r="9" spans="1:9" s="6" customFormat="1" ht="22" customHeight="1" x14ac:dyDescent="0.35">
      <c r="A9" s="49">
        <v>2004</v>
      </c>
      <c r="B9" s="160">
        <v>3030</v>
      </c>
      <c r="C9" s="160">
        <v>4203</v>
      </c>
      <c r="D9" s="161">
        <v>42</v>
      </c>
      <c r="E9" s="161">
        <v>58</v>
      </c>
      <c r="F9" s="160">
        <v>100090</v>
      </c>
      <c r="G9" s="160">
        <v>130603</v>
      </c>
      <c r="H9" s="161">
        <v>43</v>
      </c>
      <c r="I9" s="161">
        <v>57</v>
      </c>
    </row>
    <row r="10" spans="1:9" s="6" customFormat="1" ht="22" customHeight="1" x14ac:dyDescent="0.35">
      <c r="A10" s="17">
        <v>2005</v>
      </c>
      <c r="B10" s="158">
        <v>2998</v>
      </c>
      <c r="C10" s="158">
        <v>3914</v>
      </c>
      <c r="D10" s="152">
        <v>43</v>
      </c>
      <c r="E10" s="152">
        <v>57</v>
      </c>
      <c r="F10" s="158">
        <v>104791</v>
      </c>
      <c r="G10" s="159">
        <v>126869</v>
      </c>
      <c r="H10" s="152">
        <v>45</v>
      </c>
      <c r="I10" s="152">
        <v>55</v>
      </c>
    </row>
    <row r="11" spans="1:9" s="6" customFormat="1" ht="22" customHeight="1" x14ac:dyDescent="0.35">
      <c r="A11" s="49">
        <v>2006</v>
      </c>
      <c r="B11" s="160">
        <v>2527</v>
      </c>
      <c r="C11" s="160">
        <v>3427</v>
      </c>
      <c r="D11" s="161">
        <v>42</v>
      </c>
      <c r="E11" s="161">
        <v>58</v>
      </c>
      <c r="F11" s="160">
        <v>92667</v>
      </c>
      <c r="G11" s="160">
        <v>109738</v>
      </c>
      <c r="H11" s="161">
        <v>46</v>
      </c>
      <c r="I11" s="161">
        <v>54</v>
      </c>
    </row>
    <row r="12" spans="1:9" s="6" customFormat="1" ht="22" customHeight="1" x14ac:dyDescent="0.35">
      <c r="A12" s="17">
        <v>2007</v>
      </c>
      <c r="B12" s="158">
        <v>2077</v>
      </c>
      <c r="C12" s="158">
        <v>2543</v>
      </c>
      <c r="D12" s="152">
        <v>45</v>
      </c>
      <c r="E12" s="152">
        <v>55</v>
      </c>
      <c r="F12" s="158">
        <v>75553</v>
      </c>
      <c r="G12" s="159">
        <v>85851</v>
      </c>
      <c r="H12" s="152">
        <v>47</v>
      </c>
      <c r="I12" s="152">
        <v>53</v>
      </c>
    </row>
    <row r="13" spans="1:9" s="6" customFormat="1" ht="22" customHeight="1" x14ac:dyDescent="0.35">
      <c r="A13" s="49">
        <v>2008</v>
      </c>
      <c r="B13" s="160">
        <v>1806</v>
      </c>
      <c r="C13" s="160">
        <v>2198</v>
      </c>
      <c r="D13" s="161">
        <v>45</v>
      </c>
      <c r="E13" s="161">
        <v>55</v>
      </c>
      <c r="F13" s="160">
        <v>65481</v>
      </c>
      <c r="G13" s="160">
        <v>75829</v>
      </c>
      <c r="H13" s="161">
        <v>46</v>
      </c>
      <c r="I13" s="161">
        <v>54</v>
      </c>
    </row>
    <row r="14" spans="1:9" s="6" customFormat="1" ht="22" customHeight="1" x14ac:dyDescent="0.35">
      <c r="A14" s="17">
        <v>2009</v>
      </c>
      <c r="B14" s="158">
        <v>2451</v>
      </c>
      <c r="C14" s="158">
        <v>3732</v>
      </c>
      <c r="D14" s="152">
        <v>40</v>
      </c>
      <c r="E14" s="152">
        <v>60</v>
      </c>
      <c r="F14" s="158">
        <v>92395</v>
      </c>
      <c r="G14" s="159">
        <v>129836</v>
      </c>
      <c r="H14" s="152">
        <v>42</v>
      </c>
      <c r="I14" s="152">
        <v>58</v>
      </c>
    </row>
    <row r="15" spans="1:9" s="6" customFormat="1" ht="22" customHeight="1" x14ac:dyDescent="0.35">
      <c r="A15" s="49">
        <v>2010</v>
      </c>
      <c r="B15" s="160">
        <v>2293</v>
      </c>
      <c r="C15" s="160">
        <v>3286</v>
      </c>
      <c r="D15" s="161">
        <v>41</v>
      </c>
      <c r="E15" s="161">
        <v>59</v>
      </c>
      <c r="F15" s="160">
        <v>96667</v>
      </c>
      <c r="G15" s="160">
        <v>120006</v>
      </c>
      <c r="H15" s="161">
        <v>45</v>
      </c>
      <c r="I15" s="161">
        <v>55</v>
      </c>
    </row>
    <row r="16" spans="1:9" s="6" customFormat="1" ht="22" customHeight="1" x14ac:dyDescent="0.35">
      <c r="A16" s="17">
        <v>2011</v>
      </c>
      <c r="B16" s="158">
        <v>2258</v>
      </c>
      <c r="C16" s="158">
        <v>2812</v>
      </c>
      <c r="D16" s="152">
        <v>45</v>
      </c>
      <c r="E16" s="152">
        <v>55</v>
      </c>
      <c r="F16" s="158">
        <v>91771</v>
      </c>
      <c r="G16" s="159">
        <v>102203</v>
      </c>
      <c r="H16" s="152">
        <v>47</v>
      </c>
      <c r="I16" s="152">
        <v>53</v>
      </c>
    </row>
    <row r="17" spans="1:9" s="6" customFormat="1" ht="22" customHeight="1" x14ac:dyDescent="0.35">
      <c r="A17" s="49">
        <v>2012</v>
      </c>
      <c r="B17" s="160">
        <v>2286</v>
      </c>
      <c r="C17" s="160">
        <v>3006</v>
      </c>
      <c r="D17" s="161">
        <v>43</v>
      </c>
      <c r="E17" s="161">
        <v>57</v>
      </c>
      <c r="F17" s="160">
        <v>91289</v>
      </c>
      <c r="G17" s="160">
        <v>108820</v>
      </c>
      <c r="H17" s="161">
        <v>46</v>
      </c>
      <c r="I17" s="161">
        <v>54</v>
      </c>
    </row>
    <row r="18" spans="1:9" s="6" customFormat="1" ht="22" customHeight="1" x14ac:dyDescent="0.35">
      <c r="A18" s="17">
        <v>2013</v>
      </c>
      <c r="B18" s="158">
        <v>2170</v>
      </c>
      <c r="C18" s="158">
        <v>3154</v>
      </c>
      <c r="D18" s="152">
        <v>41</v>
      </c>
      <c r="E18" s="152">
        <v>59</v>
      </c>
      <c r="F18" s="158">
        <v>90459</v>
      </c>
      <c r="G18" s="159">
        <v>112060</v>
      </c>
      <c r="H18" s="152">
        <v>45</v>
      </c>
      <c r="I18" s="152">
        <v>55</v>
      </c>
    </row>
    <row r="19" spans="1:9" s="6" customFormat="1" ht="22" customHeight="1" x14ac:dyDescent="0.35">
      <c r="A19" s="49">
        <v>2014</v>
      </c>
      <c r="B19" s="160">
        <v>1997</v>
      </c>
      <c r="C19" s="160">
        <v>2915</v>
      </c>
      <c r="D19" s="161">
        <v>41</v>
      </c>
      <c r="E19" s="161">
        <v>59</v>
      </c>
      <c r="F19" s="160">
        <v>85825</v>
      </c>
      <c r="G19" s="160">
        <v>106608</v>
      </c>
      <c r="H19" s="161">
        <v>45</v>
      </c>
      <c r="I19" s="161">
        <v>55</v>
      </c>
    </row>
    <row r="20" spans="1:9" s="6" customFormat="1" ht="22" customHeight="1" x14ac:dyDescent="0.35">
      <c r="A20" s="17">
        <v>2015</v>
      </c>
      <c r="B20" s="158">
        <v>2013</v>
      </c>
      <c r="C20" s="158">
        <v>3031</v>
      </c>
      <c r="D20" s="152">
        <v>40</v>
      </c>
      <c r="E20" s="152">
        <v>60</v>
      </c>
      <c r="F20" s="158">
        <v>82547</v>
      </c>
      <c r="G20" s="159">
        <v>103961</v>
      </c>
      <c r="H20" s="152">
        <v>44</v>
      </c>
      <c r="I20" s="152">
        <v>56</v>
      </c>
    </row>
    <row r="21" spans="1:9" s="6" customFormat="1" ht="22" customHeight="1" x14ac:dyDescent="0.35">
      <c r="A21" s="49">
        <v>2016</v>
      </c>
      <c r="B21" s="160">
        <v>2117</v>
      </c>
      <c r="C21" s="160">
        <v>3188</v>
      </c>
      <c r="D21" s="161">
        <v>40</v>
      </c>
      <c r="E21" s="161">
        <v>60</v>
      </c>
      <c r="F21" s="160">
        <v>80847</v>
      </c>
      <c r="G21" s="160">
        <v>102903</v>
      </c>
      <c r="H21" s="161">
        <v>44</v>
      </c>
      <c r="I21" s="161">
        <v>56</v>
      </c>
    </row>
    <row r="22" spans="1:9" s="6" customFormat="1" ht="22" customHeight="1" x14ac:dyDescent="0.35">
      <c r="A22" s="17">
        <v>2017</v>
      </c>
      <c r="B22" s="158">
        <v>2271</v>
      </c>
      <c r="C22" s="158">
        <v>3178</v>
      </c>
      <c r="D22" s="152">
        <v>42</v>
      </c>
      <c r="E22" s="152">
        <v>58</v>
      </c>
      <c r="F22" s="158">
        <v>84611</v>
      </c>
      <c r="G22" s="159">
        <v>102301</v>
      </c>
      <c r="H22" s="152">
        <v>45</v>
      </c>
      <c r="I22" s="152">
        <v>55</v>
      </c>
    </row>
    <row r="23" spans="1:9" s="6" customFormat="1" ht="22" customHeight="1" x14ac:dyDescent="0.35">
      <c r="A23" s="49">
        <v>2018</v>
      </c>
      <c r="B23" s="160">
        <v>2238</v>
      </c>
      <c r="C23" s="160">
        <v>2750</v>
      </c>
      <c r="D23" s="161">
        <v>45</v>
      </c>
      <c r="E23" s="161">
        <v>55</v>
      </c>
      <c r="F23" s="160">
        <v>85578</v>
      </c>
      <c r="G23" s="160">
        <v>95144</v>
      </c>
      <c r="H23" s="161">
        <v>47</v>
      </c>
      <c r="I23" s="161">
        <v>53</v>
      </c>
    </row>
    <row r="24" spans="1:9" s="6" customFormat="1" ht="22" customHeight="1" x14ac:dyDescent="0.35">
      <c r="A24" s="169">
        <v>2019</v>
      </c>
      <c r="B24" s="170">
        <v>2099</v>
      </c>
      <c r="C24" s="170">
        <v>2539</v>
      </c>
      <c r="D24" s="171">
        <v>45</v>
      </c>
      <c r="E24" s="171">
        <v>55</v>
      </c>
      <c r="F24" s="170">
        <v>85665</v>
      </c>
      <c r="G24" s="172">
        <v>95632</v>
      </c>
      <c r="H24" s="171">
        <v>47</v>
      </c>
      <c r="I24" s="171">
        <v>53</v>
      </c>
    </row>
    <row r="25" spans="1:9" s="6" customFormat="1" ht="22" customHeight="1" x14ac:dyDescent="0.35">
      <c r="A25" s="173">
        <v>2020</v>
      </c>
      <c r="B25" s="174">
        <v>2512</v>
      </c>
      <c r="C25" s="174">
        <v>3268</v>
      </c>
      <c r="D25" s="175">
        <v>43</v>
      </c>
      <c r="E25" s="175">
        <v>57</v>
      </c>
      <c r="F25" s="174">
        <v>111721</v>
      </c>
      <c r="G25" s="176">
        <v>132209</v>
      </c>
      <c r="H25" s="175">
        <v>46</v>
      </c>
      <c r="I25" s="175">
        <v>54</v>
      </c>
    </row>
    <row r="26" spans="1:9" s="6" customFormat="1" ht="22" customHeight="1" thickBot="1" x14ac:dyDescent="0.4">
      <c r="A26" s="118">
        <v>2021</v>
      </c>
      <c r="B26" s="119">
        <v>2012.9166666666667</v>
      </c>
      <c r="C26" s="119">
        <v>2581.5</v>
      </c>
      <c r="D26" s="120">
        <v>43.812235865996769</v>
      </c>
      <c r="E26" s="120">
        <v>56.187764134003224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308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8" t="s">
        <v>83</v>
      </c>
      <c r="C4" s="179"/>
      <c r="D4" s="179"/>
      <c r="E4" s="180"/>
      <c r="F4" s="178" t="s">
        <v>84</v>
      </c>
      <c r="G4" s="179"/>
      <c r="H4" s="179"/>
      <c r="I4" s="179"/>
    </row>
    <row r="5" spans="1:9" s="6" customFormat="1" ht="22" customHeight="1" thickBot="1" x14ac:dyDescent="0.4">
      <c r="A5" s="13"/>
      <c r="B5" s="178" t="s">
        <v>76</v>
      </c>
      <c r="C5" s="180"/>
      <c r="D5" s="178" t="s">
        <v>77</v>
      </c>
      <c r="E5" s="180"/>
      <c r="F5" s="178" t="s">
        <v>76</v>
      </c>
      <c r="G5" s="180"/>
      <c r="H5" s="178" t="s">
        <v>77</v>
      </c>
      <c r="I5" s="17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300.41666666666669</v>
      </c>
      <c r="C7" s="69">
        <v>167.33333333333334</v>
      </c>
      <c r="D7" s="69">
        <v>64.225904151077856</v>
      </c>
      <c r="E7" s="69">
        <v>35.774095848922144</v>
      </c>
      <c r="F7" s="69">
        <v>566.58333333333337</v>
      </c>
      <c r="G7" s="69">
        <v>438.5</v>
      </c>
      <c r="H7" s="69">
        <v>56.371776801260268</v>
      </c>
      <c r="I7" s="69">
        <v>43.62822319873974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4373</v>
      </c>
      <c r="C5" s="61">
        <f>B5/$B$26*100</f>
        <v>7.3145437818850887</v>
      </c>
    </row>
    <row r="6" spans="1:3" s="6" customFormat="1" ht="22" customHeight="1" x14ac:dyDescent="0.35">
      <c r="A6" s="17" t="s">
        <v>237</v>
      </c>
      <c r="B6" s="58">
        <v>2406</v>
      </c>
      <c r="C6" s="58">
        <f t="shared" ref="C6:C26" si="0">B6/$B$26*100</f>
        <v>4.0244208413481637</v>
      </c>
    </row>
    <row r="7" spans="1:3" s="6" customFormat="1" ht="22" customHeight="1" x14ac:dyDescent="0.35">
      <c r="A7" s="16" t="s">
        <v>242</v>
      </c>
      <c r="B7" s="61">
        <v>2384</v>
      </c>
      <c r="C7" s="61">
        <f t="shared" si="0"/>
        <v>3.9876223132892865</v>
      </c>
    </row>
    <row r="8" spans="1:3" s="6" customFormat="1" ht="22" customHeight="1" x14ac:dyDescent="0.35">
      <c r="A8" s="17" t="s">
        <v>247</v>
      </c>
      <c r="B8" s="58">
        <v>2273</v>
      </c>
      <c r="C8" s="58">
        <f t="shared" si="0"/>
        <v>3.801957012628586</v>
      </c>
    </row>
    <row r="9" spans="1:3" s="6" customFormat="1" ht="22" customHeight="1" x14ac:dyDescent="0.35">
      <c r="A9" s="16" t="s">
        <v>245</v>
      </c>
      <c r="B9" s="61">
        <v>1891</v>
      </c>
      <c r="C9" s="61">
        <f t="shared" si="0"/>
        <v>3.1630007526971649</v>
      </c>
    </row>
    <row r="10" spans="1:3" s="6" customFormat="1" ht="22" customHeight="1" x14ac:dyDescent="0.35">
      <c r="A10" s="17" t="s">
        <v>240</v>
      </c>
      <c r="B10" s="58">
        <v>1757</v>
      </c>
      <c r="C10" s="58">
        <f t="shared" si="0"/>
        <v>2.9388642636112738</v>
      </c>
    </row>
    <row r="11" spans="1:3" s="6" customFormat="1" ht="22" customHeight="1" x14ac:dyDescent="0.35">
      <c r="A11" s="16" t="s">
        <v>243</v>
      </c>
      <c r="B11" s="61">
        <v>1635</v>
      </c>
      <c r="C11" s="61">
        <f t="shared" si="0"/>
        <v>2.7347996989211341</v>
      </c>
    </row>
    <row r="12" spans="1:3" s="6" customFormat="1" ht="22" customHeight="1" x14ac:dyDescent="0.35">
      <c r="A12" s="17" t="s">
        <v>244</v>
      </c>
      <c r="B12" s="58">
        <v>1620</v>
      </c>
      <c r="C12" s="58">
        <f t="shared" si="0"/>
        <v>2.7097097934264447</v>
      </c>
    </row>
    <row r="13" spans="1:3" s="6" customFormat="1" ht="22" customHeight="1" x14ac:dyDescent="0.35">
      <c r="A13" s="16" t="s">
        <v>241</v>
      </c>
      <c r="B13" s="61">
        <v>1517</v>
      </c>
      <c r="C13" s="61">
        <f t="shared" si="0"/>
        <v>2.5374257756962448</v>
      </c>
    </row>
    <row r="14" spans="1:3" s="6" customFormat="1" ht="22" customHeight="1" x14ac:dyDescent="0.35">
      <c r="A14" s="17" t="s">
        <v>238</v>
      </c>
      <c r="B14" s="58">
        <v>1510</v>
      </c>
      <c r="C14" s="58">
        <f t="shared" si="0"/>
        <v>2.5257171531320566</v>
      </c>
    </row>
    <row r="15" spans="1:3" s="6" customFormat="1" ht="22" customHeight="1" x14ac:dyDescent="0.35">
      <c r="A15" s="16" t="s">
        <v>239</v>
      </c>
      <c r="B15" s="61">
        <v>1404</v>
      </c>
      <c r="C15" s="61">
        <f t="shared" si="0"/>
        <v>2.348415154302919</v>
      </c>
    </row>
    <row r="16" spans="1:3" s="6" customFormat="1" ht="22" customHeight="1" x14ac:dyDescent="0.35">
      <c r="A16" s="17" t="s">
        <v>246</v>
      </c>
      <c r="B16" s="58">
        <v>1317</v>
      </c>
      <c r="C16" s="58">
        <f t="shared" si="0"/>
        <v>2.202893702433721</v>
      </c>
    </row>
    <row r="17" spans="1:3" s="6" customFormat="1" ht="22" customHeight="1" x14ac:dyDescent="0.35">
      <c r="A17" s="16" t="s">
        <v>250</v>
      </c>
      <c r="B17" s="61">
        <v>996</v>
      </c>
      <c r="C17" s="61">
        <f t="shared" si="0"/>
        <v>1.6659697248473697</v>
      </c>
    </row>
    <row r="18" spans="1:3" s="6" customFormat="1" ht="22" customHeight="1" x14ac:dyDescent="0.35">
      <c r="A18" s="17" t="s">
        <v>248</v>
      </c>
      <c r="B18" s="58">
        <v>983</v>
      </c>
      <c r="C18" s="58">
        <f t="shared" si="0"/>
        <v>1.6442251400853056</v>
      </c>
    </row>
    <row r="19" spans="1:3" s="6" customFormat="1" ht="22" customHeight="1" x14ac:dyDescent="0.35">
      <c r="A19" s="16" t="s">
        <v>249</v>
      </c>
      <c r="B19" s="61">
        <v>982</v>
      </c>
      <c r="C19" s="61">
        <f t="shared" si="0"/>
        <v>1.642552479718993</v>
      </c>
    </row>
    <row r="20" spans="1:3" s="6" customFormat="1" ht="22" customHeight="1" x14ac:dyDescent="0.35">
      <c r="A20" s="17" t="s">
        <v>251</v>
      </c>
      <c r="B20" s="58">
        <v>836</v>
      </c>
      <c r="C20" s="58">
        <f t="shared" si="0"/>
        <v>1.3983440662373505</v>
      </c>
    </row>
    <row r="21" spans="1:3" s="6" customFormat="1" ht="22" customHeight="1" x14ac:dyDescent="0.35">
      <c r="A21" s="16" t="s">
        <v>252</v>
      </c>
      <c r="B21" s="61">
        <v>775</v>
      </c>
      <c r="C21" s="61">
        <f t="shared" si="0"/>
        <v>1.2963117838922806</v>
      </c>
    </row>
    <row r="22" spans="1:3" s="6" customFormat="1" ht="22" customHeight="1" x14ac:dyDescent="0.35">
      <c r="A22" s="17" t="s">
        <v>263</v>
      </c>
      <c r="B22" s="58">
        <v>733</v>
      </c>
      <c r="C22" s="58">
        <f t="shared" si="0"/>
        <v>1.2260600485071504</v>
      </c>
    </row>
    <row r="23" spans="1:3" s="6" customFormat="1" ht="22" customHeight="1" x14ac:dyDescent="0.35">
      <c r="A23" s="16" t="s">
        <v>467</v>
      </c>
      <c r="B23" s="61">
        <v>715</v>
      </c>
      <c r="C23" s="61">
        <f t="shared" si="0"/>
        <v>1.1959521619135236</v>
      </c>
    </row>
    <row r="24" spans="1:3" s="6" customFormat="1" ht="22" customHeight="1" thickBot="1" x14ac:dyDescent="0.4">
      <c r="A24" s="17" t="s">
        <v>468</v>
      </c>
      <c r="B24" s="58">
        <v>610</v>
      </c>
      <c r="C24" s="58">
        <f t="shared" si="0"/>
        <v>1.0203228234506982</v>
      </c>
    </row>
    <row r="25" spans="1:3" s="6" customFormat="1" ht="22" customHeight="1" x14ac:dyDescent="0.35">
      <c r="A25" s="137" t="s">
        <v>91</v>
      </c>
      <c r="B25" s="89">
        <f>SUM(B5:B24)</f>
        <v>30717</v>
      </c>
      <c r="C25" s="89">
        <f t="shared" si="0"/>
        <v>51.379108472024761</v>
      </c>
    </row>
    <row r="26" spans="1:3" s="6" customFormat="1" ht="22" customHeight="1" thickBot="1" x14ac:dyDescent="0.4">
      <c r="A26" s="28" t="s">
        <v>222</v>
      </c>
      <c r="B26" s="94">
        <v>59785</v>
      </c>
      <c r="C26" s="94">
        <f t="shared" si="0"/>
        <v>100</v>
      </c>
    </row>
    <row r="28" spans="1:3" ht="15.5" x14ac:dyDescent="0.35">
      <c r="A28" s="167" t="s">
        <v>469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2034</v>
      </c>
      <c r="C5" s="61">
        <f>B5/$B$26*100</f>
        <v>3.1382592998318239</v>
      </c>
    </row>
    <row r="6" spans="1:3" s="6" customFormat="1" ht="22" customHeight="1" x14ac:dyDescent="0.35">
      <c r="A6" s="17" t="s">
        <v>254</v>
      </c>
      <c r="B6" s="58">
        <v>1804</v>
      </c>
      <c r="C6" s="58">
        <f t="shared" ref="C6:C26" si="0">B6/$B$26*100</f>
        <v>2.7833922206964652</v>
      </c>
    </row>
    <row r="7" spans="1:3" s="6" customFormat="1" ht="22" customHeight="1" x14ac:dyDescent="0.35">
      <c r="A7" s="16" t="s">
        <v>256</v>
      </c>
      <c r="B7" s="61">
        <v>1798</v>
      </c>
      <c r="C7" s="61">
        <f t="shared" si="0"/>
        <v>2.7741348186320645</v>
      </c>
    </row>
    <row r="8" spans="1:3" s="6" customFormat="1" ht="22" customHeight="1" x14ac:dyDescent="0.35">
      <c r="A8" s="17" t="s">
        <v>257</v>
      </c>
      <c r="B8" s="58">
        <v>1307</v>
      </c>
      <c r="C8" s="58">
        <f t="shared" si="0"/>
        <v>2.0165707496952772</v>
      </c>
    </row>
    <row r="9" spans="1:3" s="6" customFormat="1" ht="22" customHeight="1" x14ac:dyDescent="0.35">
      <c r="A9" s="16" t="s">
        <v>261</v>
      </c>
      <c r="B9" s="61">
        <v>1240</v>
      </c>
      <c r="C9" s="61">
        <f t="shared" si="0"/>
        <v>1.913196426642803</v>
      </c>
    </row>
    <row r="10" spans="1:3" s="6" customFormat="1" ht="22" customHeight="1" x14ac:dyDescent="0.35">
      <c r="A10" s="17" t="s">
        <v>262</v>
      </c>
      <c r="B10" s="58">
        <v>1224</v>
      </c>
      <c r="C10" s="58">
        <f>B10/$B$26*100</f>
        <v>1.8885100211377348</v>
      </c>
    </row>
    <row r="11" spans="1:3" s="6" customFormat="1" ht="22" customHeight="1" x14ac:dyDescent="0.35">
      <c r="A11" s="16" t="s">
        <v>259</v>
      </c>
      <c r="B11" s="61">
        <v>1127</v>
      </c>
      <c r="C11" s="61">
        <f t="shared" si="0"/>
        <v>1.7388486877632572</v>
      </c>
    </row>
    <row r="12" spans="1:3" s="6" customFormat="1" ht="22" customHeight="1" x14ac:dyDescent="0.35">
      <c r="A12" s="17" t="s">
        <v>244</v>
      </c>
      <c r="B12" s="58">
        <v>1126</v>
      </c>
      <c r="C12" s="58">
        <f t="shared" si="0"/>
        <v>1.7373057874191906</v>
      </c>
    </row>
    <row r="13" spans="1:3" s="6" customFormat="1" ht="22" customHeight="1" x14ac:dyDescent="0.35">
      <c r="A13" s="16" t="s">
        <v>260</v>
      </c>
      <c r="B13" s="61">
        <v>1059</v>
      </c>
      <c r="C13" s="61">
        <f t="shared" si="0"/>
        <v>1.6339314643667164</v>
      </c>
    </row>
    <row r="14" spans="1:3" s="6" customFormat="1" ht="22" customHeight="1" x14ac:dyDescent="0.35">
      <c r="A14" s="17" t="s">
        <v>470</v>
      </c>
      <c r="B14" s="58">
        <v>1038</v>
      </c>
      <c r="C14" s="58">
        <f t="shared" si="0"/>
        <v>1.6015305571413143</v>
      </c>
    </row>
    <row r="15" spans="1:3" s="6" customFormat="1" ht="22" customHeight="1" x14ac:dyDescent="0.35">
      <c r="A15" s="16" t="s">
        <v>247</v>
      </c>
      <c r="B15" s="61">
        <v>993</v>
      </c>
      <c r="C15" s="61">
        <f t="shared" si="0"/>
        <v>1.5321000416583093</v>
      </c>
    </row>
    <row r="16" spans="1:3" s="6" customFormat="1" ht="22" customHeight="1" x14ac:dyDescent="0.35">
      <c r="A16" s="17" t="s">
        <v>253</v>
      </c>
      <c r="B16" s="58">
        <v>901</v>
      </c>
      <c r="C16" s="58">
        <f t="shared" si="0"/>
        <v>1.3901532100041658</v>
      </c>
    </row>
    <row r="17" spans="1:3" s="6" customFormat="1" ht="22" customHeight="1" x14ac:dyDescent="0.35">
      <c r="A17" s="16" t="s">
        <v>471</v>
      </c>
      <c r="B17" s="61">
        <v>854</v>
      </c>
      <c r="C17" s="61">
        <f t="shared" si="0"/>
        <v>1.3176368938330274</v>
      </c>
    </row>
    <row r="18" spans="1:3" s="6" customFormat="1" ht="22" customHeight="1" x14ac:dyDescent="0.35">
      <c r="A18" s="17" t="s">
        <v>240</v>
      </c>
      <c r="B18" s="58">
        <v>821</v>
      </c>
      <c r="C18" s="58">
        <f t="shared" si="0"/>
        <v>1.2667211824788238</v>
      </c>
    </row>
    <row r="19" spans="1:3" s="6" customFormat="1" ht="22" customHeight="1" x14ac:dyDescent="0.35">
      <c r="A19" s="16" t="s">
        <v>472</v>
      </c>
      <c r="B19" s="61">
        <v>796</v>
      </c>
      <c r="C19" s="61">
        <f t="shared" si="0"/>
        <v>1.2281486738771543</v>
      </c>
    </row>
    <row r="20" spans="1:3" s="6" customFormat="1" ht="22" customHeight="1" x14ac:dyDescent="0.35">
      <c r="A20" s="17" t="s">
        <v>237</v>
      </c>
      <c r="B20" s="58">
        <v>769</v>
      </c>
      <c r="C20" s="58">
        <f t="shared" si="0"/>
        <v>1.1864903645873512</v>
      </c>
    </row>
    <row r="21" spans="1:3" s="6" customFormat="1" ht="22" customHeight="1" x14ac:dyDescent="0.35">
      <c r="A21" s="16" t="s">
        <v>258</v>
      </c>
      <c r="B21" s="61">
        <v>720</v>
      </c>
      <c r="C21" s="61">
        <f t="shared" si="0"/>
        <v>1.1108882477280793</v>
      </c>
    </row>
    <row r="22" spans="1:3" s="6" customFormat="1" ht="22" customHeight="1" x14ac:dyDescent="0.35">
      <c r="A22" s="17" t="s">
        <v>245</v>
      </c>
      <c r="B22" s="58">
        <v>719</v>
      </c>
      <c r="C22" s="58">
        <f t="shared" si="0"/>
        <v>1.1093453473840125</v>
      </c>
    </row>
    <row r="23" spans="1:3" s="6" customFormat="1" ht="22" customHeight="1" x14ac:dyDescent="0.35">
      <c r="A23" s="16" t="s">
        <v>255</v>
      </c>
      <c r="B23" s="61">
        <v>717</v>
      </c>
      <c r="C23" s="61">
        <f t="shared" si="0"/>
        <v>1.1062595466958789</v>
      </c>
    </row>
    <row r="24" spans="1:3" s="6" customFormat="1" ht="22" customHeight="1" thickBot="1" x14ac:dyDescent="0.4">
      <c r="A24" s="17" t="s">
        <v>264</v>
      </c>
      <c r="B24" s="58">
        <v>713</v>
      </c>
      <c r="C24" s="58">
        <f t="shared" si="0"/>
        <v>1.1000879453196117</v>
      </c>
    </row>
    <row r="25" spans="1:3" s="6" customFormat="1" ht="22" customHeight="1" x14ac:dyDescent="0.35">
      <c r="A25" s="137" t="s">
        <v>91</v>
      </c>
      <c r="B25" s="89">
        <f>SUM(B5:B24)</f>
        <v>21760</v>
      </c>
      <c r="C25" s="89">
        <f t="shared" si="0"/>
        <v>33.573511486893061</v>
      </c>
    </row>
    <row r="26" spans="1:3" s="6" customFormat="1" ht="22" customHeight="1" thickBot="1" x14ac:dyDescent="0.4">
      <c r="A26" s="28" t="s">
        <v>222</v>
      </c>
      <c r="B26" s="94">
        <v>64813</v>
      </c>
      <c r="C26" s="94">
        <f t="shared" si="0"/>
        <v>100</v>
      </c>
    </row>
    <row r="28" spans="1:3" ht="15.5" x14ac:dyDescent="0.35">
      <c r="A28" s="167" t="s">
        <v>473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9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311</v>
      </c>
    </row>
    <row r="3" spans="1:7" ht="16" thickBot="1" x14ac:dyDescent="0.45">
      <c r="A3" s="4" t="s">
        <v>271</v>
      </c>
    </row>
    <row r="4" spans="1:7" s="6" customFormat="1" ht="22" customHeight="1" thickBot="1" x14ac:dyDescent="0.4">
      <c r="A4" s="15" t="s">
        <v>18</v>
      </c>
      <c r="B4" s="178" t="s">
        <v>95</v>
      </c>
      <c r="C4" s="180"/>
      <c r="D4" s="178" t="s">
        <v>96</v>
      </c>
      <c r="E4" s="180"/>
      <c r="F4" s="178" t="s">
        <v>97</v>
      </c>
      <c r="G4" s="179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404</v>
      </c>
      <c r="B6" s="149">
        <v>55.26791770291657</v>
      </c>
      <c r="C6" s="149">
        <v>58.415294507680407</v>
      </c>
      <c r="D6" s="149">
        <v>29515.022908570259</v>
      </c>
      <c r="E6" s="149">
        <v>48718.05088914113</v>
      </c>
      <c r="F6" s="149">
        <v>830</v>
      </c>
      <c r="G6" s="149">
        <v>1232</v>
      </c>
    </row>
    <row r="7" spans="1:7" s="6" customFormat="1" ht="22" customHeight="1" x14ac:dyDescent="0.35">
      <c r="A7" s="96" t="s">
        <v>405</v>
      </c>
      <c r="B7" s="165">
        <v>57.273384265950853</v>
      </c>
      <c r="C7" s="165">
        <v>60.034479261738163</v>
      </c>
      <c r="D7" s="165">
        <v>25657.474177557458</v>
      </c>
      <c r="E7" s="165">
        <v>43838.089949324327</v>
      </c>
      <c r="F7" s="165">
        <v>1066</v>
      </c>
      <c r="G7" s="165">
        <v>1551</v>
      </c>
    </row>
    <row r="8" spans="1:7" s="6" customFormat="1" ht="22" customHeight="1" x14ac:dyDescent="0.35">
      <c r="A8" s="16" t="s">
        <v>406</v>
      </c>
      <c r="B8" s="149">
        <v>66.182401665293384</v>
      </c>
      <c r="C8" s="149">
        <v>68.700336700336692</v>
      </c>
      <c r="D8" s="149">
        <v>36419.525325994364</v>
      </c>
      <c r="E8" s="149">
        <v>68833.579559563485</v>
      </c>
      <c r="F8" s="149">
        <v>1197</v>
      </c>
      <c r="G8" s="149">
        <v>1730</v>
      </c>
    </row>
    <row r="9" spans="1:7" s="6" customFormat="1" ht="22" customHeight="1" x14ac:dyDescent="0.35">
      <c r="A9" s="96" t="s">
        <v>407</v>
      </c>
      <c r="B9" s="165">
        <v>69.900886802295247</v>
      </c>
      <c r="C9" s="165">
        <v>71.737490570781986</v>
      </c>
      <c r="D9" s="165">
        <v>27848.472388059701</v>
      </c>
      <c r="E9" s="165">
        <v>46789.812127584999</v>
      </c>
      <c r="F9" s="165">
        <v>874.5</v>
      </c>
      <c r="G9" s="165">
        <v>1443</v>
      </c>
    </row>
    <row r="10" spans="1:7" s="6" customFormat="1" ht="22" customHeight="1" x14ac:dyDescent="0.35">
      <c r="A10" s="16" t="s">
        <v>408</v>
      </c>
      <c r="B10" s="149">
        <v>56.75813008130082</v>
      </c>
      <c r="C10" s="149">
        <v>60.541775456919055</v>
      </c>
      <c r="D10" s="149">
        <v>23372.713518352732</v>
      </c>
      <c r="E10" s="149">
        <v>64336.528301886792</v>
      </c>
      <c r="F10" s="149">
        <v>620</v>
      </c>
      <c r="G10" s="149">
        <v>979</v>
      </c>
    </row>
    <row r="11" spans="1:7" s="6" customFormat="1" ht="22" customHeight="1" x14ac:dyDescent="0.35">
      <c r="A11" s="96" t="s">
        <v>409</v>
      </c>
      <c r="B11" s="165">
        <v>74.629748873148742</v>
      </c>
      <c r="C11" s="165">
        <v>74.731613523473811</v>
      </c>
      <c r="D11" s="165">
        <v>37981.935720448666</v>
      </c>
      <c r="E11" s="165">
        <v>61617.376072041166</v>
      </c>
      <c r="F11" s="165">
        <v>1362.5</v>
      </c>
      <c r="G11" s="165">
        <v>1843</v>
      </c>
    </row>
    <row r="12" spans="1:7" s="6" customFormat="1" ht="22" customHeight="1" x14ac:dyDescent="0.35">
      <c r="A12" s="16" t="s">
        <v>410</v>
      </c>
      <c r="B12" s="149">
        <v>54.559984017580668</v>
      </c>
      <c r="C12" s="149">
        <v>57.858880778588805</v>
      </c>
      <c r="D12" s="149">
        <v>19791.704686927864</v>
      </c>
      <c r="E12" s="149">
        <v>34858.687468460892</v>
      </c>
      <c r="F12" s="149">
        <v>841.5</v>
      </c>
      <c r="G12" s="149">
        <v>1174</v>
      </c>
    </row>
    <row r="13" spans="1:7" s="6" customFormat="1" ht="22" customHeight="1" x14ac:dyDescent="0.35">
      <c r="A13" s="96" t="s">
        <v>411</v>
      </c>
      <c r="B13" s="165">
        <v>68.47101077475628</v>
      </c>
      <c r="C13" s="165">
        <v>68.399810066476732</v>
      </c>
      <c r="D13" s="165">
        <v>25408.563881603597</v>
      </c>
      <c r="E13" s="165">
        <v>48937.498090940644</v>
      </c>
      <c r="F13" s="165">
        <v>947</v>
      </c>
      <c r="G13" s="165">
        <v>1390</v>
      </c>
    </row>
    <row r="14" spans="1:7" s="6" customFormat="1" ht="22" customHeight="1" x14ac:dyDescent="0.35">
      <c r="A14" s="16" t="s">
        <v>412</v>
      </c>
      <c r="B14" s="149">
        <v>70.291843352456979</v>
      </c>
      <c r="C14" s="149">
        <v>71.656637602849074</v>
      </c>
      <c r="D14" s="149">
        <v>34947.677608232792</v>
      </c>
      <c r="E14" s="149">
        <v>68862.218166238221</v>
      </c>
      <c r="F14" s="149">
        <v>1185.5</v>
      </c>
      <c r="G14" s="149">
        <v>1538</v>
      </c>
    </row>
    <row r="15" spans="1:7" s="6" customFormat="1" ht="22" customHeight="1" x14ac:dyDescent="0.35">
      <c r="A15" s="96" t="s">
        <v>413</v>
      </c>
      <c r="B15" s="165">
        <v>60.325083117842624</v>
      </c>
      <c r="C15" s="165">
        <v>61.397849462365592</v>
      </c>
      <c r="D15" s="165">
        <v>28581.341702388243</v>
      </c>
      <c r="E15" s="165">
        <v>51692.809106830122</v>
      </c>
      <c r="F15" s="165">
        <v>819</v>
      </c>
      <c r="G15" s="165">
        <v>976</v>
      </c>
    </row>
    <row r="16" spans="1:7" s="6" customFormat="1" ht="22" customHeight="1" x14ac:dyDescent="0.35">
      <c r="A16" s="16" t="s">
        <v>414</v>
      </c>
      <c r="B16" s="149">
        <v>67.807153965785389</v>
      </c>
      <c r="C16" s="149">
        <v>68.709605527078224</v>
      </c>
      <c r="D16" s="149">
        <v>37052.460681520315</v>
      </c>
      <c r="E16" s="149">
        <v>78310.217969510224</v>
      </c>
      <c r="F16" s="149">
        <v>987.5</v>
      </c>
      <c r="G16" s="149">
        <v>1438</v>
      </c>
    </row>
    <row r="17" spans="1:7" s="6" customFormat="1" ht="22" customHeight="1" x14ac:dyDescent="0.35">
      <c r="A17" s="96" t="s">
        <v>415</v>
      </c>
      <c r="B17" s="165">
        <v>62.411010915994304</v>
      </c>
      <c r="C17" s="165">
        <v>66.179159049360152</v>
      </c>
      <c r="D17" s="165">
        <v>14653.774144486692</v>
      </c>
      <c r="E17" s="165">
        <v>59346.026243093926</v>
      </c>
      <c r="F17" s="165">
        <v>704</v>
      </c>
      <c r="G17" s="165">
        <v>924.5</v>
      </c>
    </row>
    <row r="18" spans="1:7" s="6" customFormat="1" ht="22" customHeight="1" x14ac:dyDescent="0.35">
      <c r="A18" s="16" t="s">
        <v>416</v>
      </c>
      <c r="B18" s="149">
        <v>64.98812351543944</v>
      </c>
      <c r="C18" s="149">
        <v>67.784026996625428</v>
      </c>
      <c r="D18" s="149">
        <v>29285.959064327486</v>
      </c>
      <c r="E18" s="149">
        <v>49324.524062396282</v>
      </c>
      <c r="F18" s="149">
        <v>1385.5</v>
      </c>
      <c r="G18" s="149">
        <v>2630</v>
      </c>
    </row>
    <row r="19" spans="1:7" s="6" customFormat="1" ht="22" customHeight="1" x14ac:dyDescent="0.35">
      <c r="A19" s="96" t="s">
        <v>417</v>
      </c>
      <c r="B19" s="165">
        <v>64.554531490015364</v>
      </c>
      <c r="C19" s="165">
        <v>64.345606999635436</v>
      </c>
      <c r="D19" s="165">
        <v>21074.951219512193</v>
      </c>
      <c r="E19" s="165">
        <v>48684.977337110482</v>
      </c>
      <c r="F19" s="165">
        <v>971</v>
      </c>
      <c r="G19" s="165">
        <v>1032</v>
      </c>
    </row>
    <row r="20" spans="1:7" s="6" customFormat="1" ht="22" customHeight="1" thickBot="1" x14ac:dyDescent="0.4">
      <c r="A20" s="18" t="s">
        <v>418</v>
      </c>
      <c r="B20" s="166">
        <v>59.903560830860535</v>
      </c>
      <c r="C20" s="166">
        <v>64.970372952248169</v>
      </c>
      <c r="D20" s="166">
        <v>19821.71517027864</v>
      </c>
      <c r="E20" s="166">
        <v>40222.357296137336</v>
      </c>
      <c r="F20" s="166">
        <v>677</v>
      </c>
      <c r="G20" s="166">
        <v>819</v>
      </c>
    </row>
    <row r="21" spans="1:7" s="6" customFormat="1" ht="22" customHeight="1" x14ac:dyDescent="0.35">
      <c r="A21" s="27" t="s">
        <v>21</v>
      </c>
      <c r="B21" s="89">
        <v>62.701887615137252</v>
      </c>
      <c r="C21" s="89">
        <v>65.022553968424447</v>
      </c>
      <c r="D21" s="89">
        <v>29446.183974154665</v>
      </c>
      <c r="E21" s="89">
        <v>55758.207925561932</v>
      </c>
      <c r="F21" s="89">
        <v>1003</v>
      </c>
      <c r="G21" s="90">
        <v>1424</v>
      </c>
    </row>
    <row r="22" spans="1:7" s="6" customFormat="1" ht="22" customHeight="1" thickBot="1" x14ac:dyDescent="0.4">
      <c r="A22" s="91" t="s">
        <v>22</v>
      </c>
      <c r="B22" s="92">
        <v>61.56028271749561</v>
      </c>
      <c r="C22" s="92">
        <v>63.596257035119386</v>
      </c>
      <c r="D22" s="92">
        <v>44293.657051489179</v>
      </c>
      <c r="E22" s="92">
        <v>93823.434714490882</v>
      </c>
      <c r="F22" s="92">
        <v>1417</v>
      </c>
      <c r="G22" s="93">
        <v>2137</v>
      </c>
    </row>
    <row r="23" spans="1:7" ht="15.5" x14ac:dyDescent="0.4">
      <c r="A23" s="4"/>
    </row>
    <row r="24" spans="1:7" x14ac:dyDescent="0.35">
      <c r="A24" s="2" t="s">
        <v>312</v>
      </c>
    </row>
    <row r="25" spans="1:7" x14ac:dyDescent="0.35">
      <c r="A25" s="2"/>
    </row>
    <row r="26" spans="1:7" x14ac:dyDescent="0.35">
      <c r="A26" s="2" t="s">
        <v>94</v>
      </c>
    </row>
    <row r="27" spans="1:7" ht="15.5" x14ac:dyDescent="0.4">
      <c r="A27" s="4"/>
    </row>
    <row r="28" spans="1:7" ht="15.5" x14ac:dyDescent="0.35">
      <c r="A28" s="5" t="s">
        <v>23</v>
      </c>
    </row>
    <row r="29" spans="1:7" x14ac:dyDescent="0.35">
      <c r="A29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313</v>
      </c>
      <c r="G2" s="7"/>
      <c r="N2" s="3" t="s">
        <v>316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8" t="s">
        <v>90</v>
      </c>
      <c r="C4" s="180"/>
      <c r="D4" s="178" t="s">
        <v>102</v>
      </c>
      <c r="E4" s="179"/>
      <c r="N4" s="9"/>
      <c r="O4" s="178" t="s">
        <v>90</v>
      </c>
      <c r="P4" s="180"/>
      <c r="Q4" s="178" t="s">
        <v>102</v>
      </c>
      <c r="R4" s="179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16</v>
      </c>
      <c r="C6" s="36">
        <v>2</v>
      </c>
      <c r="D6" s="168" t="s">
        <v>475</v>
      </c>
      <c r="E6" s="168" t="s">
        <v>474</v>
      </c>
      <c r="N6" s="46" t="s">
        <v>99</v>
      </c>
      <c r="O6" s="36">
        <v>13</v>
      </c>
      <c r="P6" s="36">
        <v>1</v>
      </c>
      <c r="Q6" s="168" t="s">
        <v>485</v>
      </c>
      <c r="R6" s="168" t="s">
        <v>484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387</v>
      </c>
      <c r="E7" s="140" t="s">
        <v>388</v>
      </c>
      <c r="F7" s="139"/>
      <c r="N7" s="48" t="s">
        <v>22</v>
      </c>
      <c r="O7" s="62">
        <v>18</v>
      </c>
      <c r="P7" s="62">
        <v>2</v>
      </c>
      <c r="Q7" s="62" t="s">
        <v>393</v>
      </c>
      <c r="R7" s="141" t="s">
        <v>388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314</v>
      </c>
      <c r="H12" s="7"/>
      <c r="I12" s="7"/>
      <c r="J12" s="7"/>
      <c r="N12" s="3" t="s">
        <v>317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8" t="s">
        <v>90</v>
      </c>
      <c r="C14" s="180"/>
      <c r="D14" s="178" t="s">
        <v>102</v>
      </c>
      <c r="E14" s="179"/>
      <c r="N14" s="9"/>
      <c r="O14" s="178" t="s">
        <v>90</v>
      </c>
      <c r="P14" s="180"/>
      <c r="Q14" s="178" t="s">
        <v>102</v>
      </c>
      <c r="R14" s="179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24</v>
      </c>
      <c r="C16" s="36">
        <v>12</v>
      </c>
      <c r="D16" s="168" t="s">
        <v>477</v>
      </c>
      <c r="E16" s="168" t="s">
        <v>476</v>
      </c>
      <c r="N16" s="46" t="s">
        <v>99</v>
      </c>
      <c r="O16" s="36">
        <v>25</v>
      </c>
      <c r="P16" s="36">
        <v>10</v>
      </c>
      <c r="Q16" s="168" t="s">
        <v>487</v>
      </c>
      <c r="R16" s="168" t="s">
        <v>486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389</v>
      </c>
      <c r="E17" s="63" t="s">
        <v>390</v>
      </c>
      <c r="N17" s="48" t="s">
        <v>22</v>
      </c>
      <c r="O17" s="62">
        <v>31</v>
      </c>
      <c r="P17" s="62">
        <v>17</v>
      </c>
      <c r="Q17" s="62" t="s">
        <v>394</v>
      </c>
      <c r="R17" s="63" t="s">
        <v>390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315</v>
      </c>
      <c r="N22" s="3" t="s">
        <v>318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8" t="s">
        <v>90</v>
      </c>
      <c r="C24" s="180"/>
      <c r="D24" s="178" t="s">
        <v>102</v>
      </c>
      <c r="E24" s="179"/>
      <c r="H24" s="26"/>
      <c r="I24" s="26"/>
      <c r="J24" s="26"/>
      <c r="K24" s="26"/>
      <c r="N24" s="9"/>
      <c r="O24" s="178" t="s">
        <v>90</v>
      </c>
      <c r="P24" s="180"/>
      <c r="Q24" s="178" t="s">
        <v>102</v>
      </c>
      <c r="R24" s="179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10</v>
      </c>
      <c r="C26" s="36">
        <v>8</v>
      </c>
      <c r="D26" s="168" t="s">
        <v>479</v>
      </c>
      <c r="E26" s="168" t="s">
        <v>478</v>
      </c>
      <c r="N26" s="46" t="s">
        <v>99</v>
      </c>
      <c r="O26" s="36">
        <v>8</v>
      </c>
      <c r="P26" s="36">
        <v>6</v>
      </c>
      <c r="Q26" s="168" t="s">
        <v>478</v>
      </c>
      <c r="R26" s="168" t="s">
        <v>488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391</v>
      </c>
      <c r="E27" s="141" t="s">
        <v>392</v>
      </c>
      <c r="N27" s="48" t="s">
        <v>22</v>
      </c>
      <c r="O27" s="62">
        <v>10</v>
      </c>
      <c r="P27" s="62">
        <v>9</v>
      </c>
      <c r="Q27" s="140" t="s">
        <v>392</v>
      </c>
      <c r="R27" s="141" t="s">
        <v>392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325</v>
      </c>
      <c r="N32" s="6" t="s">
        <v>326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327</v>
      </c>
      <c r="G2" s="7"/>
      <c r="H2" s="7"/>
      <c r="I2" s="7"/>
      <c r="J2" s="3" t="s">
        <v>329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8" t="s">
        <v>90</v>
      </c>
      <c r="C4" s="180"/>
      <c r="D4" s="178" t="s">
        <v>102</v>
      </c>
      <c r="E4" s="179"/>
      <c r="G4" s="26"/>
      <c r="H4" s="26"/>
      <c r="I4" s="26"/>
      <c r="J4" s="9"/>
      <c r="K4" s="178" t="s">
        <v>90</v>
      </c>
      <c r="L4" s="180"/>
      <c r="M4" s="178" t="s">
        <v>102</v>
      </c>
      <c r="N4" s="179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7</v>
      </c>
      <c r="C6" s="50">
        <v>0.7</v>
      </c>
      <c r="D6" s="168" t="s">
        <v>481</v>
      </c>
      <c r="E6" s="168" t="s">
        <v>480</v>
      </c>
      <c r="G6" s="26"/>
      <c r="H6" s="26"/>
      <c r="I6" s="26"/>
      <c r="J6" s="46" t="s">
        <v>99</v>
      </c>
      <c r="K6" s="95">
        <v>6</v>
      </c>
      <c r="L6" s="50">
        <v>0.9</v>
      </c>
      <c r="M6" s="168" t="s">
        <v>490</v>
      </c>
      <c r="N6" s="168" t="s">
        <v>489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401</v>
      </c>
      <c r="E7" s="63" t="s">
        <v>402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397</v>
      </c>
      <c r="N7" s="63" t="s">
        <v>398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328</v>
      </c>
      <c r="G12" s="7"/>
      <c r="H12" s="7"/>
      <c r="I12" s="7"/>
      <c r="J12" s="3" t="s">
        <v>332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8" t="s">
        <v>90</v>
      </c>
      <c r="C14" s="180"/>
      <c r="D14" s="178" t="s">
        <v>102</v>
      </c>
      <c r="E14" s="179"/>
      <c r="J14" s="9"/>
      <c r="K14" s="178" t="s">
        <v>90</v>
      </c>
      <c r="L14" s="180"/>
      <c r="M14" s="178" t="s">
        <v>102</v>
      </c>
      <c r="N14" s="179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2.1</v>
      </c>
      <c r="C16" s="50">
        <v>2</v>
      </c>
      <c r="D16" s="168" t="s">
        <v>483</v>
      </c>
      <c r="E16" s="168" t="s">
        <v>482</v>
      </c>
      <c r="J16" s="46" t="s">
        <v>99</v>
      </c>
      <c r="K16" s="50">
        <v>1.9</v>
      </c>
      <c r="L16" s="50">
        <v>3.1</v>
      </c>
      <c r="M16" s="168" t="s">
        <v>492</v>
      </c>
      <c r="N16" s="168" t="s">
        <v>491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399</v>
      </c>
      <c r="E17" s="63" t="s">
        <v>400</v>
      </c>
      <c r="J17" s="48" t="s">
        <v>22</v>
      </c>
      <c r="K17" s="51">
        <v>2.1</v>
      </c>
      <c r="L17" s="51">
        <v>3.5</v>
      </c>
      <c r="M17" s="62" t="s">
        <v>395</v>
      </c>
      <c r="N17" s="63" t="s">
        <v>396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325</v>
      </c>
      <c r="J22" s="6" t="s">
        <v>326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335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8" t="s">
        <v>403</v>
      </c>
      <c r="C4" s="179"/>
      <c r="D4" s="179"/>
      <c r="E4" s="179"/>
      <c r="F4" s="178" t="s">
        <v>22</v>
      </c>
      <c r="G4" s="179"/>
      <c r="H4" s="179"/>
      <c r="I4" s="179"/>
    </row>
    <row r="5" spans="1:9" s="6" customFormat="1" ht="44.15" customHeight="1" thickBot="1" x14ac:dyDescent="0.4">
      <c r="A5" s="13"/>
      <c r="B5" s="178" t="s">
        <v>76</v>
      </c>
      <c r="C5" s="179"/>
      <c r="D5" s="181" t="s">
        <v>108</v>
      </c>
      <c r="E5" s="182"/>
      <c r="F5" s="178" t="s">
        <v>76</v>
      </c>
      <c r="G5" s="179"/>
      <c r="H5" s="181" t="s">
        <v>108</v>
      </c>
      <c r="I5" s="183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202</v>
      </c>
      <c r="C7" s="36">
        <v>348</v>
      </c>
      <c r="D7" s="36">
        <v>23.0241805186938</v>
      </c>
      <c r="E7" s="36">
        <v>39.6654199034922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157</v>
      </c>
      <c r="C8" s="58">
        <v>197</v>
      </c>
      <c r="D8" s="58">
        <v>17.895031393242199</v>
      </c>
      <c r="E8" s="58">
        <v>22.454275060310199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45</v>
      </c>
      <c r="C9" s="58">
        <v>151</v>
      </c>
      <c r="D9" s="58">
        <v>5.1291491254515797</v>
      </c>
      <c r="E9" s="58">
        <v>17.211144843182002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2377</v>
      </c>
      <c r="C10" s="36">
        <v>2398</v>
      </c>
      <c r="D10" s="36">
        <v>270.93305491552002</v>
      </c>
      <c r="E10" s="36">
        <v>273.326657840731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1095</v>
      </c>
      <c r="C11" s="58">
        <v>234</v>
      </c>
      <c r="D11" s="58">
        <v>124.80929538598799</v>
      </c>
      <c r="E11" s="58">
        <v>26.6715754523482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251</v>
      </c>
      <c r="C12" s="58">
        <v>136</v>
      </c>
      <c r="D12" s="58">
        <v>28.609254010852101</v>
      </c>
      <c r="E12" s="58">
        <v>15.501428468031399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624</v>
      </c>
      <c r="C13" s="58">
        <v>879</v>
      </c>
      <c r="D13" s="58">
        <v>71.124201206261901</v>
      </c>
      <c r="E13" s="58">
        <v>100.18937958382099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407</v>
      </c>
      <c r="C14" s="62">
        <v>1149</v>
      </c>
      <c r="D14" s="62">
        <v>46.390304312417598</v>
      </c>
      <c r="E14" s="62">
        <v>130.96427433653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30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32.979999999999997</v>
      </c>
      <c r="C5" s="22">
        <v>22.91</v>
      </c>
    </row>
    <row r="6" spans="1:3" s="6" customFormat="1" ht="22" customHeight="1" x14ac:dyDescent="0.35">
      <c r="A6" s="96" t="s">
        <v>405</v>
      </c>
      <c r="B6" s="142">
        <v>28.49</v>
      </c>
      <c r="C6" s="143">
        <v>19.73</v>
      </c>
    </row>
    <row r="7" spans="1:3" s="6" customFormat="1" ht="22" customHeight="1" x14ac:dyDescent="0.35">
      <c r="A7" s="16" t="s">
        <v>406</v>
      </c>
      <c r="B7" s="21">
        <v>25.46</v>
      </c>
      <c r="C7" s="22">
        <v>15</v>
      </c>
    </row>
    <row r="8" spans="1:3" s="6" customFormat="1" ht="22" customHeight="1" x14ac:dyDescent="0.35">
      <c r="A8" s="96" t="s">
        <v>407</v>
      </c>
      <c r="B8" s="142">
        <v>28.83</v>
      </c>
      <c r="C8" s="143">
        <v>19.399999999999999</v>
      </c>
    </row>
    <row r="9" spans="1:3" s="6" customFormat="1" ht="22" customHeight="1" x14ac:dyDescent="0.35">
      <c r="A9" s="16" t="s">
        <v>408</v>
      </c>
      <c r="B9" s="21">
        <v>33.840000000000003</v>
      </c>
      <c r="C9" s="22">
        <v>27.54</v>
      </c>
    </row>
    <row r="10" spans="1:3" s="6" customFormat="1" ht="22" customHeight="1" x14ac:dyDescent="0.35">
      <c r="A10" s="96" t="s">
        <v>409</v>
      </c>
      <c r="B10" s="142">
        <v>25.13</v>
      </c>
      <c r="C10" s="143">
        <v>16.46</v>
      </c>
    </row>
    <row r="11" spans="1:3" s="6" customFormat="1" ht="22" customHeight="1" x14ac:dyDescent="0.35">
      <c r="A11" s="16" t="s">
        <v>410</v>
      </c>
      <c r="B11" s="21">
        <v>31.29</v>
      </c>
      <c r="C11" s="22">
        <v>19.91</v>
      </c>
    </row>
    <row r="12" spans="1:3" s="6" customFormat="1" ht="22" customHeight="1" x14ac:dyDescent="0.35">
      <c r="A12" s="96" t="s">
        <v>411</v>
      </c>
      <c r="B12" s="142">
        <v>29.02</v>
      </c>
      <c r="C12" s="143">
        <v>19.989999999999998</v>
      </c>
    </row>
    <row r="13" spans="1:3" s="6" customFormat="1" ht="22" customHeight="1" x14ac:dyDescent="0.35">
      <c r="A13" s="16" t="s">
        <v>412</v>
      </c>
      <c r="B13" s="21">
        <v>32.97</v>
      </c>
      <c r="C13" s="22">
        <v>22.64</v>
      </c>
    </row>
    <row r="14" spans="1:3" s="6" customFormat="1" ht="22" customHeight="1" x14ac:dyDescent="0.35">
      <c r="A14" s="96" t="s">
        <v>413</v>
      </c>
      <c r="B14" s="142">
        <v>31.54</v>
      </c>
      <c r="C14" s="143">
        <v>22.71</v>
      </c>
    </row>
    <row r="15" spans="1:3" s="6" customFormat="1" ht="22" customHeight="1" x14ac:dyDescent="0.35">
      <c r="A15" s="16" t="s">
        <v>414</v>
      </c>
      <c r="B15" s="21">
        <v>35.340000000000003</v>
      </c>
      <c r="C15" s="22">
        <v>20.95</v>
      </c>
    </row>
    <row r="16" spans="1:3" s="6" customFormat="1" ht="22" customHeight="1" x14ac:dyDescent="0.35">
      <c r="A16" s="96" t="s">
        <v>415</v>
      </c>
      <c r="B16" s="142">
        <v>30.43</v>
      </c>
      <c r="C16" s="143">
        <v>21.12</v>
      </c>
    </row>
    <row r="17" spans="1:3" s="6" customFormat="1" ht="22" customHeight="1" x14ac:dyDescent="0.35">
      <c r="A17" s="16" t="s">
        <v>416</v>
      </c>
      <c r="B17" s="21">
        <v>29.58</v>
      </c>
      <c r="C17" s="22">
        <v>20.41</v>
      </c>
    </row>
    <row r="18" spans="1:3" s="6" customFormat="1" ht="22" customHeight="1" x14ac:dyDescent="0.35">
      <c r="A18" s="96" t="s">
        <v>417</v>
      </c>
      <c r="B18" s="142">
        <v>34.630000000000003</v>
      </c>
      <c r="C18" s="143">
        <v>24.05</v>
      </c>
    </row>
    <row r="19" spans="1:3" s="6" customFormat="1" ht="22" customHeight="1" thickBot="1" x14ac:dyDescent="0.4">
      <c r="A19" s="18" t="s">
        <v>418</v>
      </c>
      <c r="B19" s="144">
        <v>27.11</v>
      </c>
      <c r="C19" s="145">
        <v>18.39</v>
      </c>
    </row>
    <row r="20" spans="1:3" s="6" customFormat="1" ht="22" customHeight="1" x14ac:dyDescent="0.35">
      <c r="A20" s="137" t="s">
        <v>21</v>
      </c>
      <c r="B20" s="146">
        <v>29.41</v>
      </c>
      <c r="C20" s="147">
        <v>19.72</v>
      </c>
    </row>
    <row r="21" spans="1:3" s="6" customFormat="1" ht="22" customHeight="1" thickBot="1" x14ac:dyDescent="0.4">
      <c r="A21" s="28" t="s">
        <v>22</v>
      </c>
      <c r="B21" s="148">
        <v>26.35</v>
      </c>
      <c r="C21" s="29">
        <v>17.78</v>
      </c>
    </row>
    <row r="23" spans="1:3" x14ac:dyDescent="0.35">
      <c r="A23" s="2" t="s">
        <v>25</v>
      </c>
      <c r="B23" s="2"/>
      <c r="C23" s="2"/>
    </row>
    <row r="24" spans="1:3" s="1" customFormat="1" x14ac:dyDescent="0.35">
      <c r="A24" s="2" t="s">
        <v>26</v>
      </c>
      <c r="B24" s="2"/>
      <c r="C24" s="2"/>
    </row>
    <row r="25" spans="1:3" s="1" customFormat="1" x14ac:dyDescent="0.35">
      <c r="A25" s="2"/>
      <c r="B25" s="2"/>
      <c r="C25" s="2"/>
    </row>
    <row r="26" spans="1:3" ht="15" customHeight="1" x14ac:dyDescent="0.35">
      <c r="A26" s="2" t="s">
        <v>27</v>
      </c>
      <c r="B26" s="2"/>
      <c r="C26" s="2"/>
    </row>
    <row r="27" spans="1:3" s="1" customFormat="1" ht="15" customHeight="1" x14ac:dyDescent="0.35">
      <c r="A27" s="2" t="s">
        <v>28</v>
      </c>
      <c r="B27" s="2"/>
      <c r="C27" s="2"/>
    </row>
    <row r="28" spans="1:3" x14ac:dyDescent="0.35">
      <c r="A28" s="1"/>
      <c r="B28" s="1"/>
      <c r="C28" s="1"/>
    </row>
    <row r="29" spans="1:3" ht="15.5" x14ac:dyDescent="0.35">
      <c r="A29" s="5" t="s">
        <v>23</v>
      </c>
      <c r="B29" s="1"/>
      <c r="C29" s="1"/>
    </row>
    <row r="30" spans="1:3" x14ac:dyDescent="0.35">
      <c r="A30" s="6" t="s">
        <v>24</v>
      </c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336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8" t="s">
        <v>403</v>
      </c>
      <c r="C4" s="179"/>
      <c r="D4" s="179"/>
      <c r="E4" s="179"/>
      <c r="F4" s="178" t="s">
        <v>22</v>
      </c>
      <c r="G4" s="179"/>
      <c r="H4" s="179"/>
      <c r="I4" s="179"/>
    </row>
    <row r="5" spans="1:18" s="6" customFormat="1" ht="44.15" customHeight="1" thickBot="1" x14ac:dyDescent="0.4">
      <c r="A5" s="13"/>
      <c r="B5" s="178" t="s">
        <v>76</v>
      </c>
      <c r="C5" s="179"/>
      <c r="D5" s="181" t="s">
        <v>108</v>
      </c>
      <c r="E5" s="182"/>
      <c r="F5" s="178" t="s">
        <v>76</v>
      </c>
      <c r="G5" s="179"/>
      <c r="H5" s="181" t="s">
        <v>108</v>
      </c>
      <c r="I5" s="183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107</v>
      </c>
      <c r="C7" s="36" t="s">
        <v>131</v>
      </c>
      <c r="D7" s="36">
        <v>12.195976809407099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249</v>
      </c>
      <c r="C9" s="58">
        <v>388</v>
      </c>
      <c r="D9" s="58">
        <v>28.3812918274987</v>
      </c>
      <c r="E9" s="58">
        <v>44.224663570560303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1654</v>
      </c>
      <c r="C10" s="58">
        <v>1725</v>
      </c>
      <c r="D10" s="58">
        <v>188.52472563326501</v>
      </c>
      <c r="E10" s="58">
        <v>196.61738314231101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635</v>
      </c>
      <c r="C11" s="58">
        <v>92</v>
      </c>
      <c r="D11" s="58">
        <v>72.377993214705597</v>
      </c>
      <c r="E11" s="58">
        <v>10.4862604342566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136</v>
      </c>
      <c r="C12" s="58">
        <v>112</v>
      </c>
      <c r="D12" s="58">
        <v>15.501428468031399</v>
      </c>
      <c r="E12" s="58">
        <v>12.7658822677906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410</v>
      </c>
      <c r="C13" s="58">
        <v>663</v>
      </c>
      <c r="D13" s="58">
        <v>46.732247587447702</v>
      </c>
      <c r="E13" s="58">
        <v>75.569463781653297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473</v>
      </c>
      <c r="C14" s="58">
        <v>858</v>
      </c>
      <c r="D14" s="58">
        <v>53.913056363079903</v>
      </c>
      <c r="E14" s="58">
        <v>97.795776658610095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239</v>
      </c>
      <c r="C16" s="58">
        <v>171</v>
      </c>
      <c r="D16" s="58">
        <v>27.241480910731699</v>
      </c>
      <c r="E16" s="58">
        <v>19.490766676715999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1912</v>
      </c>
      <c r="C17" s="58">
        <v>1108</v>
      </c>
      <c r="D17" s="58">
        <v>217.93184728585399</v>
      </c>
      <c r="E17" s="58">
        <v>126.291049577786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432</v>
      </c>
      <c r="C18" s="58">
        <v>92</v>
      </c>
      <c r="D18" s="58">
        <v>49.239831604335201</v>
      </c>
      <c r="E18" s="58">
        <v>10.4862604342566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97</v>
      </c>
      <c r="C19" s="58">
        <v>41</v>
      </c>
      <c r="D19" s="58">
        <v>11.056165892640101</v>
      </c>
      <c r="E19" s="58">
        <v>4.6732247587447704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435</v>
      </c>
      <c r="C20" s="58">
        <v>264</v>
      </c>
      <c r="D20" s="58">
        <v>49.581774879365298</v>
      </c>
      <c r="E20" s="58">
        <v>30.091008202649299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948</v>
      </c>
      <c r="C21" s="58">
        <v>711</v>
      </c>
      <c r="D21" s="58">
        <v>108.05407490951301</v>
      </c>
      <c r="E21" s="58">
        <v>81.040556182134907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65</v>
      </c>
      <c r="C23" s="58">
        <v>18</v>
      </c>
      <c r="D23" s="58">
        <v>7.4087709589856097</v>
      </c>
      <c r="E23" s="58">
        <v>2.0516596501806301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49</v>
      </c>
      <c r="C24" s="62">
        <v>21</v>
      </c>
      <c r="D24" s="62">
        <v>5.58507349215839</v>
      </c>
      <c r="E24" s="62">
        <v>2.39360292521074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337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8" t="s">
        <v>76</v>
      </c>
      <c r="C4" s="179"/>
      <c r="D4" s="181" t="s">
        <v>108</v>
      </c>
      <c r="E4" s="183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403</v>
      </c>
      <c r="B6" s="36">
        <v>473</v>
      </c>
      <c r="C6" s="36">
        <v>16</v>
      </c>
      <c r="D6" s="36">
        <v>53.913056363079903</v>
      </c>
      <c r="E6" s="36">
        <v>1.8236974668272301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338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8" t="s">
        <v>76</v>
      </c>
      <c r="C16" s="179"/>
      <c r="D16" s="181" t="s">
        <v>108</v>
      </c>
      <c r="E16" s="183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403</v>
      </c>
      <c r="B18" s="36">
        <v>451</v>
      </c>
      <c r="C18" s="36">
        <v>58</v>
      </c>
      <c r="D18" s="36">
        <v>51.405472346192497</v>
      </c>
      <c r="E18" s="36">
        <v>6.6109033172486997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339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8" t="s">
        <v>403</v>
      </c>
      <c r="C28" s="179"/>
      <c r="D28" s="179"/>
      <c r="E28" s="187"/>
      <c r="F28" s="178" t="s">
        <v>22</v>
      </c>
      <c r="G28" s="179"/>
      <c r="H28" s="179" t="s">
        <v>22</v>
      </c>
      <c r="I28" s="187"/>
      <c r="J28" s="6"/>
      <c r="K28" s="6"/>
      <c r="L28" s="6"/>
    </row>
    <row r="29" spans="1:16" ht="44.15" customHeight="1" thickBot="1" x14ac:dyDescent="0.4">
      <c r="A29" s="45"/>
      <c r="B29" s="178" t="s">
        <v>76</v>
      </c>
      <c r="C29" s="188"/>
      <c r="D29" s="181" t="s">
        <v>108</v>
      </c>
      <c r="E29" s="182"/>
      <c r="F29" s="178" t="s">
        <v>76</v>
      </c>
      <c r="G29" s="188"/>
      <c r="H29" s="181" t="s">
        <v>108</v>
      </c>
      <c r="I29" s="183"/>
      <c r="J29" s="6"/>
      <c r="K29" s="6"/>
      <c r="L29" s="6"/>
      <c r="M29" s="6"/>
    </row>
    <row r="30" spans="1:16" ht="22" customHeight="1" x14ac:dyDescent="0.35">
      <c r="A30" s="46" t="s">
        <v>134</v>
      </c>
      <c r="B30" s="189">
        <v>364</v>
      </c>
      <c r="C30" s="190"/>
      <c r="D30" s="189">
        <v>41</v>
      </c>
      <c r="E30" s="190"/>
      <c r="F30" s="189">
        <v>1886</v>
      </c>
      <c r="G30" s="190"/>
      <c r="H30" s="189">
        <v>18.107794085193699</v>
      </c>
      <c r="I30" s="191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4">
        <v>26</v>
      </c>
      <c r="C31" s="185"/>
      <c r="D31" s="184">
        <v>3</v>
      </c>
      <c r="E31" s="185"/>
      <c r="F31" s="184">
        <v>234</v>
      </c>
      <c r="G31" s="185"/>
      <c r="H31" s="184">
        <v>2.2466722247801298</v>
      </c>
      <c r="I31" s="186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340</v>
      </c>
      <c r="B2" s="7"/>
      <c r="C2" s="7"/>
      <c r="L2" s="3" t="s">
        <v>345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8" t="s">
        <v>403</v>
      </c>
      <c r="C4" s="179"/>
      <c r="D4" s="179"/>
      <c r="E4" s="179"/>
      <c r="F4" s="178" t="s">
        <v>22</v>
      </c>
      <c r="G4" s="179"/>
      <c r="H4" s="179"/>
      <c r="I4" s="179"/>
      <c r="J4" s="26"/>
      <c r="L4" s="15"/>
      <c r="M4" s="178" t="s">
        <v>403</v>
      </c>
      <c r="N4" s="179"/>
      <c r="O4" s="179"/>
      <c r="P4" s="179"/>
      <c r="Q4" s="178" t="s">
        <v>22</v>
      </c>
      <c r="R4" s="179"/>
      <c r="S4" s="179"/>
      <c r="T4" s="179"/>
    </row>
    <row r="5" spans="1:21" s="6" customFormat="1" ht="22" customHeight="1" thickBot="1" x14ac:dyDescent="0.4">
      <c r="A5" s="45"/>
      <c r="B5" s="178" t="s">
        <v>76</v>
      </c>
      <c r="C5" s="179"/>
      <c r="D5" s="181" t="s">
        <v>77</v>
      </c>
      <c r="E5" s="182"/>
      <c r="F5" s="178" t="s">
        <v>76</v>
      </c>
      <c r="G5" s="179"/>
      <c r="H5" s="181" t="s">
        <v>77</v>
      </c>
      <c r="I5" s="183"/>
      <c r="L5" s="45"/>
      <c r="M5" s="178" t="s">
        <v>76</v>
      </c>
      <c r="N5" s="179"/>
      <c r="O5" s="181" t="s">
        <v>77</v>
      </c>
      <c r="P5" s="182"/>
      <c r="Q5" s="178" t="s">
        <v>76</v>
      </c>
      <c r="R5" s="179"/>
      <c r="S5" s="181" t="s">
        <v>77</v>
      </c>
      <c r="T5" s="183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86</v>
      </c>
      <c r="C7" s="78">
        <v>733</v>
      </c>
      <c r="D7" s="78">
        <f>B7/(B7+C7)*100</f>
        <v>10.500610500610501</v>
      </c>
      <c r="E7" s="78">
        <f>C7/(B7+C7)*100</f>
        <v>89.499389499389508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135</v>
      </c>
      <c r="N7" s="78">
        <v>841</v>
      </c>
      <c r="O7" s="78">
        <f>M7/(M7+N7)*100</f>
        <v>13.831967213114755</v>
      </c>
      <c r="P7" s="78">
        <f>N7/(M7+N7)*100</f>
        <v>86.168032786885249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52</v>
      </c>
      <c r="C8" s="79">
        <v>377</v>
      </c>
      <c r="D8" s="79">
        <f t="shared" ref="D8:D19" si="0">B8/(B8+C8)*100</f>
        <v>12.121212121212121</v>
      </c>
      <c r="E8" s="79">
        <f t="shared" ref="E8:E18" si="1">C8/(B8+C8)*100</f>
        <v>87.878787878787875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85</v>
      </c>
      <c r="N8" s="79">
        <v>434</v>
      </c>
      <c r="O8" s="79">
        <f t="shared" ref="O8:O19" si="4">M8/(M8+N8)*100</f>
        <v>16.377649325626205</v>
      </c>
      <c r="P8" s="79">
        <f t="shared" ref="P8:P19" si="5">N8/(M8+N8)*100</f>
        <v>83.622350674373791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494</v>
      </c>
      <c r="B9" s="79">
        <v>42</v>
      </c>
      <c r="C9" s="79">
        <v>338</v>
      </c>
      <c r="D9" s="79">
        <f t="shared" si="0"/>
        <v>11.052631578947368</v>
      </c>
      <c r="E9" s="79">
        <f t="shared" si="1"/>
        <v>88.94736842105263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494</v>
      </c>
      <c r="M9" s="79">
        <v>77</v>
      </c>
      <c r="N9" s="79">
        <v>393</v>
      </c>
      <c r="O9" s="79">
        <f t="shared" si="4"/>
        <v>16.382978723404253</v>
      </c>
      <c r="P9" s="79">
        <f t="shared" si="5"/>
        <v>83.61702127659575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30</v>
      </c>
      <c r="C10" s="79">
        <v>202</v>
      </c>
      <c r="D10" s="79">
        <f>B10/(B10+C10)*100</f>
        <v>12.931034482758621</v>
      </c>
      <c r="E10" s="79">
        <f t="shared" si="1"/>
        <v>87.068965517241381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46</v>
      </c>
      <c r="N10" s="79">
        <v>211</v>
      </c>
      <c r="O10" s="79">
        <f t="shared" si="4"/>
        <v>17.898832684824903</v>
      </c>
      <c r="P10" s="79">
        <f t="shared" si="5"/>
        <v>82.10116731517509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13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149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195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495</v>
      </c>
      <c r="B13" s="103" t="s">
        <v>217</v>
      </c>
      <c r="C13" s="104">
        <v>27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495</v>
      </c>
      <c r="M13" s="103" t="s">
        <v>217</v>
      </c>
      <c r="N13" s="104">
        <v>25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426</v>
      </c>
      <c r="C14" s="80">
        <v>936</v>
      </c>
      <c r="D14" s="80">
        <f t="shared" si="0"/>
        <v>31.277533039647576</v>
      </c>
      <c r="E14" s="80">
        <f t="shared" si="1"/>
        <v>68.722466960352421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491</v>
      </c>
      <c r="N14" s="80">
        <v>1014</v>
      </c>
      <c r="O14" s="80">
        <f t="shared" si="4"/>
        <v>32.624584717607974</v>
      </c>
      <c r="P14" s="80">
        <f t="shared" si="5"/>
        <v>67.375415282392026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24</v>
      </c>
      <c r="C15" s="81">
        <v>58</v>
      </c>
      <c r="D15" s="81">
        <f t="shared" si="0"/>
        <v>29.268292682926827</v>
      </c>
      <c r="E15" s="81">
        <f t="shared" si="1"/>
        <v>70.731707317073173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20</v>
      </c>
      <c r="N15" s="81">
        <v>62</v>
      </c>
      <c r="O15" s="81">
        <f t="shared" si="4"/>
        <v>24.390243902439025</v>
      </c>
      <c r="P15" s="81">
        <f t="shared" si="5"/>
        <v>75.609756097560975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44</v>
      </c>
      <c r="C16" s="82">
        <v>204</v>
      </c>
      <c r="D16" s="82">
        <f t="shared" si="0"/>
        <v>17.741935483870968</v>
      </c>
      <c r="E16" s="82">
        <f t="shared" si="1"/>
        <v>82.258064516129039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50</v>
      </c>
      <c r="N16" s="82">
        <v>249</v>
      </c>
      <c r="O16" s="82">
        <f t="shared" si="4"/>
        <v>16.722408026755854</v>
      </c>
      <c r="P16" s="82">
        <f t="shared" si="5"/>
        <v>83.277591973244142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580</v>
      </c>
      <c r="C17" s="83">
        <v>1931</v>
      </c>
      <c r="D17" s="83">
        <f t="shared" si="0"/>
        <v>23.098367184388692</v>
      </c>
      <c r="E17" s="83">
        <f t="shared" si="1"/>
        <v>76.901632815611308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696</v>
      </c>
      <c r="N17" s="83">
        <v>2166</v>
      </c>
      <c r="O17" s="83">
        <f t="shared" si="4"/>
        <v>24.318658280922431</v>
      </c>
      <c r="P17" s="83">
        <f t="shared" si="5"/>
        <v>75.681341719077565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283</v>
      </c>
      <c r="C18" s="84">
        <v>1640</v>
      </c>
      <c r="D18" s="84">
        <f t="shared" si="0"/>
        <v>14.716588663546542</v>
      </c>
      <c r="E18" s="84">
        <f t="shared" si="1"/>
        <v>85.283411336453469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265</v>
      </c>
      <c r="N18" s="84">
        <v>1419</v>
      </c>
      <c r="O18" s="84">
        <f t="shared" si="4"/>
        <v>15.736342042755345</v>
      </c>
      <c r="P18" s="84">
        <f t="shared" si="5"/>
        <v>84.263657957244646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351</v>
      </c>
      <c r="C19" s="85">
        <v>1457</v>
      </c>
      <c r="D19" s="85">
        <f t="shared" si="0"/>
        <v>19.413716814159294</v>
      </c>
      <c r="E19" s="85">
        <f>C19/(B19+C19)*100</f>
        <v>80.586283185840713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404</v>
      </c>
      <c r="N19" s="85">
        <v>1607</v>
      </c>
      <c r="O19" s="85">
        <f t="shared" si="4"/>
        <v>20.089507707608156</v>
      </c>
      <c r="P19" s="85">
        <f t="shared" si="5"/>
        <v>79.910492292391837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2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162">
        <v>14.58</v>
      </c>
      <c r="C5" s="162">
        <v>8.75</v>
      </c>
    </row>
    <row r="6" spans="1:3" s="6" customFormat="1" ht="22" customHeight="1" x14ac:dyDescent="0.35">
      <c r="A6" s="96" t="s">
        <v>405</v>
      </c>
      <c r="B6" s="163">
        <v>13.74</v>
      </c>
      <c r="C6" s="163">
        <v>7.85</v>
      </c>
    </row>
    <row r="7" spans="1:3" s="6" customFormat="1" ht="22" customHeight="1" x14ac:dyDescent="0.35">
      <c r="A7" s="16" t="s">
        <v>406</v>
      </c>
      <c r="B7" s="162">
        <v>10.69</v>
      </c>
      <c r="C7" s="162">
        <v>4.8499999999999996</v>
      </c>
    </row>
    <row r="8" spans="1:3" s="6" customFormat="1" ht="22" customHeight="1" x14ac:dyDescent="0.35">
      <c r="A8" s="96" t="s">
        <v>407</v>
      </c>
      <c r="B8" s="163">
        <v>14.63</v>
      </c>
      <c r="C8" s="163">
        <v>8.8699999999999992</v>
      </c>
    </row>
    <row r="9" spans="1:3" s="6" customFormat="1" ht="22" customHeight="1" x14ac:dyDescent="0.35">
      <c r="A9" s="16" t="s">
        <v>408</v>
      </c>
      <c r="B9" s="162">
        <v>14.35</v>
      </c>
      <c r="C9" s="162">
        <v>7.89</v>
      </c>
    </row>
    <row r="10" spans="1:3" s="6" customFormat="1" ht="22" customHeight="1" x14ac:dyDescent="0.35">
      <c r="A10" s="96" t="s">
        <v>409</v>
      </c>
      <c r="B10" s="163">
        <v>12.14</v>
      </c>
      <c r="C10" s="163">
        <v>6.72</v>
      </c>
    </row>
    <row r="11" spans="1:3" s="6" customFormat="1" ht="22" customHeight="1" x14ac:dyDescent="0.35">
      <c r="A11" s="16" t="s">
        <v>410</v>
      </c>
      <c r="B11" s="162">
        <v>12.58</v>
      </c>
      <c r="C11" s="162">
        <v>6.65</v>
      </c>
    </row>
    <row r="12" spans="1:3" s="6" customFormat="1" ht="22" customHeight="1" x14ac:dyDescent="0.35">
      <c r="A12" s="96" t="s">
        <v>411</v>
      </c>
      <c r="B12" s="163">
        <v>11.36</v>
      </c>
      <c r="C12" s="163">
        <v>6.06</v>
      </c>
    </row>
    <row r="13" spans="1:3" s="6" customFormat="1" ht="22" customHeight="1" x14ac:dyDescent="0.35">
      <c r="A13" s="16" t="s">
        <v>412</v>
      </c>
      <c r="B13" s="162">
        <v>15.53</v>
      </c>
      <c r="C13" s="162">
        <v>7.92</v>
      </c>
    </row>
    <row r="14" spans="1:3" s="6" customFormat="1" ht="22" customHeight="1" x14ac:dyDescent="0.35">
      <c r="A14" s="96" t="s">
        <v>413</v>
      </c>
      <c r="B14" s="163">
        <v>15.17</v>
      </c>
      <c r="C14" s="163">
        <v>7.63</v>
      </c>
    </row>
    <row r="15" spans="1:3" s="6" customFormat="1" ht="22" customHeight="1" x14ac:dyDescent="0.35">
      <c r="A15" s="16" t="s">
        <v>414</v>
      </c>
      <c r="B15" s="162">
        <v>16.72</v>
      </c>
      <c r="C15" s="162">
        <v>8.2100000000000009</v>
      </c>
    </row>
    <row r="16" spans="1:3" s="6" customFormat="1" ht="22" customHeight="1" x14ac:dyDescent="0.35">
      <c r="A16" s="96" t="s">
        <v>415</v>
      </c>
      <c r="B16" s="163">
        <v>11.31</v>
      </c>
      <c r="C16" s="163">
        <v>7.25</v>
      </c>
    </row>
    <row r="17" spans="1:3" s="6" customFormat="1" ht="22" customHeight="1" x14ac:dyDescent="0.35">
      <c r="A17" s="16" t="s">
        <v>416</v>
      </c>
      <c r="B17" s="162">
        <v>13.14</v>
      </c>
      <c r="C17" s="162">
        <v>8.92</v>
      </c>
    </row>
    <row r="18" spans="1:3" s="6" customFormat="1" ht="22" customHeight="1" x14ac:dyDescent="0.35">
      <c r="A18" s="96" t="s">
        <v>417</v>
      </c>
      <c r="B18" s="163">
        <v>15.82</v>
      </c>
      <c r="C18" s="163">
        <v>8.41</v>
      </c>
    </row>
    <row r="19" spans="1:3" s="6" customFormat="1" ht="22" customHeight="1" thickBot="1" x14ac:dyDescent="0.4">
      <c r="A19" s="18" t="s">
        <v>418</v>
      </c>
      <c r="B19" s="164">
        <v>12.14</v>
      </c>
      <c r="C19" s="164">
        <v>7.42</v>
      </c>
    </row>
    <row r="20" spans="1:3" s="6" customFormat="1" ht="22" customHeight="1" x14ac:dyDescent="0.35">
      <c r="A20" s="137" t="s">
        <v>21</v>
      </c>
      <c r="B20" s="146">
        <v>13.1</v>
      </c>
      <c r="C20" s="147">
        <v>7.13</v>
      </c>
    </row>
    <row r="21" spans="1:3" s="6" customFormat="1" ht="22" customHeight="1" thickBot="1" x14ac:dyDescent="0.4">
      <c r="A21" s="28" t="s">
        <v>22</v>
      </c>
      <c r="B21" s="148">
        <v>11.97</v>
      </c>
      <c r="C21" s="29">
        <v>6.6</v>
      </c>
    </row>
    <row r="23" spans="1:3" x14ac:dyDescent="0.35">
      <c r="A23" s="2" t="s">
        <v>30</v>
      </c>
      <c r="B23" s="2"/>
      <c r="C23" s="2"/>
    </row>
    <row r="24" spans="1:3" x14ac:dyDescent="0.35">
      <c r="A24" s="2" t="s">
        <v>29</v>
      </c>
      <c r="B24" s="2"/>
      <c r="C24" s="2"/>
    </row>
    <row r="25" spans="1:3" x14ac:dyDescent="0.35">
      <c r="A25" s="2"/>
      <c r="B25" s="2"/>
      <c r="C25" s="2"/>
    </row>
    <row r="26" spans="1:3" ht="15" customHeight="1" x14ac:dyDescent="0.35">
      <c r="A26" s="2" t="s">
        <v>31</v>
      </c>
      <c r="B26" s="2"/>
      <c r="C26" s="2"/>
    </row>
    <row r="27" spans="1:3" ht="15" customHeight="1" x14ac:dyDescent="0.35">
      <c r="A27" s="2"/>
      <c r="B27" s="2"/>
      <c r="C27" s="2"/>
    </row>
    <row r="28" spans="1:3" ht="15" customHeight="1" x14ac:dyDescent="0.35">
      <c r="A28" s="2" t="s">
        <v>32</v>
      </c>
      <c r="B28" s="2"/>
      <c r="C28" s="2"/>
    </row>
    <row r="29" spans="1:3" ht="15" customHeight="1" x14ac:dyDescent="0.35">
      <c r="A29" s="2" t="s">
        <v>33</v>
      </c>
      <c r="B29" s="2"/>
      <c r="C29" s="2"/>
    </row>
    <row r="31" spans="1:3" ht="15.5" x14ac:dyDescent="0.35">
      <c r="A31" s="5" t="s">
        <v>23</v>
      </c>
    </row>
    <row r="32" spans="1:3" x14ac:dyDescent="0.35">
      <c r="A32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274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8" t="s">
        <v>21</v>
      </c>
      <c r="C4" s="179"/>
      <c r="D4" s="179"/>
      <c r="E4" s="180"/>
      <c r="F4" s="178" t="s">
        <v>22</v>
      </c>
      <c r="G4" s="179"/>
      <c r="H4" s="179"/>
      <c r="I4" s="179"/>
      <c r="J4" s="10"/>
    </row>
    <row r="5" spans="1:10" s="6" customFormat="1" ht="22" customHeight="1" thickBot="1" x14ac:dyDescent="0.4">
      <c r="A5" s="30"/>
      <c r="B5" s="178" t="s">
        <v>76</v>
      </c>
      <c r="C5" s="179"/>
      <c r="D5" s="178" t="s">
        <v>77</v>
      </c>
      <c r="E5" s="180"/>
      <c r="F5" s="178" t="s">
        <v>76</v>
      </c>
      <c r="G5" s="179"/>
      <c r="H5" s="178" t="s">
        <v>77</v>
      </c>
      <c r="I5" s="179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30</v>
      </c>
      <c r="C7" s="60">
        <v>28</v>
      </c>
      <c r="D7" s="60">
        <f>B7/(B7+C7)*100</f>
        <v>51.724137931034484</v>
      </c>
      <c r="E7" s="60">
        <f>C7/(B7+C7)*100</f>
        <v>48.275862068965516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302</v>
      </c>
      <c r="C8" s="37">
        <v>167</v>
      </c>
      <c r="D8" s="37">
        <f t="shared" ref="D8:D15" si="0">B8/(B8+C8)*100</f>
        <v>64.392324093816626</v>
      </c>
      <c r="E8" s="37">
        <f t="shared" ref="E8:E15" si="1">C8/(B8+C8)*100</f>
        <v>35.607675906183367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437</v>
      </c>
      <c r="C9" s="38">
        <v>258</v>
      </c>
      <c r="D9" s="38">
        <f t="shared" si="0"/>
        <v>62.877697841726622</v>
      </c>
      <c r="E9" s="38">
        <f t="shared" si="1"/>
        <v>37.122302158273378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369</v>
      </c>
      <c r="C10" s="37">
        <v>195</v>
      </c>
      <c r="D10" s="37">
        <f t="shared" si="0"/>
        <v>65.425531914893625</v>
      </c>
      <c r="E10" s="37">
        <f t="shared" si="1"/>
        <v>34.574468085106389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631</v>
      </c>
      <c r="C11" s="38">
        <v>308</v>
      </c>
      <c r="D11" s="38">
        <f t="shared" si="0"/>
        <v>67.199148029818957</v>
      </c>
      <c r="E11" s="38">
        <f t="shared" si="1"/>
        <v>32.800851970181043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650</v>
      </c>
      <c r="C12" s="37">
        <v>339</v>
      </c>
      <c r="D12" s="37">
        <f t="shared" si="0"/>
        <v>65.722952477249748</v>
      </c>
      <c r="E12" s="37">
        <f t="shared" si="1"/>
        <v>34.277047522750252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415</v>
      </c>
      <c r="C13" s="38">
        <v>229</v>
      </c>
      <c r="D13" s="38">
        <f t="shared" si="0"/>
        <v>64.440993788819881</v>
      </c>
      <c r="E13" s="38">
        <f t="shared" si="1"/>
        <v>35.559006211180119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774</v>
      </c>
      <c r="C14" s="37">
        <v>403</v>
      </c>
      <c r="D14" s="37">
        <f t="shared" si="0"/>
        <v>65.760407816482584</v>
      </c>
      <c r="E14" s="37">
        <f t="shared" si="1"/>
        <v>34.239592183517416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3608</v>
      </c>
      <c r="C15" s="39">
        <v>1927</v>
      </c>
      <c r="D15" s="39">
        <f t="shared" si="0"/>
        <v>65.18518518518519</v>
      </c>
      <c r="E15" s="39">
        <f t="shared" si="1"/>
        <v>34.814814814814817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8" t="s">
        <v>90</v>
      </c>
      <c r="C4" s="179"/>
      <c r="D4" s="179"/>
      <c r="E4" s="180"/>
      <c r="F4" s="178" t="s">
        <v>102</v>
      </c>
      <c r="G4" s="179"/>
      <c r="H4" s="179"/>
      <c r="I4" s="179"/>
    </row>
    <row r="5" spans="1:9" s="6" customFormat="1" ht="22" customHeight="1" thickBot="1" x14ac:dyDescent="0.4">
      <c r="A5" s="9"/>
      <c r="B5" s="178" t="s">
        <v>21</v>
      </c>
      <c r="C5" s="180"/>
      <c r="D5" s="178" t="s">
        <v>22</v>
      </c>
      <c r="E5" s="179"/>
      <c r="F5" s="178" t="s">
        <v>21</v>
      </c>
      <c r="G5" s="180"/>
      <c r="H5" s="178" t="s">
        <v>22</v>
      </c>
      <c r="I5" s="179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1</v>
      </c>
      <c r="D7" s="41">
        <v>3</v>
      </c>
      <c r="E7" s="41">
        <v>1</v>
      </c>
      <c r="F7" s="41" t="s">
        <v>455</v>
      </c>
      <c r="G7" s="41" t="s">
        <v>456</v>
      </c>
      <c r="H7" s="41" t="s">
        <v>374</v>
      </c>
      <c r="I7" s="41" t="s">
        <v>375</v>
      </c>
    </row>
    <row r="8" spans="1:9" s="6" customFormat="1" ht="22" customHeight="1" x14ac:dyDescent="0.35">
      <c r="A8" s="32" t="s">
        <v>36</v>
      </c>
      <c r="B8" s="42">
        <v>48</v>
      </c>
      <c r="C8" s="42">
        <v>36</v>
      </c>
      <c r="D8" s="42">
        <v>52</v>
      </c>
      <c r="E8" s="42">
        <v>41</v>
      </c>
      <c r="F8" s="42" t="s">
        <v>457</v>
      </c>
      <c r="G8" s="42" t="s">
        <v>458</v>
      </c>
      <c r="H8" s="42" t="s">
        <v>376</v>
      </c>
      <c r="I8" s="42" t="s">
        <v>377</v>
      </c>
    </row>
    <row r="9" spans="1:9" s="6" customFormat="1" ht="22" customHeight="1" x14ac:dyDescent="0.35">
      <c r="A9" s="33" t="s">
        <v>37</v>
      </c>
      <c r="B9" s="43">
        <v>33</v>
      </c>
      <c r="C9" s="43">
        <v>44</v>
      </c>
      <c r="D9" s="43">
        <v>30</v>
      </c>
      <c r="E9" s="43">
        <v>42</v>
      </c>
      <c r="F9" s="43" t="s">
        <v>459</v>
      </c>
      <c r="G9" s="43" t="s">
        <v>460</v>
      </c>
      <c r="H9" s="43" t="s">
        <v>378</v>
      </c>
      <c r="I9" s="43" t="s">
        <v>379</v>
      </c>
    </row>
    <row r="10" spans="1:9" s="6" customFormat="1" ht="22" customHeight="1" thickBot="1" x14ac:dyDescent="0.4">
      <c r="A10" s="40" t="s">
        <v>38</v>
      </c>
      <c r="B10" s="44">
        <v>17</v>
      </c>
      <c r="C10" s="44">
        <v>19</v>
      </c>
      <c r="D10" s="44">
        <v>16</v>
      </c>
      <c r="E10" s="44">
        <v>16</v>
      </c>
      <c r="F10" s="44" t="s">
        <v>461</v>
      </c>
      <c r="G10" s="44" t="s">
        <v>462</v>
      </c>
      <c r="H10" s="44" t="s">
        <v>380</v>
      </c>
      <c r="I10" s="44" t="s">
        <v>381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8" t="s">
        <v>90</v>
      </c>
      <c r="C4" s="179"/>
      <c r="D4" s="179"/>
      <c r="E4" s="180"/>
      <c r="F4" s="178" t="s">
        <v>102</v>
      </c>
      <c r="G4" s="179"/>
      <c r="H4" s="179"/>
      <c r="I4" s="179"/>
    </row>
    <row r="5" spans="1:9" s="6" customFormat="1" ht="22" customHeight="1" thickBot="1" x14ac:dyDescent="0.4">
      <c r="A5" s="15"/>
      <c r="B5" s="178" t="s">
        <v>21</v>
      </c>
      <c r="C5" s="180"/>
      <c r="D5" s="178" t="s">
        <v>22</v>
      </c>
      <c r="E5" s="179"/>
      <c r="F5" s="178" t="s">
        <v>21</v>
      </c>
      <c r="G5" s="180"/>
      <c r="H5" s="178" t="s">
        <v>22</v>
      </c>
      <c r="I5" s="179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9</v>
      </c>
      <c r="C7" s="136">
        <v>14</v>
      </c>
      <c r="D7" s="136">
        <v>12</v>
      </c>
      <c r="E7" s="136">
        <v>19</v>
      </c>
      <c r="F7" s="136" t="s">
        <v>463</v>
      </c>
      <c r="G7" s="136" t="s">
        <v>464</v>
      </c>
      <c r="H7" s="136" t="s">
        <v>382</v>
      </c>
      <c r="I7" s="136" t="s">
        <v>383</v>
      </c>
    </row>
    <row r="8" spans="1:9" s="6" customFormat="1" ht="22" customHeight="1" x14ac:dyDescent="0.35">
      <c r="A8" s="49" t="s">
        <v>40</v>
      </c>
      <c r="B8" s="153">
        <v>10</v>
      </c>
      <c r="C8" s="153">
        <v>14</v>
      </c>
      <c r="D8" s="153">
        <v>12</v>
      </c>
      <c r="E8" s="154">
        <v>20</v>
      </c>
      <c r="F8" s="153" t="s">
        <v>419</v>
      </c>
      <c r="G8" s="153" t="s">
        <v>420</v>
      </c>
      <c r="H8" s="153" t="s">
        <v>179</v>
      </c>
      <c r="I8" s="154" t="s">
        <v>180</v>
      </c>
    </row>
    <row r="9" spans="1:9" s="6" customFormat="1" ht="22" customHeight="1" x14ac:dyDescent="0.35">
      <c r="A9" s="17" t="s">
        <v>41</v>
      </c>
      <c r="B9" s="151">
        <v>11</v>
      </c>
      <c r="C9" s="151">
        <v>18</v>
      </c>
      <c r="D9" s="151">
        <v>13</v>
      </c>
      <c r="E9" s="152">
        <v>19</v>
      </c>
      <c r="F9" s="151" t="s">
        <v>421</v>
      </c>
      <c r="G9" s="151" t="s">
        <v>422</v>
      </c>
      <c r="H9" s="151" t="s">
        <v>181</v>
      </c>
      <c r="I9" s="152" t="s">
        <v>182</v>
      </c>
    </row>
    <row r="10" spans="1:9" s="6" customFormat="1" ht="22" customHeight="1" x14ac:dyDescent="0.35">
      <c r="A10" s="16" t="s">
        <v>42</v>
      </c>
      <c r="B10" s="153">
        <v>9</v>
      </c>
      <c r="C10" s="153">
        <v>20</v>
      </c>
      <c r="D10" s="153">
        <v>13</v>
      </c>
      <c r="E10" s="154">
        <v>19</v>
      </c>
      <c r="F10" s="153" t="s">
        <v>423</v>
      </c>
      <c r="G10" s="153" t="s">
        <v>424</v>
      </c>
      <c r="H10" s="153" t="s">
        <v>183</v>
      </c>
      <c r="I10" s="154" t="s">
        <v>184</v>
      </c>
    </row>
    <row r="11" spans="1:9" s="6" customFormat="1" ht="22" customHeight="1" x14ac:dyDescent="0.35">
      <c r="A11" s="17" t="s">
        <v>43</v>
      </c>
      <c r="B11" s="151">
        <v>10</v>
      </c>
      <c r="C11" s="151">
        <v>19</v>
      </c>
      <c r="D11" s="151">
        <v>13</v>
      </c>
      <c r="E11" s="152">
        <v>19</v>
      </c>
      <c r="F11" s="151" t="s">
        <v>425</v>
      </c>
      <c r="G11" s="151" t="s">
        <v>426</v>
      </c>
      <c r="H11" s="151" t="s">
        <v>185</v>
      </c>
      <c r="I11" s="152" t="s">
        <v>186</v>
      </c>
    </row>
    <row r="12" spans="1:9" s="6" customFormat="1" ht="22" customHeight="1" x14ac:dyDescent="0.35">
      <c r="A12" s="16" t="s">
        <v>44</v>
      </c>
      <c r="B12" s="153">
        <v>10</v>
      </c>
      <c r="C12" s="153">
        <v>19</v>
      </c>
      <c r="D12" s="153">
        <v>13</v>
      </c>
      <c r="E12" s="154">
        <v>20</v>
      </c>
      <c r="F12" s="153" t="s">
        <v>427</v>
      </c>
      <c r="G12" s="153" t="s">
        <v>428</v>
      </c>
      <c r="H12" s="153" t="s">
        <v>187</v>
      </c>
      <c r="I12" s="154" t="s">
        <v>188</v>
      </c>
    </row>
    <row r="13" spans="1:9" s="6" customFormat="1" ht="22" customHeight="1" x14ac:dyDescent="0.35">
      <c r="A13" s="17" t="s">
        <v>45</v>
      </c>
      <c r="B13" s="151">
        <v>12</v>
      </c>
      <c r="C13" s="151">
        <v>17</v>
      </c>
      <c r="D13" s="151">
        <v>13</v>
      </c>
      <c r="E13" s="152">
        <v>20</v>
      </c>
      <c r="F13" s="151" t="s">
        <v>429</v>
      </c>
      <c r="G13" s="151" t="s">
        <v>430</v>
      </c>
      <c r="H13" s="151" t="s">
        <v>189</v>
      </c>
      <c r="I13" s="152" t="s">
        <v>190</v>
      </c>
    </row>
    <row r="14" spans="1:9" s="6" customFormat="1" ht="22" customHeight="1" x14ac:dyDescent="0.35">
      <c r="A14" s="16" t="s">
        <v>46</v>
      </c>
      <c r="B14" s="153">
        <v>12</v>
      </c>
      <c r="C14" s="153">
        <v>18</v>
      </c>
      <c r="D14" s="153">
        <v>13</v>
      </c>
      <c r="E14" s="154">
        <v>21</v>
      </c>
      <c r="F14" s="153" t="s">
        <v>431</v>
      </c>
      <c r="G14" s="153" t="s">
        <v>432</v>
      </c>
      <c r="H14" s="153" t="s">
        <v>191</v>
      </c>
      <c r="I14" s="154" t="s">
        <v>192</v>
      </c>
    </row>
    <row r="15" spans="1:9" s="6" customFormat="1" ht="22" customHeight="1" x14ac:dyDescent="0.35">
      <c r="A15" s="17" t="s">
        <v>47</v>
      </c>
      <c r="B15" s="151">
        <v>13</v>
      </c>
      <c r="C15" s="151">
        <v>18</v>
      </c>
      <c r="D15" s="151">
        <v>13</v>
      </c>
      <c r="E15" s="152">
        <v>21</v>
      </c>
      <c r="F15" s="151" t="s">
        <v>433</v>
      </c>
      <c r="G15" s="151" t="s">
        <v>434</v>
      </c>
      <c r="H15" s="151" t="s">
        <v>193</v>
      </c>
      <c r="I15" s="152" t="s">
        <v>192</v>
      </c>
    </row>
    <row r="16" spans="1:9" s="6" customFormat="1" ht="22" customHeight="1" thickBot="1" x14ac:dyDescent="0.4">
      <c r="A16" s="47" t="s">
        <v>48</v>
      </c>
      <c r="B16" s="155">
        <v>13</v>
      </c>
      <c r="C16" s="155">
        <v>19</v>
      </c>
      <c r="D16" s="155">
        <v>14</v>
      </c>
      <c r="E16" s="156">
        <v>21</v>
      </c>
      <c r="F16" s="155" t="s">
        <v>435</v>
      </c>
      <c r="G16" s="155" t="s">
        <v>436</v>
      </c>
      <c r="H16" s="155" t="s">
        <v>194</v>
      </c>
      <c r="I16" s="156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8" t="s">
        <v>90</v>
      </c>
      <c r="C4" s="179"/>
      <c r="D4" s="179"/>
      <c r="E4" s="180"/>
      <c r="F4" s="178" t="s">
        <v>102</v>
      </c>
      <c r="G4" s="179"/>
      <c r="H4" s="179"/>
      <c r="I4" s="179"/>
    </row>
    <row r="5" spans="1:9" s="6" customFormat="1" ht="22" customHeight="1" thickBot="1" x14ac:dyDescent="0.4">
      <c r="A5" s="9"/>
      <c r="B5" s="178" t="s">
        <v>21</v>
      </c>
      <c r="C5" s="180"/>
      <c r="D5" s="178" t="s">
        <v>22</v>
      </c>
      <c r="E5" s="179"/>
      <c r="F5" s="178" t="s">
        <v>21</v>
      </c>
      <c r="G5" s="180"/>
      <c r="H5" s="178" t="s">
        <v>22</v>
      </c>
      <c r="I5" s="179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7</v>
      </c>
      <c r="C7" s="136">
        <v>5</v>
      </c>
      <c r="D7" s="136">
        <v>7</v>
      </c>
      <c r="E7" s="136">
        <v>7</v>
      </c>
      <c r="F7" s="136" t="s">
        <v>465</v>
      </c>
      <c r="G7" s="136" t="s">
        <v>466</v>
      </c>
      <c r="H7" s="136" t="s">
        <v>384</v>
      </c>
      <c r="I7" s="136" t="s">
        <v>385</v>
      </c>
    </row>
    <row r="8" spans="1:9" s="6" customFormat="1" ht="22" customHeight="1" x14ac:dyDescent="0.35">
      <c r="A8" s="49" t="s">
        <v>40</v>
      </c>
      <c r="B8" s="153">
        <v>6</v>
      </c>
      <c r="C8" s="153">
        <v>6</v>
      </c>
      <c r="D8" s="153">
        <v>7</v>
      </c>
      <c r="E8" s="154">
        <v>7</v>
      </c>
      <c r="F8" s="153" t="s">
        <v>437</v>
      </c>
      <c r="G8" s="153" t="s">
        <v>438</v>
      </c>
      <c r="H8" s="153" t="s">
        <v>196</v>
      </c>
      <c r="I8" s="154" t="s">
        <v>197</v>
      </c>
    </row>
    <row r="9" spans="1:9" s="6" customFormat="1" ht="22" customHeight="1" x14ac:dyDescent="0.35">
      <c r="A9" s="17" t="s">
        <v>41</v>
      </c>
      <c r="B9" s="151">
        <v>5</v>
      </c>
      <c r="C9" s="151">
        <v>7</v>
      </c>
      <c r="D9" s="151">
        <v>9</v>
      </c>
      <c r="E9" s="152">
        <v>8</v>
      </c>
      <c r="F9" s="151" t="s">
        <v>439</v>
      </c>
      <c r="G9" s="151" t="s">
        <v>440</v>
      </c>
      <c r="H9" s="151" t="s">
        <v>198</v>
      </c>
      <c r="I9" s="152" t="s">
        <v>199</v>
      </c>
    </row>
    <row r="10" spans="1:9" s="6" customFormat="1" ht="22" customHeight="1" x14ac:dyDescent="0.35">
      <c r="A10" s="16" t="s">
        <v>42</v>
      </c>
      <c r="B10" s="153">
        <v>9</v>
      </c>
      <c r="C10" s="153">
        <v>8</v>
      </c>
      <c r="D10" s="153">
        <v>11</v>
      </c>
      <c r="E10" s="154">
        <v>9</v>
      </c>
      <c r="F10" s="153" t="s">
        <v>441</v>
      </c>
      <c r="G10" s="153" t="s">
        <v>442</v>
      </c>
      <c r="H10" s="153" t="s">
        <v>200</v>
      </c>
      <c r="I10" s="154" t="s">
        <v>201</v>
      </c>
    </row>
    <row r="11" spans="1:9" s="6" customFormat="1" ht="22" customHeight="1" x14ac:dyDescent="0.35">
      <c r="A11" s="17" t="s">
        <v>43</v>
      </c>
      <c r="B11" s="151">
        <v>13</v>
      </c>
      <c r="C11" s="151">
        <v>8</v>
      </c>
      <c r="D11" s="151">
        <v>12</v>
      </c>
      <c r="E11" s="152">
        <v>10</v>
      </c>
      <c r="F11" s="151" t="s">
        <v>443</v>
      </c>
      <c r="G11" s="151" t="s">
        <v>444</v>
      </c>
      <c r="H11" s="151" t="s">
        <v>202</v>
      </c>
      <c r="I11" s="152" t="s">
        <v>203</v>
      </c>
    </row>
    <row r="12" spans="1:9" s="6" customFormat="1" ht="22" customHeight="1" x14ac:dyDescent="0.35">
      <c r="A12" s="16" t="s">
        <v>44</v>
      </c>
      <c r="B12" s="153">
        <v>13</v>
      </c>
      <c r="C12" s="153">
        <v>10</v>
      </c>
      <c r="D12" s="153">
        <v>12</v>
      </c>
      <c r="E12" s="154">
        <v>10</v>
      </c>
      <c r="F12" s="153" t="s">
        <v>445</v>
      </c>
      <c r="G12" s="153" t="s">
        <v>446</v>
      </c>
      <c r="H12" s="153" t="s">
        <v>204</v>
      </c>
      <c r="I12" s="154" t="s">
        <v>205</v>
      </c>
    </row>
    <row r="13" spans="1:9" s="6" customFormat="1" ht="22" customHeight="1" x14ac:dyDescent="0.35">
      <c r="A13" s="17" t="s">
        <v>45</v>
      </c>
      <c r="B13" s="151">
        <v>13</v>
      </c>
      <c r="C13" s="151">
        <v>10</v>
      </c>
      <c r="D13" s="151">
        <v>12</v>
      </c>
      <c r="E13" s="152">
        <v>11</v>
      </c>
      <c r="F13" s="151" t="s">
        <v>447</v>
      </c>
      <c r="G13" s="151" t="s">
        <v>448</v>
      </c>
      <c r="H13" s="151" t="s">
        <v>206</v>
      </c>
      <c r="I13" s="152" t="s">
        <v>207</v>
      </c>
    </row>
    <row r="14" spans="1:9" s="6" customFormat="1" ht="22" customHeight="1" x14ac:dyDescent="0.35">
      <c r="A14" s="16" t="s">
        <v>46</v>
      </c>
      <c r="B14" s="153">
        <v>13</v>
      </c>
      <c r="C14" s="153">
        <v>11</v>
      </c>
      <c r="D14" s="153">
        <v>13</v>
      </c>
      <c r="E14" s="154">
        <v>11</v>
      </c>
      <c r="F14" s="153" t="s">
        <v>449</v>
      </c>
      <c r="G14" s="153" t="s">
        <v>450</v>
      </c>
      <c r="H14" s="153" t="s">
        <v>189</v>
      </c>
      <c r="I14" s="154" t="s">
        <v>208</v>
      </c>
    </row>
    <row r="15" spans="1:9" s="6" customFormat="1" ht="22" customHeight="1" x14ac:dyDescent="0.35">
      <c r="A15" s="17" t="s">
        <v>47</v>
      </c>
      <c r="B15" s="151">
        <v>12</v>
      </c>
      <c r="C15" s="151">
        <v>11</v>
      </c>
      <c r="D15" s="151">
        <v>13</v>
      </c>
      <c r="E15" s="152">
        <v>11</v>
      </c>
      <c r="F15" s="151" t="s">
        <v>451</v>
      </c>
      <c r="G15" s="151" t="s">
        <v>452</v>
      </c>
      <c r="H15" s="151" t="s">
        <v>209</v>
      </c>
      <c r="I15" s="152" t="s">
        <v>210</v>
      </c>
    </row>
    <row r="16" spans="1:9" s="6" customFormat="1" ht="22" customHeight="1" thickBot="1" x14ac:dyDescent="0.4">
      <c r="A16" s="47" t="s">
        <v>48</v>
      </c>
      <c r="B16" s="155">
        <v>13</v>
      </c>
      <c r="C16" s="155">
        <v>9</v>
      </c>
      <c r="D16" s="155">
        <v>14</v>
      </c>
      <c r="E16" s="156">
        <v>12</v>
      </c>
      <c r="F16" s="155" t="s">
        <v>453</v>
      </c>
      <c r="G16" s="155" t="s">
        <v>454</v>
      </c>
      <c r="H16" s="155" t="s">
        <v>211</v>
      </c>
      <c r="I16" s="156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493</v>
      </c>
    </row>
    <row r="4" spans="1:5" s="6" customFormat="1" ht="22" customHeight="1" thickBot="1" x14ac:dyDescent="0.4">
      <c r="A4" s="9"/>
      <c r="B4" s="178" t="s">
        <v>21</v>
      </c>
      <c r="C4" s="180"/>
      <c r="D4" s="178" t="s">
        <v>22</v>
      </c>
      <c r="E4" s="179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9.32</v>
      </c>
      <c r="C6" s="50">
        <v>30.34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22.9</v>
      </c>
      <c r="C7" s="109">
        <v>42.4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38</v>
      </c>
      <c r="C8" s="53">
        <v>21.6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18.600000000000001</v>
      </c>
      <c r="C9" s="54">
        <v>248.7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201.7</v>
      </c>
      <c r="C10" s="53">
        <v>3.8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0.9</v>
      </c>
      <c r="C11" s="54">
        <v>38.4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20.3</v>
      </c>
      <c r="C12" s="53">
        <v>48.7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55.8</v>
      </c>
      <c r="C13" s="54">
        <v>60.6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63.9</v>
      </c>
      <c r="C14" s="53">
        <v>315.2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222.2</v>
      </c>
      <c r="C15" s="54">
        <v>58.5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43.5</v>
      </c>
      <c r="C16" s="53">
        <v>28.1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22.7</v>
      </c>
      <c r="C17" s="54">
        <v>2.8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1.7</v>
      </c>
      <c r="C18" s="53">
        <v>2.5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10.6</v>
      </c>
      <c r="C19" s="54">
        <v>26.9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386</v>
      </c>
      <c r="C20" s="56" t="s">
        <v>386</v>
      </c>
      <c r="D20" s="56">
        <v>0.1</v>
      </c>
      <c r="E20" s="57" t="s">
        <v>386</v>
      </c>
    </row>
    <row r="21" spans="1:5" s="6" customFormat="1" ht="22" customHeight="1" x14ac:dyDescent="0.35">
      <c r="A21" s="17" t="s">
        <v>64</v>
      </c>
      <c r="B21" s="54" t="s">
        <v>386</v>
      </c>
      <c r="C21" s="54">
        <v>1.4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2.1</v>
      </c>
      <c r="C22" s="56">
        <v>3.9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41.8</v>
      </c>
      <c r="C23" s="54">
        <v>52.9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32.9</v>
      </c>
      <c r="C24" s="56">
        <v>72.8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8.1999999999999993</v>
      </c>
      <c r="C25" s="54">
        <v>20.2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2.9</v>
      </c>
      <c r="C26" s="51">
        <v>5.8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8" t="s">
        <v>21</v>
      </c>
      <c r="C4" s="180"/>
      <c r="D4" s="178" t="s">
        <v>22</v>
      </c>
      <c r="E4" s="179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281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282</v>
      </c>
      <c r="B8" s="101">
        <v>81</v>
      </c>
      <c r="C8" s="101">
        <v>53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283</v>
      </c>
      <c r="B9" s="58">
        <v>23</v>
      </c>
      <c r="C9" s="58">
        <v>239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284</v>
      </c>
      <c r="B10" s="61">
        <v>4</v>
      </c>
      <c r="C10" s="61">
        <v>137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285</v>
      </c>
      <c r="B11" s="58">
        <v>43</v>
      </c>
      <c r="C11" s="58">
        <v>104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286</v>
      </c>
      <c r="B12" s="60">
        <v>55</v>
      </c>
      <c r="C12" s="60">
        <v>39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287</v>
      </c>
      <c r="B13" s="58">
        <v>52</v>
      </c>
      <c r="C13" s="58">
        <v>3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288</v>
      </c>
      <c r="B14" s="60">
        <v>20</v>
      </c>
      <c r="C14" s="60">
        <v>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289</v>
      </c>
      <c r="B15" s="58" t="s">
        <v>217</v>
      </c>
      <c r="C15" s="58" t="s">
        <v>217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290</v>
      </c>
      <c r="B16" s="60">
        <v>38</v>
      </c>
      <c r="C16" s="60">
        <v>32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291</v>
      </c>
      <c r="B17" s="58">
        <v>20</v>
      </c>
      <c r="C17" s="58">
        <v>17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292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293</v>
      </c>
      <c r="B19" s="58">
        <v>56</v>
      </c>
      <c r="C19" s="58">
        <v>27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294</v>
      </c>
      <c r="B20" s="61" t="s">
        <v>386</v>
      </c>
      <c r="C20" s="61" t="s">
        <v>386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295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296</v>
      </c>
      <c r="B22" s="61">
        <v>172</v>
      </c>
      <c r="C22" s="61">
        <v>186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297</v>
      </c>
      <c r="B23" s="58">
        <v>88</v>
      </c>
      <c r="C23" s="58">
        <v>47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298</v>
      </c>
      <c r="B24" s="61">
        <v>28</v>
      </c>
      <c r="C24" s="61">
        <v>7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299</v>
      </c>
      <c r="B25" s="58">
        <v>215</v>
      </c>
      <c r="C25" s="58">
        <v>115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300</v>
      </c>
      <c r="B26" s="61">
        <v>253</v>
      </c>
      <c r="C26" s="61">
        <v>112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301</v>
      </c>
      <c r="B27" s="58">
        <v>72</v>
      </c>
      <c r="C27" s="58">
        <v>262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302</v>
      </c>
      <c r="B28" s="115" t="s">
        <v>386</v>
      </c>
      <c r="C28" s="115" t="s">
        <v>386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304</v>
      </c>
      <c r="B29" s="112">
        <v>1222</v>
      </c>
      <c r="C29" s="112">
        <v>1474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303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2022-12-15T11:46:55Z</dcterms:modified>
</cp:coreProperties>
</file>