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7FCBEAB9-C873-40C5-872D-64A9A8B48B86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D7" i="5"/>
  <c r="E19" i="37"/>
  <c r="P7" i="37"/>
  <c r="P8" i="37"/>
  <c r="P9" i="37"/>
  <c r="P10" i="37"/>
  <c r="P14" i="37"/>
  <c r="P15" i="37"/>
  <c r="P16" i="37"/>
  <c r="P17" i="37"/>
  <c r="P18" i="37"/>
  <c r="P19" i="37"/>
  <c r="O8" i="37"/>
  <c r="O9" i="37"/>
  <c r="O10" i="37"/>
  <c r="O14" i="37"/>
  <c r="O15" i="37"/>
  <c r="O16" i="37"/>
  <c r="O17" i="37"/>
  <c r="O18" i="37"/>
  <c r="O19" i="37"/>
  <c r="O7" i="37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<sst xmlns="http://schemas.openxmlformats.org/spreadsheetml/2006/main" count="1018" uniqueCount="491">
  <si>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</si>
  <si>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</si>
  <si>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</si>
  <si>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</si>
  <si>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</si>
  <si>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</si>
  <si>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</si>
  <si>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</si>
  <si>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</si>
  <si>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</si>
  <si>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</si>
  <si>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</si>
  <si>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</si>
  <si>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</si>
  <si>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</si>
  <si>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</si>
  <si>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</si>
  <si>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</si>
  <si>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</si>
  <si>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</si>
  <si>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</si>
  <si>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</si>
  <si>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</si>
  <si>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</si>
  <si>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</si>
  <si>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</si>
  <si>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</si>
  <si>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</si>
  <si>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</si>
  <si>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</si>
  <si>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</si>
  <si>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</si>
  <si>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</si>
  <si>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</si>
  <si>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</si>
  <si>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</si>
  <si>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</si>
  <si>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</si>
  <si>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</si>
  <si>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</si>
  <si>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</si>
  <si>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</si>
  <si>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</si>
  <si>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</si>
  <si>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</si>
  <si>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</si>
  <si>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</si>
  <si>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</si>
  <si>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</si>
  <si>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</si>
  <si>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</si>
  <si>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</si>
  <si>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</si>
  <si>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</si>
  <si>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</si>
  <si>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</si>
  <si>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</si>
  <si>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</si>
  <si>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</si>
  <si>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</si>
  <si>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</si>
  <si>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</si>
  <si>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</si>
  <si>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</si>
  <si>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</si>
  <si>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</si>
  <si>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</si>
  <si>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</si>
  <si>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</si>
  <si>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</si>
  <si>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</si>
  <si>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</si>
  <si>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</si>
  <si>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</si>
  <si>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</si>
  <si>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</si>
  <si>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</si>
  <si>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</si>
  <si>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</si>
  <si>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</si>
  <si>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</si>
  <si>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</si>
  <si>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</si>
  <si>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</si>
  <si>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</si>
  <si>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</si>
  <si>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</si>
  <si>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</si>
  <si>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</si>
  <si>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</si>
  <si>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</si>
  <si>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</si>
  <si>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</si>
  <si>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</si>
  <si>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</si>
  <si>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</si>
  <si>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</si>
  <si>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</si>
  <si>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</si>
  <si>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</si>
  <si>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</si>
  <si>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</si>
  <si>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</si>
  <si>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</si>
  <si>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</si>
  <si>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</si>
  <si>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</si>
  <si>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</si>
  <si>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</si>
  <si>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</si>
  <si>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</si>
  <si>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</si>
  <si>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</si>
  <si>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</si>
  <si>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</si>
  <si>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</si>
  <si>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</si>
  <si>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</si>
  <si>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</si>
  <si>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</si>
  <si>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</si>
  <si>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</si>
  <si>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</si>
  <si>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</si>
  <si>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</si>
  <si>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</si>
  <si>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</si>
  <si>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</si>
  <si>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</si>
  <si>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</si>
  <si>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</si>
  <si>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</si>
  <si>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</si>
  <si>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</si>
  <si>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</si>
  <si>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</si>
  <si>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</si>
  <si>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</si>
  <si>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</si>
  <si>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</si>
  <si>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</si>
  <si>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</si>
  <si>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</si>
  <si>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</si>
  <si>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</si>
  <si>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</si>
  <si>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</si>
  <si>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</si>
  <si>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</si>
  <si>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</si>
  <si>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</si>
  <si>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</si>
  <si>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</si>
  <si>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</si>
  <si>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</si>
  <si>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</si>
  <si>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</si>
  <si>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</si>
  <si>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</si>
  <si>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</si>
  <si>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</si>
  <si>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</si>
  <si>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</si>
  <si>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</si>
  <si>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</si>
  <si>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</si>
  <si>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</si>
  <si>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</si>
  <si>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</si>
  <si>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</si>
  <si>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</si>
  <si>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</si>
  <si>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</si>
  <si>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</si>
  <si>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</si>
  <si>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</si>
  <si>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</si>
  <si>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</si>
  <si>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</si>
  <si>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</si>
  <si>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</si>
  <si>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</si>
  <si>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</si>
  <si>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</si>
  <si>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</si>
  <si>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</si>
  <si>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</si>
  <si>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</si>
  <si>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</si>
  <si>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</si>
  <si>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</si>
  <si>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</si>
  <si>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</si>
  <si>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</si>
  <si>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</si>
  <si>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</si>
  <si>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</si>
  <si>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</si>
  <si>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</si>
  <si>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</si>
  <si>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</si>
  <si>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</si>
  <si>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</si>
  <si>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</si>
  <si>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</si>
  <si>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</si>
  <si>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</si>
  <si>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</si>
  <si>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</si>
  <si>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</si>
  <si>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</si>
  <si>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</si>
  <si>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</si>
  <si>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</si>
  <si>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</si>
  <si>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</si>
  <si>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</si>
  <si>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</si>
  <si>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</si>
  <si>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</si>
  <si>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</si>
  <si>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</si>
  <si>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</si>
  <si>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</si>
  <si>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</si>
  <si>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</si>
  <si>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</si>
  <si>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</si>
  <si>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</si>
  <si>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</si>
  <si>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</si>
  <si>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</si>
  <si>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</si>
  <si>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</si>
  <si>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</si>
  <si>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</si>
  <si>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</si>
  <si>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</si>
  <si>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</si>
  <si>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</si>
  <si>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</si>
  <si>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</si>
  <si>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</si>
  <si>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</si>
  <si>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</si>
  <si>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</si>
  <si>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</si>
  <si>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</si>
  <si>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</si>
  <si>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</si>
  <si>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</si>
  <si>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</si>
  <si>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</si>
  <si>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</si>
  <si>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</si>
  <si>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</si>
  <si>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</si>
  <si>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</si>
  <si>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</si>
  <si>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</si>
  <si>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</si>
  <si>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</si>
  <si>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</si>
  <si>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</si>
  <si>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Civilingenjörsyrken inom elektroteknik</t>
  </si>
  <si>
    <t>VVS-montörer m.fl.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</si>
  <si>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</si>
  <si>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</si>
  <si>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</si>
  <si>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</si>
  <si>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</si>
  <si>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</si>
  <si>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</si>
  <si>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</si>
  <si>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</si>
  <si>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</si>
  <si>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</si>
  <si>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</si>
  <si>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</si>
  <si>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</si>
  <si>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</si>
  <si>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</si>
  <si>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</si>
  <si>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</si>
  <si>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</si>
  <si>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</si>
  <si>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</si>
  <si>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</si>
  <si>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</si>
  <si>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</si>
  <si>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</si>
  <si>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</si>
  <si>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</si>
  <si>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</si>
  <si>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</si>
  <si>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</si>
  <si>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</si>
  <si>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</si>
  <si>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</si>
  <si>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</si>
  <si>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</si>
  <si>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</si>
  <si>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</si>
  <si>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</si>
  <si>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</si>
  <si>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</si>
  <si>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</si>
  <si>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</si>
  <si>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</si>
  <si>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</si>
  <si>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</si>
  <si>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</si>
  <si>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</si>
  <si>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</si>
  <si>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</si>
  <si>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</si>
  <si>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</si>
  <si>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</si>
  <si>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</si>
  <si>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</si>
  <si>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</si>
  <si>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</si>
  <si>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</si>
  <si>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</si>
  <si>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</si>
  <si>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</si>
  <si>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</si>
  <si>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</si>
  <si>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</si>
  <si>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</si>
  <si>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</si>
  <si>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</si>
  <si>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</si>
  <si>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</si>
  <si>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</si>
  <si>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</si>
  <si>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</si>
  <si>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</si>
  <si>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</si>
  <si>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</si>
  <si>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</si>
  <si>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</si>
  <si>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</si>
  <si>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</si>
  <si>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</si>
  <si>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</si>
  <si>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</si>
  <si>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</si>
  <si>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</si>
  <si>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</si>
  <si>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</si>
  <si>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</si>
  <si>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</si>
  <si>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</si>
  <si>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</si>
  <si>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</si>
  <si>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</si>
  <si>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</si>
  <si>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</si>
  <si>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</si>
  <si>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</si>
  <si>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</si>
  <si>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</si>
  <si>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</si>
  <si>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</si>
  <si>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</si>
  <si>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</si>
  <si>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</si>
  <si>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</si>
  <si>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</si>
  <si>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</si>
  <si>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</si>
  <si>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</si>
  <si>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</si>
  <si>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</si>
  <si>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</si>
  <si>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</si>
  <si>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</si>
  <si>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</si>
  <si>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</si>
  <si>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</si>
  <si>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</si>
  <si>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</si>
  <si>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</si>
  <si>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</si>
  <si>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</si>
  <si>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</si>
  <si>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</si>
  <si>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</si>
  <si>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</si>
  <si>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</si>
  <si>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</si>
  <si>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</si>
  <si>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</si>
  <si>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</si>
  <si>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</si>
  <si>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</si>
  <si>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</si>
  <si>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</si>
  <si>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</si>
  <si>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</si>
  <si>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</si>
  <si>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</si>
  <si>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</si>
  <si>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Bergslagen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</si>
  <si>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</si>
  <si>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</si>
  <si>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</si>
  <si>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</si>
  <si>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</si>
  <si>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</si>
  <si>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</si>
  <si>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</si>
  <si>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</si>
  <si>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</si>
  <si>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</si>
  <si>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</si>
  <si>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8,1–13,2</t>
  </si>
  <si>
    <t>12,9–19,6</t>
  </si>
  <si>
    <t>7,3–12</t>
  </si>
  <si>
    <t>15,5–22,1</t>
  </si>
  <si>
    <t>6,7–11</t>
  </si>
  <si>
    <t>15,3–21,7</t>
  </si>
  <si>
    <t>8,5–13,3</t>
  </si>
  <si>
    <t>12,7–18,7</t>
  </si>
  <si>
    <t>10–15</t>
  </si>
  <si>
    <t>13,9–20,5</t>
  </si>
  <si>
    <t>10,6–15,7</t>
  </si>
  <si>
    <t>14,4–21</t>
  </si>
  <si>
    <t>11,4–16,6</t>
  </si>
  <si>
    <t>15,5–22,4</t>
  </si>
  <si>
    <t>9,8–14,6</t>
  </si>
  <si>
    <t>16,7–23,7</t>
  </si>
  <si>
    <t>9,7–14,7</t>
  </si>
  <si>
    <t>16,6–24,1</t>
  </si>
  <si>
    <t>6,4–11,1</t>
  </si>
  <si>
    <t>2,5–6,2</t>
  </si>
  <si>
    <t>6–10,4</t>
  </si>
  <si>
    <t>7,7–12,8</t>
  </si>
  <si>
    <t>7,8–12,4</t>
  </si>
  <si>
    <t>8,9–14,2</t>
  </si>
  <si>
    <t>9,3–14,2</t>
  </si>
  <si>
    <t>9,7–15,2</t>
  </si>
  <si>
    <t>7,5–12,7</t>
  </si>
  <si>
    <t>9,6–14,6</t>
  </si>
  <si>
    <t>7,6–12,8</t>
  </si>
  <si>
    <t>10,3–15,3</t>
  </si>
  <si>
    <t>7,9–13,2</t>
  </si>
  <si>
    <t>10,4–15,3</t>
  </si>
  <si>
    <t>7,8–13,1</t>
  </si>
  <si>
    <t>10,5–15,6</t>
  </si>
  <si>
    <t>10–16,3</t>
  </si>
  <si>
    <t>0,7-2,5</t>
  </si>
  <si>
    <t>0-0,9</t>
  </si>
  <si>
    <t>47,7-54,7</t>
  </si>
  <si>
    <t>37,2-44,6</t>
  </si>
  <si>
    <t>24,9-31,2</t>
  </si>
  <si>
    <t>34,4-41,7</t>
  </si>
  <si>
    <t>16,4-21,9</t>
  </si>
  <si>
    <t>17,6-23,7</t>
  </si>
  <si>
    <t>8,6-12,9</t>
  </si>
  <si>
    <t>14,5-20,1</t>
  </si>
  <si>
    <t>6,2-9,9</t>
  </si>
  <si>
    <t>3,6-6,9</t>
  </si>
  <si>
    <t>Kockar och kallskänkor</t>
  </si>
  <si>
    <t>Socialsekreterare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</si>
  <si>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2 910 kvinnor vars yrke är okänt.</t>
    </r>
  </si>
  <si>
    <t>Anläggningsmaskinförare m.fl.</t>
  </si>
  <si>
    <t>Övriga maskin- och processoperatörer vid stål- och metallverk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</si>
  <si>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4 493 män vars yrke är okänt.</t>
    </r>
  </si>
  <si>
    <t>1-3</t>
  </si>
  <si>
    <t>20-26</t>
  </si>
  <si>
    <t>15-20</t>
  </si>
  <si>
    <t>32-38</t>
  </si>
  <si>
    <t>8-12</t>
  </si>
  <si>
    <t>9-13</t>
  </si>
  <si>
    <t>0,9-2,6</t>
  </si>
  <si>
    <t>7,1-10,7</t>
  </si>
  <si>
    <t>3,1-6,0</t>
  </si>
  <si>
    <t>1,4-3,3</t>
  </si>
  <si>
    <t>1-4</t>
  </si>
  <si>
    <t>15-21</t>
  </si>
  <si>
    <t>17-23</t>
  </si>
  <si>
    <t>29-35</t>
  </si>
  <si>
    <t>8-13</t>
  </si>
  <si>
    <t>1,6-3,9</t>
  </si>
  <si>
    <t>5,6-9,3</t>
  </si>
  <si>
    <t>3,7-7,1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</si>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</sst>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/>
      <top style="thin">
        <color rgb="FF1E00BE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1E00BE"/>
      </bottom>
      <diagonal/>
    </border>
    <border>
      <left style="thin">
        <color theme="3"/>
      </left>
      <right style="thin">
        <color rgb="FF1E00BE"/>
      </right>
      <top style="thin">
        <color rgb="FF1E00BE"/>
      </top>
      <bottom style="thin">
        <color rgb="FF1E00BE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86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0" fontId="31" fillId="5" borderId="45" xfId="0" applyFont="1" applyFill="1" applyBorder="1" applyAlignment="1">
      <alignment horizontal="right" vertical="center" indent="1"/>
    </xf>
    <xf numFmtId="3" fontId="31" fillId="5" borderId="45" xfId="0" applyNumberFormat="1" applyFont="1" applyFill="1" applyBorder="1" applyAlignment="1">
      <alignment horizontal="right" vertical="center" indent="1"/>
    </xf>
    <xf numFmtId="0" fontId="13" fillId="2" borderId="46" xfId="0" applyFont="1" applyFill="1" applyBorder="1" applyAlignment="1">
      <alignment horizontal="left" vertical="center" indent="1"/>
    </xf>
    <xf numFmtId="3" fontId="31" fillId="5" borderId="47" xfId="0" applyNumberFormat="1" applyFont="1" applyFill="1" applyBorder="1" applyAlignment="1">
      <alignment horizontal="right" vertical="center" indent="1"/>
    </xf>
    <xf numFmtId="3" fontId="31" fillId="5" borderId="39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342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273</v>
      </c>
      <c r="C4" s="125" t="s">
        <v>348</v>
      </c>
      <c r="D4" s="125"/>
    </row>
    <row r="5" spans="1:4" x14ac:dyDescent="0.35">
      <c r="A5" s="125" t="s">
        <v>3</v>
      </c>
      <c r="B5" s="125" t="s">
        <v>274</v>
      </c>
      <c r="C5" s="125" t="s">
        <v>349</v>
      </c>
      <c r="D5" s="125"/>
    </row>
    <row r="6" spans="1:4" x14ac:dyDescent="0.35">
      <c r="A6" s="125" t="s">
        <v>4</v>
      </c>
      <c r="B6" s="125" t="s">
        <v>275</v>
      </c>
      <c r="C6" s="125" t="s">
        <v>350</v>
      </c>
      <c r="D6" s="125"/>
    </row>
    <row r="7" spans="1:4" x14ac:dyDescent="0.35">
      <c r="A7" s="125" t="s">
        <v>5</v>
      </c>
      <c r="B7" s="125" t="s">
        <v>351</v>
      </c>
      <c r="C7" s="125" t="s">
        <v>352</v>
      </c>
      <c r="D7" s="125"/>
    </row>
    <row r="8" spans="1:4" x14ac:dyDescent="0.35">
      <c r="A8" s="125" t="s">
        <v>6</v>
      </c>
      <c r="B8" s="125" t="s">
        <v>353</v>
      </c>
      <c r="C8" s="125" t="s">
        <v>354</v>
      </c>
      <c r="D8" s="125"/>
    </row>
    <row r="9" spans="1:4" x14ac:dyDescent="0.35">
      <c r="A9" s="125" t="s">
        <v>7</v>
      </c>
      <c r="B9" s="125" t="s">
        <v>279</v>
      </c>
      <c r="C9" s="125" t="s">
        <v>355</v>
      </c>
      <c r="D9" s="125"/>
    </row>
    <row r="10" spans="1:4" x14ac:dyDescent="0.35">
      <c r="A10" s="125" t="s">
        <v>8</v>
      </c>
      <c r="B10" s="125" t="s">
        <v>280</v>
      </c>
      <c r="C10" s="125" t="s">
        <v>356</v>
      </c>
      <c r="D10" s="125"/>
    </row>
    <row r="11" spans="1:4" x14ac:dyDescent="0.35">
      <c r="A11" s="125" t="s">
        <v>9</v>
      </c>
      <c r="B11" s="125" t="s">
        <v>281</v>
      </c>
      <c r="C11" s="125" t="s">
        <v>357</v>
      </c>
      <c r="D11" s="125"/>
    </row>
    <row r="12" spans="1:4" x14ac:dyDescent="0.35">
      <c r="A12" s="125" t="s">
        <v>10</v>
      </c>
      <c r="B12" s="125" t="s">
        <v>306</v>
      </c>
      <c r="C12" s="125" t="s">
        <v>358</v>
      </c>
      <c r="D12" s="125"/>
    </row>
    <row r="13" spans="1:4" x14ac:dyDescent="0.35">
      <c r="A13" s="125" t="s">
        <v>11</v>
      </c>
      <c r="B13" s="125" t="s">
        <v>307</v>
      </c>
      <c r="C13" s="125" t="s">
        <v>359</v>
      </c>
      <c r="D13" s="125"/>
    </row>
    <row r="14" spans="1:4" x14ac:dyDescent="0.35">
      <c r="A14" s="125" t="s">
        <v>12</v>
      </c>
      <c r="B14" s="125" t="s">
        <v>308</v>
      </c>
      <c r="C14" s="125" t="s">
        <v>360</v>
      </c>
      <c r="D14" s="125"/>
    </row>
    <row r="15" spans="1:4" x14ac:dyDescent="0.35">
      <c r="A15" s="125" t="s">
        <v>13</v>
      </c>
      <c r="B15" s="125" t="s">
        <v>309</v>
      </c>
      <c r="C15" s="125" t="s">
        <v>361</v>
      </c>
      <c r="D15" s="125"/>
    </row>
    <row r="16" spans="1:4" x14ac:dyDescent="0.35">
      <c r="A16" s="125" t="s">
        <v>14</v>
      </c>
      <c r="B16" s="125" t="s">
        <v>310</v>
      </c>
      <c r="C16" s="125" t="s">
        <v>362</v>
      </c>
      <c r="D16" s="125"/>
    </row>
    <row r="17" spans="1:4" x14ac:dyDescent="0.35">
      <c r="A17" s="125" t="s">
        <v>15</v>
      </c>
      <c r="B17" s="125" t="s">
        <v>311</v>
      </c>
      <c r="C17" s="125" t="s">
        <v>363</v>
      </c>
      <c r="D17" s="125"/>
    </row>
    <row r="18" spans="1:4" x14ac:dyDescent="0.35">
      <c r="A18" s="125" t="s">
        <v>16</v>
      </c>
      <c r="B18" s="125" t="s">
        <v>312</v>
      </c>
      <c r="C18" s="125" t="s">
        <v>364</v>
      </c>
      <c r="D18" s="125"/>
    </row>
    <row r="19" spans="1:4" x14ac:dyDescent="0.35">
      <c r="A19" s="125" t="s">
        <v>145</v>
      </c>
      <c r="B19" s="125" t="s">
        <v>314</v>
      </c>
      <c r="C19" s="125" t="s">
        <v>365</v>
      </c>
      <c r="D19" s="125"/>
    </row>
    <row r="20" spans="1:4" x14ac:dyDescent="0.35">
      <c r="A20" s="125" t="s">
        <v>146</v>
      </c>
      <c r="B20" s="125" t="s">
        <v>315</v>
      </c>
      <c r="C20" s="125" t="s">
        <v>366</v>
      </c>
      <c r="D20" s="125"/>
    </row>
    <row r="21" spans="1:4" x14ac:dyDescent="0.35">
      <c r="A21" s="125" t="s">
        <v>147</v>
      </c>
      <c r="B21" s="125" t="s">
        <v>316</v>
      </c>
      <c r="C21" s="125" t="s">
        <v>367</v>
      </c>
      <c r="D21" s="125"/>
    </row>
    <row r="22" spans="1:4" x14ac:dyDescent="0.35">
      <c r="A22" s="125" t="s">
        <v>320</v>
      </c>
      <c r="B22" s="125" t="s">
        <v>317</v>
      </c>
      <c r="C22" s="125" t="s">
        <v>323</v>
      </c>
      <c r="D22" s="125"/>
    </row>
    <row r="23" spans="1:4" x14ac:dyDescent="0.35">
      <c r="A23" s="125" t="s">
        <v>321</v>
      </c>
      <c r="B23" s="125" t="s">
        <v>318</v>
      </c>
      <c r="C23" s="125" t="s">
        <v>324</v>
      </c>
      <c r="D23" s="125"/>
    </row>
    <row r="24" spans="1:4" x14ac:dyDescent="0.35">
      <c r="A24" s="125" t="s">
        <v>322</v>
      </c>
      <c r="B24" s="125" t="s">
        <v>319</v>
      </c>
      <c r="C24" s="125" t="s">
        <v>325</v>
      </c>
      <c r="D24" s="125"/>
    </row>
    <row r="25" spans="1:4" x14ac:dyDescent="0.35">
      <c r="A25" s="125" t="s">
        <v>148</v>
      </c>
      <c r="B25" s="125" t="s">
        <v>328</v>
      </c>
      <c r="C25" s="125" t="s">
        <v>368</v>
      </c>
      <c r="D25" s="125"/>
    </row>
    <row r="26" spans="1:4" x14ac:dyDescent="0.35">
      <c r="A26" s="125" t="s">
        <v>149</v>
      </c>
      <c r="B26" s="125" t="s">
        <v>329</v>
      </c>
      <c r="C26" s="125" t="s">
        <v>369</v>
      </c>
      <c r="D26" s="125"/>
    </row>
    <row r="27" spans="1:4" x14ac:dyDescent="0.35">
      <c r="A27" s="125" t="s">
        <v>331</v>
      </c>
      <c r="B27" s="125" t="s">
        <v>330</v>
      </c>
      <c r="C27" s="125" t="s">
        <v>334</v>
      </c>
      <c r="D27" s="125"/>
    </row>
    <row r="28" spans="1:4" x14ac:dyDescent="0.35">
      <c r="A28" s="125" t="s">
        <v>332</v>
      </c>
      <c r="B28" s="125" t="s">
        <v>333</v>
      </c>
      <c r="C28" s="125" t="s">
        <v>335</v>
      </c>
      <c r="D28" s="125"/>
    </row>
    <row r="29" spans="1:4" x14ac:dyDescent="0.35">
      <c r="A29" s="125" t="s">
        <v>103</v>
      </c>
      <c r="B29" s="125" t="s">
        <v>336</v>
      </c>
      <c r="C29" s="125" t="s">
        <v>370</v>
      </c>
      <c r="D29" s="125"/>
    </row>
    <row r="30" spans="1:4" x14ac:dyDescent="0.35">
      <c r="A30" s="125" t="s">
        <v>104</v>
      </c>
      <c r="B30" s="125" t="s">
        <v>337</v>
      </c>
      <c r="C30" s="125" t="s">
        <v>371</v>
      </c>
      <c r="D30" s="125"/>
    </row>
    <row r="31" spans="1:4" x14ac:dyDescent="0.35">
      <c r="A31" s="125" t="s">
        <v>152</v>
      </c>
      <c r="B31" s="125" t="s">
        <v>338</v>
      </c>
      <c r="C31" s="125" t="s">
        <v>372</v>
      </c>
      <c r="D31" s="125"/>
    </row>
    <row r="32" spans="1:4" x14ac:dyDescent="0.35">
      <c r="A32" s="125" t="s">
        <v>153</v>
      </c>
      <c r="B32" s="125" t="s">
        <v>339</v>
      </c>
      <c r="C32" s="125" t="s">
        <v>373</v>
      </c>
      <c r="D32" s="125"/>
    </row>
    <row r="33" spans="1:4" x14ac:dyDescent="0.35">
      <c r="A33" s="125" t="s">
        <v>154</v>
      </c>
      <c r="B33" s="126" t="s">
        <v>340</v>
      </c>
      <c r="C33" s="125" t="s">
        <v>374</v>
      </c>
      <c r="D33" s="126"/>
    </row>
    <row r="34" spans="1:4" x14ac:dyDescent="0.35">
      <c r="A34" s="125" t="s">
        <v>343</v>
      </c>
      <c r="B34" s="126" t="s">
        <v>341</v>
      </c>
      <c r="C34" s="125" t="s">
        <v>344</v>
      </c>
      <c r="D34" s="126"/>
    </row>
    <row r="35" spans="1:4" x14ac:dyDescent="0.35">
      <c r="A35" s="125" t="s">
        <v>345</v>
      </c>
      <c r="B35" s="126" t="s">
        <v>346</v>
      </c>
      <c r="C35" s="125" t="s">
        <v>347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1" t="s">
        <v>220</v>
      </c>
      <c r="B41" s="171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7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306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2" t="s">
        <v>78</v>
      </c>
      <c r="C4" s="173"/>
      <c r="D4" s="173"/>
      <c r="E4" s="174"/>
      <c r="F4" s="172" t="s">
        <v>79</v>
      </c>
      <c r="G4" s="173"/>
      <c r="H4" s="173"/>
      <c r="I4" s="173"/>
    </row>
    <row r="5" spans="1:9" ht="22" customHeight="1" thickBot="1" x14ac:dyDescent="0.4">
      <c r="A5" s="45"/>
      <c r="B5" s="172" t="s">
        <v>76</v>
      </c>
      <c r="C5" s="174"/>
      <c r="D5" s="172" t="s">
        <v>77</v>
      </c>
      <c r="E5" s="174"/>
      <c r="F5" s="172" t="s">
        <v>76</v>
      </c>
      <c r="G5" s="174"/>
      <c r="H5" s="172" t="s">
        <v>77</v>
      </c>
      <c r="I5" s="173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405</v>
      </c>
      <c r="B7" s="147">
        <v>32545</v>
      </c>
      <c r="C7" s="147">
        <v>14018</v>
      </c>
      <c r="D7" s="147">
        <v>70</v>
      </c>
      <c r="E7" s="147">
        <v>30</v>
      </c>
      <c r="F7" s="147">
        <v>6845</v>
      </c>
      <c r="G7" s="147">
        <v>3172</v>
      </c>
      <c r="H7" s="147">
        <v>68</v>
      </c>
      <c r="I7" s="147">
        <v>32</v>
      </c>
    </row>
    <row r="8" spans="1:9" ht="22" customHeight="1" x14ac:dyDescent="0.35">
      <c r="A8" s="96" t="s">
        <v>406</v>
      </c>
      <c r="B8" s="162">
        <v>26125</v>
      </c>
      <c r="C8" s="162">
        <v>9643</v>
      </c>
      <c r="D8" s="162">
        <v>73</v>
      </c>
      <c r="E8" s="162">
        <v>27</v>
      </c>
      <c r="F8" s="162">
        <v>3590</v>
      </c>
      <c r="G8" s="162">
        <v>3078</v>
      </c>
      <c r="H8" s="162">
        <v>54</v>
      </c>
      <c r="I8" s="162">
        <v>46</v>
      </c>
    </row>
    <row r="9" spans="1:9" ht="22" customHeight="1" x14ac:dyDescent="0.35">
      <c r="A9" s="16" t="s">
        <v>407</v>
      </c>
      <c r="B9" s="147">
        <v>61260</v>
      </c>
      <c r="C9" s="147">
        <v>24472</v>
      </c>
      <c r="D9" s="147">
        <v>71</v>
      </c>
      <c r="E9" s="147">
        <v>29</v>
      </c>
      <c r="F9" s="147">
        <v>10591</v>
      </c>
      <c r="G9" s="147">
        <v>6572</v>
      </c>
      <c r="H9" s="147">
        <v>62</v>
      </c>
      <c r="I9" s="147">
        <v>38</v>
      </c>
    </row>
    <row r="10" spans="1:9" ht="22" customHeight="1" x14ac:dyDescent="0.35">
      <c r="A10" s="96" t="s">
        <v>408</v>
      </c>
      <c r="B10" s="162">
        <v>21160</v>
      </c>
      <c r="C10" s="162">
        <v>7686</v>
      </c>
      <c r="D10" s="162">
        <v>73</v>
      </c>
      <c r="E10" s="162">
        <v>27</v>
      </c>
      <c r="F10" s="162">
        <v>2336</v>
      </c>
      <c r="G10" s="162">
        <v>1711</v>
      </c>
      <c r="H10" s="162">
        <v>58</v>
      </c>
      <c r="I10" s="162">
        <v>42</v>
      </c>
    </row>
    <row r="11" spans="1:9" ht="22" customHeight="1" x14ac:dyDescent="0.35">
      <c r="A11" s="16" t="s">
        <v>409</v>
      </c>
      <c r="B11" s="147">
        <v>97083</v>
      </c>
      <c r="C11" s="147">
        <v>36283</v>
      </c>
      <c r="D11" s="147">
        <v>73</v>
      </c>
      <c r="E11" s="147">
        <v>27</v>
      </c>
      <c r="F11" s="147">
        <v>12825</v>
      </c>
      <c r="G11" s="147">
        <v>8051</v>
      </c>
      <c r="H11" s="147">
        <v>61</v>
      </c>
      <c r="I11" s="147">
        <v>39</v>
      </c>
    </row>
    <row r="12" spans="1:9" ht="22" customHeight="1" x14ac:dyDescent="0.35">
      <c r="A12" s="96" t="s">
        <v>410</v>
      </c>
      <c r="B12" s="162">
        <v>80694</v>
      </c>
      <c r="C12" s="162">
        <v>32890</v>
      </c>
      <c r="D12" s="162">
        <v>71</v>
      </c>
      <c r="E12" s="162">
        <v>29</v>
      </c>
      <c r="F12" s="162">
        <v>15509</v>
      </c>
      <c r="G12" s="162">
        <v>9902</v>
      </c>
      <c r="H12" s="162">
        <v>61</v>
      </c>
      <c r="I12" s="162">
        <v>39</v>
      </c>
    </row>
    <row r="13" spans="1:9" ht="22" customHeight="1" x14ac:dyDescent="0.35">
      <c r="A13" s="16" t="s">
        <v>411</v>
      </c>
      <c r="B13" s="147">
        <v>17198</v>
      </c>
      <c r="C13" s="147">
        <v>4684</v>
      </c>
      <c r="D13" s="147">
        <v>79</v>
      </c>
      <c r="E13" s="147">
        <v>21</v>
      </c>
      <c r="F13" s="147">
        <v>2178</v>
      </c>
      <c r="G13" s="147">
        <v>1721</v>
      </c>
      <c r="H13" s="147">
        <v>56</v>
      </c>
      <c r="I13" s="147">
        <v>44</v>
      </c>
    </row>
    <row r="14" spans="1:9" ht="22" customHeight="1" x14ac:dyDescent="0.35">
      <c r="A14" s="96" t="s">
        <v>412</v>
      </c>
      <c r="B14" s="162">
        <v>34932</v>
      </c>
      <c r="C14" s="162">
        <v>16625</v>
      </c>
      <c r="D14" s="162">
        <v>68</v>
      </c>
      <c r="E14" s="162">
        <v>32</v>
      </c>
      <c r="F14" s="162">
        <v>6897</v>
      </c>
      <c r="G14" s="162">
        <v>4249</v>
      </c>
      <c r="H14" s="162">
        <v>62</v>
      </c>
      <c r="I14" s="162">
        <v>38</v>
      </c>
    </row>
    <row r="15" spans="1:9" ht="22" customHeight="1" x14ac:dyDescent="0.35">
      <c r="A15" s="16" t="s">
        <v>413</v>
      </c>
      <c r="B15" s="147">
        <v>76749</v>
      </c>
      <c r="C15" s="147">
        <v>28290</v>
      </c>
      <c r="D15" s="147">
        <v>73</v>
      </c>
      <c r="E15" s="147">
        <v>27</v>
      </c>
      <c r="F15" s="147">
        <v>11410</v>
      </c>
      <c r="G15" s="147">
        <v>8207</v>
      </c>
      <c r="H15" s="147">
        <v>58</v>
      </c>
      <c r="I15" s="147">
        <v>42</v>
      </c>
    </row>
    <row r="16" spans="1:9" ht="22" customHeight="1" x14ac:dyDescent="0.35">
      <c r="A16" s="96" t="s">
        <v>414</v>
      </c>
      <c r="B16" s="162">
        <v>10848</v>
      </c>
      <c r="C16" s="162">
        <v>5979</v>
      </c>
      <c r="D16" s="162">
        <v>64</v>
      </c>
      <c r="E16" s="162">
        <v>36</v>
      </c>
      <c r="F16" s="162">
        <v>1904</v>
      </c>
      <c r="G16" s="162">
        <v>1276</v>
      </c>
      <c r="H16" s="162">
        <v>60</v>
      </c>
      <c r="I16" s="162">
        <v>40</v>
      </c>
    </row>
    <row r="17" spans="1:9" ht="22" customHeight="1" x14ac:dyDescent="0.35">
      <c r="A17" s="16" t="s">
        <v>415</v>
      </c>
      <c r="B17" s="147">
        <v>29233</v>
      </c>
      <c r="C17" s="147">
        <v>14376</v>
      </c>
      <c r="D17" s="147">
        <v>67</v>
      </c>
      <c r="E17" s="147">
        <v>33</v>
      </c>
      <c r="F17" s="147">
        <v>5341</v>
      </c>
      <c r="G17" s="147">
        <v>3836</v>
      </c>
      <c r="H17" s="147">
        <v>58</v>
      </c>
      <c r="I17" s="147">
        <v>42</v>
      </c>
    </row>
    <row r="18" spans="1:9" ht="22" customHeight="1" thickBot="1" x14ac:dyDescent="0.4">
      <c r="A18" s="96" t="s">
        <v>416</v>
      </c>
      <c r="B18" s="162">
        <v>545824</v>
      </c>
      <c r="C18" s="162">
        <v>232239</v>
      </c>
      <c r="D18" s="162">
        <v>70</v>
      </c>
      <c r="E18" s="162">
        <v>30</v>
      </c>
      <c r="F18" s="162">
        <v>82503</v>
      </c>
      <c r="G18" s="162">
        <v>54559</v>
      </c>
      <c r="H18" s="162">
        <v>60</v>
      </c>
      <c r="I18" s="162">
        <v>40</v>
      </c>
    </row>
    <row r="19" spans="1:9" ht="22" customHeight="1" x14ac:dyDescent="0.35">
      <c r="A19" s="27" t="s">
        <v>21</v>
      </c>
      <c r="B19" s="89">
        <v>1033649</v>
      </c>
      <c r="C19" s="89">
        <v>427183</v>
      </c>
      <c r="D19" s="90">
        <v>71</v>
      </c>
      <c r="E19" s="90">
        <v>29</v>
      </c>
      <c r="F19" s="89">
        <v>161929</v>
      </c>
      <c r="G19" s="90">
        <v>106334</v>
      </c>
      <c r="H19" s="90">
        <v>60</v>
      </c>
      <c r="I19" s="90">
        <v>40</v>
      </c>
    </row>
    <row r="20" spans="1:9" ht="22" customHeight="1" thickBot="1" x14ac:dyDescent="0.4">
      <c r="A20" s="91" t="s">
        <v>22</v>
      </c>
      <c r="B20" s="92">
        <v>35458273</v>
      </c>
      <c r="C20" s="92">
        <v>14891871</v>
      </c>
      <c r="D20" s="93">
        <v>70</v>
      </c>
      <c r="E20" s="93">
        <v>30</v>
      </c>
      <c r="F20" s="92">
        <v>5049846</v>
      </c>
      <c r="G20" s="93">
        <v>3331584</v>
      </c>
      <c r="H20" s="93">
        <v>60</v>
      </c>
      <c r="I20" s="93">
        <v>40</v>
      </c>
    </row>
    <row r="21" spans="1:9" ht="15.5" x14ac:dyDescent="0.4">
      <c r="A21" s="4"/>
    </row>
    <row r="22" spans="1:9" x14ac:dyDescent="0.35">
      <c r="A22" s="2" t="s">
        <v>80</v>
      </c>
    </row>
    <row r="23" spans="1:9" ht="15.5" x14ac:dyDescent="0.4">
      <c r="A23" s="4"/>
    </row>
    <row r="24" spans="1:9" x14ac:dyDescent="0.35">
      <c r="A24" s="2" t="s">
        <v>227</v>
      </c>
    </row>
    <row r="25" spans="1:9" ht="15.5" x14ac:dyDescent="0.4">
      <c r="A25" s="4"/>
    </row>
    <row r="26" spans="1:9" ht="15.5" x14ac:dyDescent="0.35">
      <c r="A26" s="5" t="s">
        <v>23</v>
      </c>
    </row>
    <row r="27" spans="1:9" x14ac:dyDescent="0.35">
      <c r="A27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307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572</v>
      </c>
      <c r="D5" s="36">
        <v>1259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31.239759694156199</v>
      </c>
      <c r="D6" s="63">
        <f>D5/SUM(C5:D5)*100</f>
        <v>68.760240305843794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271</v>
      </c>
      <c r="B10" s="2"/>
    </row>
    <row r="11" spans="1:4" x14ac:dyDescent="0.35">
      <c r="A11" s="2" t="s">
        <v>266</v>
      </c>
      <c r="B11" s="2"/>
    </row>
    <row r="12" spans="1:4" x14ac:dyDescent="0.35">
      <c r="A12" s="2"/>
      <c r="B12" s="2"/>
    </row>
    <row r="13" spans="1:4" x14ac:dyDescent="0.35">
      <c r="A13" s="2" t="s">
        <v>267</v>
      </c>
      <c r="B13" s="2"/>
    </row>
    <row r="14" spans="1:4" x14ac:dyDescent="0.35">
      <c r="A14" s="2" t="s">
        <v>268</v>
      </c>
      <c r="B14" s="2"/>
    </row>
    <row r="15" spans="1:4" x14ac:dyDescent="0.35">
      <c r="A15" s="2"/>
      <c r="B15" s="2"/>
    </row>
    <row r="16" spans="1:4" x14ac:dyDescent="0.35">
      <c r="A16" s="2" t="s">
        <v>269</v>
      </c>
      <c r="B16" s="2"/>
    </row>
    <row r="17" spans="1:2" x14ac:dyDescent="0.35">
      <c r="A17" s="2" t="s">
        <v>270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308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2" t="s">
        <v>21</v>
      </c>
      <c r="C4" s="173"/>
      <c r="D4" s="173"/>
      <c r="E4" s="174"/>
      <c r="F4" s="172" t="s">
        <v>22</v>
      </c>
      <c r="G4" s="173"/>
      <c r="H4" s="173"/>
      <c r="I4" s="173"/>
    </row>
    <row r="5" spans="1:9" s="6" customFormat="1" ht="22" customHeight="1" thickBot="1" x14ac:dyDescent="0.4">
      <c r="A5" s="13"/>
      <c r="B5" s="172" t="s">
        <v>76</v>
      </c>
      <c r="C5" s="174"/>
      <c r="D5" s="172" t="s">
        <v>77</v>
      </c>
      <c r="E5" s="174"/>
      <c r="F5" s="172" t="s">
        <v>76</v>
      </c>
      <c r="G5" s="174"/>
      <c r="H5" s="172" t="s">
        <v>77</v>
      </c>
      <c r="I5" s="173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5">
        <v>2530</v>
      </c>
      <c r="C7" s="155">
        <v>3464</v>
      </c>
      <c r="D7" s="148">
        <v>42</v>
      </c>
      <c r="E7" s="148">
        <v>58</v>
      </c>
      <c r="F7" s="155">
        <v>77446</v>
      </c>
      <c r="G7" s="155">
        <v>101911</v>
      </c>
      <c r="H7" s="148">
        <v>43</v>
      </c>
      <c r="I7" s="148">
        <v>57</v>
      </c>
    </row>
    <row r="8" spans="1:9" s="6" customFormat="1" ht="22" customHeight="1" x14ac:dyDescent="0.35">
      <c r="A8" s="17">
        <v>2003</v>
      </c>
      <c r="B8" s="156">
        <v>3104</v>
      </c>
      <c r="C8" s="156">
        <v>4287</v>
      </c>
      <c r="D8" s="150">
        <v>42</v>
      </c>
      <c r="E8" s="150">
        <v>58</v>
      </c>
      <c r="F8" s="156">
        <v>91795</v>
      </c>
      <c r="G8" s="157">
        <v>123061</v>
      </c>
      <c r="H8" s="150">
        <v>43</v>
      </c>
      <c r="I8" s="150">
        <v>57</v>
      </c>
    </row>
    <row r="9" spans="1:9" s="6" customFormat="1" ht="22" customHeight="1" x14ac:dyDescent="0.35">
      <c r="A9" s="49">
        <v>2004</v>
      </c>
      <c r="B9" s="158">
        <v>3510</v>
      </c>
      <c r="C9" s="158">
        <v>4746</v>
      </c>
      <c r="D9" s="159">
        <v>43</v>
      </c>
      <c r="E9" s="159">
        <v>57</v>
      </c>
      <c r="F9" s="158">
        <v>100090</v>
      </c>
      <c r="G9" s="158">
        <v>130603</v>
      </c>
      <c r="H9" s="159">
        <v>43</v>
      </c>
      <c r="I9" s="159">
        <v>57</v>
      </c>
    </row>
    <row r="10" spans="1:9" s="6" customFormat="1" ht="22" customHeight="1" x14ac:dyDescent="0.35">
      <c r="A10" s="17">
        <v>2005</v>
      </c>
      <c r="B10" s="156">
        <v>3781</v>
      </c>
      <c r="C10" s="156">
        <v>4659</v>
      </c>
      <c r="D10" s="150">
        <v>45</v>
      </c>
      <c r="E10" s="150">
        <v>55</v>
      </c>
      <c r="F10" s="156">
        <v>104791</v>
      </c>
      <c r="G10" s="157">
        <v>126869</v>
      </c>
      <c r="H10" s="150">
        <v>45</v>
      </c>
      <c r="I10" s="150">
        <v>55</v>
      </c>
    </row>
    <row r="11" spans="1:9" s="6" customFormat="1" ht="22" customHeight="1" x14ac:dyDescent="0.35">
      <c r="A11" s="49">
        <v>2006</v>
      </c>
      <c r="B11" s="158">
        <v>3292</v>
      </c>
      <c r="C11" s="158">
        <v>4146</v>
      </c>
      <c r="D11" s="159">
        <v>44</v>
      </c>
      <c r="E11" s="159">
        <v>56</v>
      </c>
      <c r="F11" s="158">
        <v>92667</v>
      </c>
      <c r="G11" s="158">
        <v>109738</v>
      </c>
      <c r="H11" s="159">
        <v>46</v>
      </c>
      <c r="I11" s="159">
        <v>54</v>
      </c>
    </row>
    <row r="12" spans="1:9" s="6" customFormat="1" ht="22" customHeight="1" x14ac:dyDescent="0.35">
      <c r="A12" s="17">
        <v>2007</v>
      </c>
      <c r="B12" s="156">
        <v>2940</v>
      </c>
      <c r="C12" s="156">
        <v>3452</v>
      </c>
      <c r="D12" s="150">
        <v>46</v>
      </c>
      <c r="E12" s="150">
        <v>54</v>
      </c>
      <c r="F12" s="156">
        <v>75553</v>
      </c>
      <c r="G12" s="157">
        <v>85851</v>
      </c>
      <c r="H12" s="150">
        <v>47</v>
      </c>
      <c r="I12" s="150">
        <v>53</v>
      </c>
    </row>
    <row r="13" spans="1:9" s="6" customFormat="1" ht="22" customHeight="1" x14ac:dyDescent="0.35">
      <c r="A13" s="49">
        <v>2008</v>
      </c>
      <c r="B13" s="158">
        <v>2554</v>
      </c>
      <c r="C13" s="158">
        <v>2972</v>
      </c>
      <c r="D13" s="159">
        <v>46</v>
      </c>
      <c r="E13" s="159">
        <v>54</v>
      </c>
      <c r="F13" s="158">
        <v>65481</v>
      </c>
      <c r="G13" s="158">
        <v>75829</v>
      </c>
      <c r="H13" s="159">
        <v>46</v>
      </c>
      <c r="I13" s="159">
        <v>54</v>
      </c>
    </row>
    <row r="14" spans="1:9" s="6" customFormat="1" ht="22" customHeight="1" x14ac:dyDescent="0.35">
      <c r="A14" s="17">
        <v>2009</v>
      </c>
      <c r="B14" s="156">
        <v>3078</v>
      </c>
      <c r="C14" s="156">
        <v>4585</v>
      </c>
      <c r="D14" s="150">
        <v>40</v>
      </c>
      <c r="E14" s="150">
        <v>60</v>
      </c>
      <c r="F14" s="156">
        <v>92395</v>
      </c>
      <c r="G14" s="157">
        <v>129836</v>
      </c>
      <c r="H14" s="150">
        <v>42</v>
      </c>
      <c r="I14" s="150">
        <v>58</v>
      </c>
    </row>
    <row r="15" spans="1:9" s="6" customFormat="1" ht="22" customHeight="1" x14ac:dyDescent="0.35">
      <c r="A15" s="49">
        <v>2010</v>
      </c>
      <c r="B15" s="158">
        <v>3031</v>
      </c>
      <c r="C15" s="158">
        <v>3798</v>
      </c>
      <c r="D15" s="159">
        <v>44</v>
      </c>
      <c r="E15" s="159">
        <v>56</v>
      </c>
      <c r="F15" s="158">
        <v>96667</v>
      </c>
      <c r="G15" s="158">
        <v>120006</v>
      </c>
      <c r="H15" s="159">
        <v>45</v>
      </c>
      <c r="I15" s="159">
        <v>55</v>
      </c>
    </row>
    <row r="16" spans="1:9" s="6" customFormat="1" ht="22" customHeight="1" x14ac:dyDescent="0.35">
      <c r="A16" s="17">
        <v>2011</v>
      </c>
      <c r="B16" s="156">
        <v>2791</v>
      </c>
      <c r="C16" s="156">
        <v>3189</v>
      </c>
      <c r="D16" s="150">
        <v>47</v>
      </c>
      <c r="E16" s="150">
        <v>53</v>
      </c>
      <c r="F16" s="156">
        <v>91771</v>
      </c>
      <c r="G16" s="157">
        <v>102203</v>
      </c>
      <c r="H16" s="150">
        <v>47</v>
      </c>
      <c r="I16" s="150">
        <v>53</v>
      </c>
    </row>
    <row r="17" spans="1:9" s="6" customFormat="1" ht="22" customHeight="1" x14ac:dyDescent="0.35">
      <c r="A17" s="49">
        <v>2012</v>
      </c>
      <c r="B17" s="158">
        <v>2803</v>
      </c>
      <c r="C17" s="158">
        <v>3334</v>
      </c>
      <c r="D17" s="159">
        <v>46</v>
      </c>
      <c r="E17" s="159">
        <v>54</v>
      </c>
      <c r="F17" s="158">
        <v>91289</v>
      </c>
      <c r="G17" s="158">
        <v>108820</v>
      </c>
      <c r="H17" s="159">
        <v>46</v>
      </c>
      <c r="I17" s="159">
        <v>54</v>
      </c>
    </row>
    <row r="18" spans="1:9" s="6" customFormat="1" ht="22" customHeight="1" x14ac:dyDescent="0.35">
      <c r="A18" s="17">
        <v>2013</v>
      </c>
      <c r="B18" s="156">
        <v>2696</v>
      </c>
      <c r="C18" s="156">
        <v>3388</v>
      </c>
      <c r="D18" s="150">
        <v>44</v>
      </c>
      <c r="E18" s="150">
        <v>56</v>
      </c>
      <c r="F18" s="156">
        <v>90459</v>
      </c>
      <c r="G18" s="157">
        <v>112060</v>
      </c>
      <c r="H18" s="150">
        <v>45</v>
      </c>
      <c r="I18" s="150">
        <v>55</v>
      </c>
    </row>
    <row r="19" spans="1:9" s="6" customFormat="1" ht="22" customHeight="1" x14ac:dyDescent="0.35">
      <c r="A19" s="49">
        <v>2014</v>
      </c>
      <c r="B19" s="158">
        <v>2370</v>
      </c>
      <c r="C19" s="158">
        <v>3203</v>
      </c>
      <c r="D19" s="159">
        <v>43</v>
      </c>
      <c r="E19" s="159">
        <v>57</v>
      </c>
      <c r="F19" s="158">
        <v>85825</v>
      </c>
      <c r="G19" s="158">
        <v>106608</v>
      </c>
      <c r="H19" s="159">
        <v>45</v>
      </c>
      <c r="I19" s="159">
        <v>55</v>
      </c>
    </row>
    <row r="20" spans="1:9" s="6" customFormat="1" ht="22" customHeight="1" x14ac:dyDescent="0.35">
      <c r="A20" s="17">
        <v>2015</v>
      </c>
      <c r="B20" s="156">
        <v>2209</v>
      </c>
      <c r="C20" s="156">
        <v>3237</v>
      </c>
      <c r="D20" s="150">
        <v>41</v>
      </c>
      <c r="E20" s="150">
        <v>59</v>
      </c>
      <c r="F20" s="156">
        <v>82547</v>
      </c>
      <c r="G20" s="157">
        <v>103961</v>
      </c>
      <c r="H20" s="150">
        <v>44</v>
      </c>
      <c r="I20" s="150">
        <v>56</v>
      </c>
    </row>
    <row r="21" spans="1:9" s="6" customFormat="1" ht="22" customHeight="1" x14ac:dyDescent="0.35">
      <c r="A21" s="49">
        <v>2016</v>
      </c>
      <c r="B21" s="158">
        <v>2198</v>
      </c>
      <c r="C21" s="158">
        <v>3143</v>
      </c>
      <c r="D21" s="159">
        <v>41</v>
      </c>
      <c r="E21" s="159">
        <v>59</v>
      </c>
      <c r="F21" s="158">
        <v>80847</v>
      </c>
      <c r="G21" s="158">
        <v>102903</v>
      </c>
      <c r="H21" s="159">
        <v>44</v>
      </c>
      <c r="I21" s="159">
        <v>56</v>
      </c>
    </row>
    <row r="22" spans="1:9" s="6" customFormat="1" ht="22" customHeight="1" x14ac:dyDescent="0.35">
      <c r="A22" s="17">
        <v>2017</v>
      </c>
      <c r="B22" s="156">
        <v>2619</v>
      </c>
      <c r="C22" s="156">
        <v>3281</v>
      </c>
      <c r="D22" s="150">
        <v>44</v>
      </c>
      <c r="E22" s="150">
        <v>56</v>
      </c>
      <c r="F22" s="156">
        <v>84611</v>
      </c>
      <c r="G22" s="157">
        <v>102301</v>
      </c>
      <c r="H22" s="150">
        <v>45</v>
      </c>
      <c r="I22" s="150">
        <v>55</v>
      </c>
    </row>
    <row r="23" spans="1:9" s="6" customFormat="1" ht="22" customHeight="1" x14ac:dyDescent="0.35">
      <c r="A23" s="49">
        <v>2018</v>
      </c>
      <c r="B23" s="158">
        <v>2533</v>
      </c>
      <c r="C23" s="158">
        <v>2972</v>
      </c>
      <c r="D23" s="159">
        <v>46</v>
      </c>
      <c r="E23" s="159">
        <v>54</v>
      </c>
      <c r="F23" s="158">
        <v>85578</v>
      </c>
      <c r="G23" s="158">
        <v>95144</v>
      </c>
      <c r="H23" s="159">
        <v>47</v>
      </c>
      <c r="I23" s="159">
        <v>53</v>
      </c>
    </row>
    <row r="24" spans="1:9" s="6" customFormat="1" ht="22" customHeight="1" x14ac:dyDescent="0.35">
      <c r="A24" s="17">
        <v>2019</v>
      </c>
      <c r="B24" s="156">
        <v>2463</v>
      </c>
      <c r="C24" s="156">
        <v>2872</v>
      </c>
      <c r="D24" s="150">
        <v>46</v>
      </c>
      <c r="E24" s="150">
        <v>54</v>
      </c>
      <c r="F24" s="156">
        <v>85665</v>
      </c>
      <c r="G24" s="157">
        <v>95632</v>
      </c>
      <c r="H24" s="150">
        <v>47</v>
      </c>
      <c r="I24" s="150">
        <v>53</v>
      </c>
    </row>
    <row r="25" spans="1:9" s="6" customFormat="1" ht="22" customHeight="1" x14ac:dyDescent="0.35">
      <c r="A25" s="168">
        <v>2020</v>
      </c>
      <c r="B25" s="169">
        <v>3029</v>
      </c>
      <c r="C25" s="170">
        <v>3880</v>
      </c>
      <c r="D25" s="166">
        <v>44</v>
      </c>
      <c r="E25" s="166">
        <v>56</v>
      </c>
      <c r="F25" s="165">
        <v>111721</v>
      </c>
      <c r="G25" s="167">
        <v>132209</v>
      </c>
      <c r="H25" s="166">
        <v>46</v>
      </c>
      <c r="I25" s="166">
        <v>54</v>
      </c>
    </row>
    <row r="26" spans="1:9" s="6" customFormat="1" ht="22" customHeight="1" thickBot="1" x14ac:dyDescent="0.4">
      <c r="A26" s="118">
        <v>2021</v>
      </c>
      <c r="B26" s="119">
        <v>2387.25</v>
      </c>
      <c r="C26" s="119">
        <v>2922.5</v>
      </c>
      <c r="D26" s="120">
        <v>44.959743867413721</v>
      </c>
      <c r="E26" s="120">
        <v>55.040256132586286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309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2" t="s">
        <v>83</v>
      </c>
      <c r="C4" s="173"/>
      <c r="D4" s="173"/>
      <c r="E4" s="174"/>
      <c r="F4" s="172" t="s">
        <v>84</v>
      </c>
      <c r="G4" s="173"/>
      <c r="H4" s="173"/>
      <c r="I4" s="173"/>
    </row>
    <row r="5" spans="1:9" s="6" customFormat="1" ht="22" customHeight="1" thickBot="1" x14ac:dyDescent="0.4">
      <c r="A5" s="13"/>
      <c r="B5" s="172" t="s">
        <v>76</v>
      </c>
      <c r="C5" s="174"/>
      <c r="D5" s="172" t="s">
        <v>77</v>
      </c>
      <c r="E5" s="174"/>
      <c r="F5" s="172" t="s">
        <v>76</v>
      </c>
      <c r="G5" s="174"/>
      <c r="H5" s="172" t="s">
        <v>77</v>
      </c>
      <c r="I5" s="173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365.58333333333331</v>
      </c>
      <c r="C7" s="69">
        <v>225.83333333333334</v>
      </c>
      <c r="D7" s="69">
        <v>61.814851345638999</v>
      </c>
      <c r="E7" s="69">
        <v>38.185148654360994</v>
      </c>
      <c r="F7" s="69">
        <v>778.83333333333337</v>
      </c>
      <c r="G7" s="69">
        <v>455.75</v>
      </c>
      <c r="H7" s="69">
        <v>63.08471144110699</v>
      </c>
      <c r="I7" s="69">
        <v>36.91528855889301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4340</v>
      </c>
      <c r="C5" s="61">
        <f>B5/$B$26*100</f>
        <v>6.6438062580368618</v>
      </c>
    </row>
    <row r="6" spans="1:3" s="6" customFormat="1" ht="22" customHeight="1" x14ac:dyDescent="0.35">
      <c r="A6" s="17" t="s">
        <v>237</v>
      </c>
      <c r="B6" s="58">
        <v>2394</v>
      </c>
      <c r="C6" s="58">
        <f t="shared" ref="C6:C26" si="0">B6/$B$26*100</f>
        <v>3.6648092584654948</v>
      </c>
    </row>
    <row r="7" spans="1:3" s="6" customFormat="1" ht="22" customHeight="1" x14ac:dyDescent="0.35">
      <c r="A7" s="16" t="s">
        <v>242</v>
      </c>
      <c r="B7" s="61">
        <v>2353</v>
      </c>
      <c r="C7" s="61">
        <f t="shared" si="0"/>
        <v>3.6020451901292021</v>
      </c>
    </row>
    <row r="8" spans="1:3" s="6" customFormat="1" ht="22" customHeight="1" x14ac:dyDescent="0.35">
      <c r="A8" s="17" t="s">
        <v>239</v>
      </c>
      <c r="B8" s="58">
        <v>2167</v>
      </c>
      <c r="C8" s="58">
        <f t="shared" si="0"/>
        <v>3.3173106362133367</v>
      </c>
    </row>
    <row r="9" spans="1:3" s="6" customFormat="1" ht="22" customHeight="1" x14ac:dyDescent="0.35">
      <c r="A9" s="16" t="s">
        <v>238</v>
      </c>
      <c r="B9" s="61">
        <v>2077</v>
      </c>
      <c r="C9" s="61">
        <f t="shared" si="0"/>
        <v>3.1795358520604986</v>
      </c>
    </row>
    <row r="10" spans="1:3" s="6" customFormat="1" ht="22" customHeight="1" x14ac:dyDescent="0.35">
      <c r="A10" s="17" t="s">
        <v>243</v>
      </c>
      <c r="B10" s="58">
        <v>1795</v>
      </c>
      <c r="C10" s="58">
        <f t="shared" si="0"/>
        <v>2.7478415283816058</v>
      </c>
    </row>
    <row r="11" spans="1:3" s="6" customFormat="1" ht="22" customHeight="1" x14ac:dyDescent="0.35">
      <c r="A11" s="16" t="s">
        <v>247</v>
      </c>
      <c r="B11" s="61">
        <v>1790</v>
      </c>
      <c r="C11" s="61">
        <f t="shared" si="0"/>
        <v>2.7401873737064477</v>
      </c>
    </row>
    <row r="12" spans="1:3" s="6" customFormat="1" ht="22" customHeight="1" x14ac:dyDescent="0.35">
      <c r="A12" s="17" t="s">
        <v>244</v>
      </c>
      <c r="B12" s="58">
        <v>1675</v>
      </c>
      <c r="C12" s="58">
        <f t="shared" si="0"/>
        <v>2.5641418161778211</v>
      </c>
    </row>
    <row r="13" spans="1:3" s="6" customFormat="1" ht="22" customHeight="1" x14ac:dyDescent="0.35">
      <c r="A13" s="16" t="s">
        <v>240</v>
      </c>
      <c r="B13" s="61">
        <v>1624</v>
      </c>
      <c r="C13" s="61">
        <f t="shared" si="0"/>
        <v>2.4860694384912128</v>
      </c>
    </row>
    <row r="14" spans="1:3" s="6" customFormat="1" ht="22" customHeight="1" x14ac:dyDescent="0.35">
      <c r="A14" s="17" t="s">
        <v>246</v>
      </c>
      <c r="B14" s="58">
        <v>1593</v>
      </c>
      <c r="C14" s="58">
        <f t="shared" si="0"/>
        <v>2.4386136795052353</v>
      </c>
    </row>
    <row r="15" spans="1:3" s="6" customFormat="1" ht="22" customHeight="1" x14ac:dyDescent="0.35">
      <c r="A15" s="16" t="s">
        <v>241</v>
      </c>
      <c r="B15" s="61">
        <v>1405</v>
      </c>
      <c r="C15" s="61">
        <f t="shared" si="0"/>
        <v>2.1508174637193065</v>
      </c>
    </row>
    <row r="16" spans="1:3" s="6" customFormat="1" ht="22" customHeight="1" x14ac:dyDescent="0.35">
      <c r="A16" s="17" t="s">
        <v>245</v>
      </c>
      <c r="B16" s="58">
        <v>1343</v>
      </c>
      <c r="C16" s="58">
        <f t="shared" si="0"/>
        <v>2.0559059457473516</v>
      </c>
    </row>
    <row r="17" spans="1:3" s="6" customFormat="1" ht="22" customHeight="1" x14ac:dyDescent="0.35">
      <c r="A17" s="16" t="s">
        <v>250</v>
      </c>
      <c r="B17" s="61">
        <v>1097</v>
      </c>
      <c r="C17" s="61">
        <f t="shared" si="0"/>
        <v>1.6793215357295939</v>
      </c>
    </row>
    <row r="18" spans="1:3" s="6" customFormat="1" ht="22" customHeight="1" x14ac:dyDescent="0.35">
      <c r="A18" s="17" t="s">
        <v>248</v>
      </c>
      <c r="B18" s="58">
        <v>1080</v>
      </c>
      <c r="C18" s="58">
        <f t="shared" si="0"/>
        <v>1.6532974098340578</v>
      </c>
    </row>
    <row r="19" spans="1:3" s="6" customFormat="1" ht="22" customHeight="1" x14ac:dyDescent="0.35">
      <c r="A19" s="16" t="s">
        <v>249</v>
      </c>
      <c r="B19" s="61">
        <v>1079</v>
      </c>
      <c r="C19" s="61">
        <f t="shared" si="0"/>
        <v>1.6517665788990263</v>
      </c>
    </row>
    <row r="20" spans="1:3" s="6" customFormat="1" ht="22" customHeight="1" x14ac:dyDescent="0.35">
      <c r="A20" s="17" t="s">
        <v>263</v>
      </c>
      <c r="B20" s="58">
        <v>968</v>
      </c>
      <c r="C20" s="58">
        <f t="shared" si="0"/>
        <v>1.4818443451105259</v>
      </c>
    </row>
    <row r="21" spans="1:3" s="6" customFormat="1" ht="22" customHeight="1" x14ac:dyDescent="0.35">
      <c r="A21" s="16" t="s">
        <v>251</v>
      </c>
      <c r="B21" s="61">
        <v>872</v>
      </c>
      <c r="C21" s="61">
        <f t="shared" si="0"/>
        <v>1.3348845753474987</v>
      </c>
    </row>
    <row r="22" spans="1:3" s="6" customFormat="1" ht="22" customHeight="1" x14ac:dyDescent="0.35">
      <c r="A22" s="17" t="s">
        <v>464</v>
      </c>
      <c r="B22" s="58">
        <v>710</v>
      </c>
      <c r="C22" s="58">
        <f t="shared" si="0"/>
        <v>1.0868899638723899</v>
      </c>
    </row>
    <row r="23" spans="1:3" s="6" customFormat="1" ht="22" customHeight="1" x14ac:dyDescent="0.35">
      <c r="A23" s="16" t="s">
        <v>252</v>
      </c>
      <c r="B23" s="61">
        <v>687</v>
      </c>
      <c r="C23" s="61">
        <f t="shared" si="0"/>
        <v>1.0516808523666645</v>
      </c>
    </row>
    <row r="24" spans="1:3" s="6" customFormat="1" ht="22" customHeight="1" thickBot="1" x14ac:dyDescent="0.4">
      <c r="A24" s="17" t="s">
        <v>465</v>
      </c>
      <c r="B24" s="58">
        <v>594</v>
      </c>
      <c r="C24" s="58">
        <f t="shared" si="0"/>
        <v>0.90931357540873192</v>
      </c>
    </row>
    <row r="25" spans="1:3" s="6" customFormat="1" ht="22" customHeight="1" x14ac:dyDescent="0.35">
      <c r="A25" s="137" t="s">
        <v>91</v>
      </c>
      <c r="B25" s="89">
        <f>SUM(B5:B24)</f>
        <v>31643</v>
      </c>
      <c r="C25" s="89">
        <f t="shared" si="0"/>
        <v>48.440083277202866</v>
      </c>
    </row>
    <row r="26" spans="1:3" s="6" customFormat="1" ht="22" customHeight="1" thickBot="1" x14ac:dyDescent="0.4">
      <c r="A26" s="28" t="s">
        <v>222</v>
      </c>
      <c r="B26" s="94">
        <v>65324</v>
      </c>
      <c r="C26" s="94">
        <f t="shared" si="0"/>
        <v>100</v>
      </c>
    </row>
    <row r="28" spans="1:3" ht="15.5" x14ac:dyDescent="0.35">
      <c r="A28" s="163" t="s">
        <v>466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311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263</v>
      </c>
      <c r="B5" s="61">
        <v>3095</v>
      </c>
      <c r="C5" s="61">
        <f>B5/$B$26*100</f>
        <v>4.4508678832851576</v>
      </c>
    </row>
    <row r="6" spans="1:3" s="6" customFormat="1" ht="22" customHeight="1" x14ac:dyDescent="0.35">
      <c r="A6" s="17" t="s">
        <v>260</v>
      </c>
      <c r="B6" s="58">
        <v>2105</v>
      </c>
      <c r="C6" s="58">
        <f t="shared" ref="C6:C26" si="0">B6/$B$26*100</f>
        <v>3.0271653939629264</v>
      </c>
    </row>
    <row r="7" spans="1:3" s="6" customFormat="1" ht="22" customHeight="1" x14ac:dyDescent="0.35">
      <c r="A7" s="16" t="s">
        <v>256</v>
      </c>
      <c r="B7" s="61">
        <v>1822</v>
      </c>
      <c r="C7" s="61">
        <f t="shared" si="0"/>
        <v>2.620187813681925</v>
      </c>
    </row>
    <row r="8" spans="1:3" s="6" customFormat="1" ht="22" customHeight="1" x14ac:dyDescent="0.35">
      <c r="A8" s="17" t="s">
        <v>262</v>
      </c>
      <c r="B8" s="58">
        <v>1651</v>
      </c>
      <c r="C8" s="58">
        <f t="shared" si="0"/>
        <v>2.3742755655262666</v>
      </c>
    </row>
    <row r="9" spans="1:3" s="6" customFormat="1" ht="22" customHeight="1" x14ac:dyDescent="0.35">
      <c r="A9" s="16" t="s">
        <v>254</v>
      </c>
      <c r="B9" s="61">
        <v>1556</v>
      </c>
      <c r="C9" s="61">
        <f t="shared" si="0"/>
        <v>2.2376576498842344</v>
      </c>
    </row>
    <row r="10" spans="1:3" s="6" customFormat="1" ht="22" customHeight="1" x14ac:dyDescent="0.35">
      <c r="A10" s="17" t="s">
        <v>258</v>
      </c>
      <c r="B10" s="58">
        <v>1294</v>
      </c>
      <c r="C10" s="58">
        <f t="shared" si="0"/>
        <v>1.8608798193767346</v>
      </c>
    </row>
    <row r="11" spans="1:3" s="6" customFormat="1" ht="22" customHeight="1" x14ac:dyDescent="0.35">
      <c r="A11" s="16" t="s">
        <v>244</v>
      </c>
      <c r="B11" s="61">
        <v>1260</v>
      </c>
      <c r="C11" s="61">
        <f t="shared" si="0"/>
        <v>1.8119849864101125</v>
      </c>
    </row>
    <row r="12" spans="1:3" s="6" customFormat="1" ht="22" customHeight="1" x14ac:dyDescent="0.35">
      <c r="A12" s="17" t="s">
        <v>257</v>
      </c>
      <c r="B12" s="58">
        <v>1257</v>
      </c>
      <c r="C12" s="58">
        <f t="shared" si="0"/>
        <v>1.8076707364424696</v>
      </c>
    </row>
    <row r="13" spans="1:3" s="6" customFormat="1" ht="22" customHeight="1" x14ac:dyDescent="0.35">
      <c r="A13" s="16" t="s">
        <v>261</v>
      </c>
      <c r="B13" s="61">
        <v>1075</v>
      </c>
      <c r="C13" s="61">
        <f t="shared" si="0"/>
        <v>1.5459395717387865</v>
      </c>
    </row>
    <row r="14" spans="1:3" s="6" customFormat="1" ht="22" customHeight="1" x14ac:dyDescent="0.35">
      <c r="A14" s="17" t="s">
        <v>259</v>
      </c>
      <c r="B14" s="58">
        <v>1039</v>
      </c>
      <c r="C14" s="58">
        <f t="shared" si="0"/>
        <v>1.494168572127069</v>
      </c>
    </row>
    <row r="15" spans="1:3" s="6" customFormat="1" ht="22" customHeight="1" x14ac:dyDescent="0.35">
      <c r="A15" s="16" t="s">
        <v>237</v>
      </c>
      <c r="B15" s="61">
        <v>952</v>
      </c>
      <c r="C15" s="61">
        <f t="shared" si="0"/>
        <v>1.3690553230654183</v>
      </c>
    </row>
    <row r="16" spans="1:3" s="6" customFormat="1" ht="22" customHeight="1" x14ac:dyDescent="0.35">
      <c r="A16" s="17" t="s">
        <v>253</v>
      </c>
      <c r="B16" s="58">
        <v>930</v>
      </c>
      <c r="C16" s="58">
        <f t="shared" si="0"/>
        <v>1.3374174899693689</v>
      </c>
    </row>
    <row r="17" spans="1:3" s="6" customFormat="1" ht="22" customHeight="1" x14ac:dyDescent="0.35">
      <c r="A17" s="16" t="s">
        <v>240</v>
      </c>
      <c r="B17" s="61">
        <v>825</v>
      </c>
      <c r="C17" s="61">
        <f t="shared" si="0"/>
        <v>1.1864187411018594</v>
      </c>
    </row>
    <row r="18" spans="1:3" s="6" customFormat="1" ht="22" customHeight="1" x14ac:dyDescent="0.35">
      <c r="A18" s="17" t="s">
        <v>239</v>
      </c>
      <c r="B18" s="58">
        <v>781</v>
      </c>
      <c r="C18" s="58">
        <f t="shared" si="0"/>
        <v>1.1231430749097602</v>
      </c>
    </row>
    <row r="19" spans="1:3" s="6" customFormat="1" ht="22" customHeight="1" x14ac:dyDescent="0.35">
      <c r="A19" s="16" t="s">
        <v>467</v>
      </c>
      <c r="B19" s="61">
        <v>754</v>
      </c>
      <c r="C19" s="61">
        <f t="shared" si="0"/>
        <v>1.084314825200972</v>
      </c>
    </row>
    <row r="20" spans="1:3" s="6" customFormat="1" ht="22" customHeight="1" x14ac:dyDescent="0.35">
      <c r="A20" s="17" t="s">
        <v>265</v>
      </c>
      <c r="B20" s="58">
        <v>706</v>
      </c>
      <c r="C20" s="58">
        <f t="shared" si="0"/>
        <v>1.015286825718682</v>
      </c>
    </row>
    <row r="21" spans="1:3" s="6" customFormat="1" ht="22" customHeight="1" x14ac:dyDescent="0.35">
      <c r="A21" s="16" t="s">
        <v>255</v>
      </c>
      <c r="B21" s="61">
        <v>663</v>
      </c>
      <c r="C21" s="61">
        <f t="shared" si="0"/>
        <v>0.95344924284913068</v>
      </c>
    </row>
    <row r="22" spans="1:3" s="6" customFormat="1" ht="22" customHeight="1" x14ac:dyDescent="0.35">
      <c r="A22" s="17" t="s">
        <v>248</v>
      </c>
      <c r="B22" s="58">
        <v>627</v>
      </c>
      <c r="C22" s="58">
        <f t="shared" si="0"/>
        <v>0.90167824323741319</v>
      </c>
    </row>
    <row r="23" spans="1:3" s="6" customFormat="1" ht="22" customHeight="1" x14ac:dyDescent="0.35">
      <c r="A23" s="16" t="s">
        <v>264</v>
      </c>
      <c r="B23" s="61">
        <v>607</v>
      </c>
      <c r="C23" s="61">
        <f t="shared" si="0"/>
        <v>0.87291657678645906</v>
      </c>
    </row>
    <row r="24" spans="1:3" s="6" customFormat="1" ht="22" customHeight="1" thickBot="1" x14ac:dyDescent="0.4">
      <c r="A24" s="17" t="s">
        <v>468</v>
      </c>
      <c r="B24" s="58">
        <v>603</v>
      </c>
      <c r="C24" s="58">
        <f t="shared" si="0"/>
        <v>0.86716424349626819</v>
      </c>
    </row>
    <row r="25" spans="1:3" s="6" customFormat="1" ht="22" customHeight="1" x14ac:dyDescent="0.35">
      <c r="A25" s="137" t="s">
        <v>91</v>
      </c>
      <c r="B25" s="89">
        <f>SUM(B5:B24)</f>
        <v>23602</v>
      </c>
      <c r="C25" s="89">
        <f t="shared" si="0"/>
        <v>33.941642578771017</v>
      </c>
    </row>
    <row r="26" spans="1:3" s="6" customFormat="1" ht="22" customHeight="1" thickBot="1" x14ac:dyDescent="0.4">
      <c r="A26" s="28" t="s">
        <v>222</v>
      </c>
      <c r="B26" s="94">
        <v>69537</v>
      </c>
      <c r="C26" s="94">
        <f t="shared" si="0"/>
        <v>100</v>
      </c>
    </row>
    <row r="28" spans="1:3" ht="15.5" x14ac:dyDescent="0.35">
      <c r="A28" s="163" t="s">
        <v>469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6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312</v>
      </c>
    </row>
    <row r="3" spans="1:7" ht="16" thickBot="1" x14ac:dyDescent="0.45">
      <c r="A3" s="4" t="s">
        <v>272</v>
      </c>
    </row>
    <row r="4" spans="1:7" s="6" customFormat="1" ht="22" customHeight="1" thickBot="1" x14ac:dyDescent="0.4">
      <c r="A4" s="15" t="s">
        <v>18</v>
      </c>
      <c r="B4" s="172" t="s">
        <v>95</v>
      </c>
      <c r="C4" s="174"/>
      <c r="D4" s="172" t="s">
        <v>96</v>
      </c>
      <c r="E4" s="174"/>
      <c r="F4" s="172" t="s">
        <v>97</v>
      </c>
      <c r="G4" s="173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405</v>
      </c>
      <c r="B6" s="147">
        <v>60.180586907449211</v>
      </c>
      <c r="C6" s="147">
        <v>64.088754847048691</v>
      </c>
      <c r="D6" s="147">
        <v>30898.623405851464</v>
      </c>
      <c r="E6" s="147">
        <v>57878.884705882352</v>
      </c>
      <c r="F6" s="147">
        <v>873</v>
      </c>
      <c r="G6" s="147">
        <v>1454</v>
      </c>
    </row>
    <row r="7" spans="1:7" s="6" customFormat="1" ht="22" customHeight="1" x14ac:dyDescent="0.35">
      <c r="A7" s="96" t="s">
        <v>406</v>
      </c>
      <c r="B7" s="162">
        <v>52.172760996290414</v>
      </c>
      <c r="C7" s="162">
        <v>54.649350649350644</v>
      </c>
      <c r="D7" s="162">
        <v>15417.823260538344</v>
      </c>
      <c r="E7" s="162">
        <v>77468.010931558936</v>
      </c>
      <c r="F7" s="162">
        <v>648</v>
      </c>
      <c r="G7" s="162">
        <v>944</v>
      </c>
    </row>
    <row r="8" spans="1:7" s="6" customFormat="1" ht="22" customHeight="1" x14ac:dyDescent="0.35">
      <c r="A8" s="16" t="s">
        <v>407</v>
      </c>
      <c r="B8" s="147">
        <v>58.461014640789919</v>
      </c>
      <c r="C8" s="147">
        <v>61.192586623690573</v>
      </c>
      <c r="D8" s="147">
        <v>30195.933022714034</v>
      </c>
      <c r="E8" s="147">
        <v>59358.342902291282</v>
      </c>
      <c r="F8" s="147">
        <v>748.5</v>
      </c>
      <c r="G8" s="147">
        <v>1127</v>
      </c>
    </row>
    <row r="9" spans="1:7" s="6" customFormat="1" ht="22" customHeight="1" x14ac:dyDescent="0.35">
      <c r="A9" s="96" t="s">
        <v>408</v>
      </c>
      <c r="B9" s="162">
        <v>49.63277928102049</v>
      </c>
      <c r="C9" s="162">
        <v>52.639138240574503</v>
      </c>
      <c r="D9" s="162">
        <v>10763.191588785046</v>
      </c>
      <c r="E9" s="162">
        <v>27659.028649386084</v>
      </c>
      <c r="F9" s="162">
        <v>712</v>
      </c>
      <c r="G9" s="162">
        <v>859.5</v>
      </c>
    </row>
    <row r="10" spans="1:7" s="6" customFormat="1" ht="22" customHeight="1" x14ac:dyDescent="0.35">
      <c r="A10" s="16" t="s">
        <v>409</v>
      </c>
      <c r="B10" s="147">
        <v>54.914511917796681</v>
      </c>
      <c r="C10" s="147">
        <v>59.602761912880396</v>
      </c>
      <c r="D10" s="147">
        <v>25889.043711656443</v>
      </c>
      <c r="E10" s="147">
        <v>54546.620423340959</v>
      </c>
      <c r="F10" s="147">
        <v>884</v>
      </c>
      <c r="G10" s="147">
        <v>1147.5</v>
      </c>
    </row>
    <row r="11" spans="1:7" s="6" customFormat="1" ht="22" customHeight="1" x14ac:dyDescent="0.35">
      <c r="A11" s="96" t="s">
        <v>410</v>
      </c>
      <c r="B11" s="162">
        <v>61.897702001482578</v>
      </c>
      <c r="C11" s="162">
        <v>66.17296347433161</v>
      </c>
      <c r="D11" s="162">
        <v>20405.347305389223</v>
      </c>
      <c r="E11" s="162">
        <v>64508.795144157812</v>
      </c>
      <c r="F11" s="162">
        <v>861</v>
      </c>
      <c r="G11" s="162">
        <v>1232</v>
      </c>
    </row>
    <row r="12" spans="1:7" s="6" customFormat="1" ht="22" customHeight="1" x14ac:dyDescent="0.35">
      <c r="A12" s="16" t="s">
        <v>411</v>
      </c>
      <c r="B12" s="147">
        <v>51.272559000462749</v>
      </c>
      <c r="C12" s="147">
        <v>54.680017414018288</v>
      </c>
      <c r="D12" s="147">
        <v>33750.672382671481</v>
      </c>
      <c r="E12" s="147">
        <v>44049.788216560512</v>
      </c>
      <c r="F12" s="147">
        <v>541.5</v>
      </c>
      <c r="G12" s="147">
        <v>905.5</v>
      </c>
    </row>
    <row r="13" spans="1:7" s="6" customFormat="1" ht="22" customHeight="1" x14ac:dyDescent="0.35">
      <c r="A13" s="96" t="s">
        <v>412</v>
      </c>
      <c r="B13" s="162">
        <v>64.238190286094479</v>
      </c>
      <c r="C13" s="162">
        <v>67.957192319798551</v>
      </c>
      <c r="D13" s="162">
        <v>32620.877783531851</v>
      </c>
      <c r="E13" s="162">
        <v>68333.272811486793</v>
      </c>
      <c r="F13" s="162">
        <v>792</v>
      </c>
      <c r="G13" s="162">
        <v>1151</v>
      </c>
    </row>
    <row r="14" spans="1:7" s="6" customFormat="1" ht="22" customHeight="1" x14ac:dyDescent="0.35">
      <c r="A14" s="16" t="s">
        <v>413</v>
      </c>
      <c r="B14" s="147">
        <v>56.629865060778407</v>
      </c>
      <c r="C14" s="147">
        <v>58.526338468167616</v>
      </c>
      <c r="D14" s="147">
        <v>23098.114612051988</v>
      </c>
      <c r="E14" s="147">
        <v>50398.392784833428</v>
      </c>
      <c r="F14" s="147">
        <v>730.5</v>
      </c>
      <c r="G14" s="147">
        <v>1003</v>
      </c>
    </row>
    <row r="15" spans="1:7" s="6" customFormat="1" ht="22" customHeight="1" x14ac:dyDescent="0.35">
      <c r="A15" s="96" t="s">
        <v>414</v>
      </c>
      <c r="B15" s="162">
        <v>52.484980884762422</v>
      </c>
      <c r="C15" s="162">
        <v>51.670040485829958</v>
      </c>
      <c r="D15" s="162">
        <v>13448.912591050988</v>
      </c>
      <c r="E15" s="162">
        <v>38266.137120470128</v>
      </c>
      <c r="F15" s="162">
        <v>619</v>
      </c>
      <c r="G15" s="162">
        <v>771</v>
      </c>
    </row>
    <row r="16" spans="1:7" s="6" customFormat="1" ht="22" customHeight="1" x14ac:dyDescent="0.35">
      <c r="A16" s="16" t="s">
        <v>415</v>
      </c>
      <c r="B16" s="147">
        <v>57.695078031212489</v>
      </c>
      <c r="C16" s="147">
        <v>60.746523542327402</v>
      </c>
      <c r="D16" s="147">
        <v>37115.481897627964</v>
      </c>
      <c r="E16" s="147">
        <v>50560.99879518072</v>
      </c>
      <c r="F16" s="147">
        <v>881</v>
      </c>
      <c r="G16" s="147">
        <v>1107.5</v>
      </c>
    </row>
    <row r="17" spans="1:7" s="6" customFormat="1" ht="22" customHeight="1" thickBot="1" x14ac:dyDescent="0.4">
      <c r="A17" s="96" t="s">
        <v>416</v>
      </c>
      <c r="B17" s="162">
        <v>59.58887105049736</v>
      </c>
      <c r="C17" s="162">
        <v>61.902877202643168</v>
      </c>
      <c r="D17" s="162">
        <v>30163.40554953754</v>
      </c>
      <c r="E17" s="162">
        <v>69821.570761404393</v>
      </c>
      <c r="F17" s="162">
        <v>998</v>
      </c>
      <c r="G17" s="162">
        <v>1483</v>
      </c>
    </row>
    <row r="18" spans="1:7" s="6" customFormat="1" ht="22" customHeight="1" x14ac:dyDescent="0.35">
      <c r="A18" s="27" t="s">
        <v>21</v>
      </c>
      <c r="B18" s="89">
        <v>58.343076095954125</v>
      </c>
      <c r="C18" s="89">
        <v>61.088147153043302</v>
      </c>
      <c r="D18" s="89">
        <v>27894.136571737828</v>
      </c>
      <c r="E18" s="89">
        <v>63096.295286024419</v>
      </c>
      <c r="F18" s="89">
        <v>893</v>
      </c>
      <c r="G18" s="90">
        <v>1278</v>
      </c>
    </row>
    <row r="19" spans="1:7" s="6" customFormat="1" ht="22" customHeight="1" thickBot="1" x14ac:dyDescent="0.4">
      <c r="A19" s="91" t="s">
        <v>22</v>
      </c>
      <c r="B19" s="92">
        <v>61.56028271749561</v>
      </c>
      <c r="C19" s="92">
        <v>63.596257035119386</v>
      </c>
      <c r="D19" s="92">
        <v>44293.657051489179</v>
      </c>
      <c r="E19" s="92">
        <v>93823.434714490882</v>
      </c>
      <c r="F19" s="92">
        <v>1417</v>
      </c>
      <c r="G19" s="93">
        <v>2137</v>
      </c>
    </row>
    <row r="20" spans="1:7" ht="15.5" x14ac:dyDescent="0.4">
      <c r="A20" s="4"/>
    </row>
    <row r="21" spans="1:7" x14ac:dyDescent="0.35">
      <c r="A21" s="2" t="s">
        <v>313</v>
      </c>
    </row>
    <row r="22" spans="1:7" x14ac:dyDescent="0.35">
      <c r="A22" s="2"/>
    </row>
    <row r="23" spans="1:7" x14ac:dyDescent="0.35">
      <c r="A23" s="2" t="s">
        <v>94</v>
      </c>
    </row>
    <row r="24" spans="1:7" ht="15.5" x14ac:dyDescent="0.4">
      <c r="A24" s="4"/>
    </row>
    <row r="25" spans="1:7" ht="15.5" x14ac:dyDescent="0.35">
      <c r="A25" s="5" t="s">
        <v>23</v>
      </c>
    </row>
    <row r="26" spans="1:7" x14ac:dyDescent="0.35">
      <c r="A26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314</v>
      </c>
      <c r="G2" s="7"/>
      <c r="N2" s="3" t="s">
        <v>317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2" t="s">
        <v>90</v>
      </c>
      <c r="C4" s="174"/>
      <c r="D4" s="172" t="s">
        <v>102</v>
      </c>
      <c r="E4" s="173"/>
      <c r="N4" s="9"/>
      <c r="O4" s="172" t="s">
        <v>90</v>
      </c>
      <c r="P4" s="174"/>
      <c r="Q4" s="172" t="s">
        <v>102</v>
      </c>
      <c r="R4" s="173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23</v>
      </c>
      <c r="C6" s="36">
        <v>2</v>
      </c>
      <c r="D6" s="164" t="s">
        <v>471</v>
      </c>
      <c r="E6" s="164" t="s">
        <v>470</v>
      </c>
      <c r="N6" s="46" t="s">
        <v>99</v>
      </c>
      <c r="O6" s="36">
        <v>18</v>
      </c>
      <c r="P6" s="36">
        <v>2</v>
      </c>
      <c r="Q6" s="164" t="s">
        <v>481</v>
      </c>
      <c r="R6" s="164" t="s">
        <v>480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388</v>
      </c>
      <c r="E7" s="140" t="s">
        <v>389</v>
      </c>
      <c r="F7" s="139"/>
      <c r="N7" s="48" t="s">
        <v>22</v>
      </c>
      <c r="O7" s="62">
        <v>18</v>
      </c>
      <c r="P7" s="62">
        <v>2</v>
      </c>
      <c r="Q7" s="62" t="s">
        <v>394</v>
      </c>
      <c r="R7" s="141" t="s">
        <v>389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315</v>
      </c>
      <c r="H12" s="7"/>
      <c r="I12" s="7"/>
      <c r="J12" s="7"/>
      <c r="N12" s="3" t="s">
        <v>318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2" t="s">
        <v>90</v>
      </c>
      <c r="C14" s="174"/>
      <c r="D14" s="172" t="s">
        <v>102</v>
      </c>
      <c r="E14" s="173"/>
      <c r="N14" s="9"/>
      <c r="O14" s="172" t="s">
        <v>90</v>
      </c>
      <c r="P14" s="174"/>
      <c r="Q14" s="172" t="s">
        <v>102</v>
      </c>
      <c r="R14" s="173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35</v>
      </c>
      <c r="C16" s="36">
        <v>18</v>
      </c>
      <c r="D16" s="164" t="s">
        <v>473</v>
      </c>
      <c r="E16" s="164" t="s">
        <v>472</v>
      </c>
      <c r="N16" s="46" t="s">
        <v>99</v>
      </c>
      <c r="O16" s="36">
        <v>32</v>
      </c>
      <c r="P16" s="36">
        <v>20</v>
      </c>
      <c r="Q16" s="164" t="s">
        <v>483</v>
      </c>
      <c r="R16" s="164" t="s">
        <v>482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390</v>
      </c>
      <c r="E17" s="63" t="s">
        <v>391</v>
      </c>
      <c r="N17" s="48" t="s">
        <v>22</v>
      </c>
      <c r="O17" s="62">
        <v>31</v>
      </c>
      <c r="P17" s="62">
        <v>17</v>
      </c>
      <c r="Q17" s="62" t="s">
        <v>395</v>
      </c>
      <c r="R17" s="63" t="s">
        <v>391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316</v>
      </c>
      <c r="N22" s="3" t="s">
        <v>319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2" t="s">
        <v>90</v>
      </c>
      <c r="C24" s="174"/>
      <c r="D24" s="172" t="s">
        <v>102</v>
      </c>
      <c r="E24" s="173"/>
      <c r="H24" s="26"/>
      <c r="I24" s="26"/>
      <c r="J24" s="26"/>
      <c r="K24" s="26"/>
      <c r="N24" s="9"/>
      <c r="O24" s="172" t="s">
        <v>90</v>
      </c>
      <c r="P24" s="174"/>
      <c r="Q24" s="172" t="s">
        <v>102</v>
      </c>
      <c r="R24" s="173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11</v>
      </c>
      <c r="C26" s="36">
        <v>10</v>
      </c>
      <c r="D26" s="164" t="s">
        <v>475</v>
      </c>
      <c r="E26" s="164" t="s">
        <v>474</v>
      </c>
      <c r="N26" s="46" t="s">
        <v>99</v>
      </c>
      <c r="O26" s="36">
        <v>10</v>
      </c>
      <c r="P26" s="36">
        <v>10</v>
      </c>
      <c r="Q26" s="164" t="s">
        <v>474</v>
      </c>
      <c r="R26" s="164" t="s">
        <v>484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0" t="s">
        <v>392</v>
      </c>
      <c r="E27" s="141" t="s">
        <v>393</v>
      </c>
      <c r="N27" s="48" t="s">
        <v>22</v>
      </c>
      <c r="O27" s="62">
        <v>10</v>
      </c>
      <c r="P27" s="62">
        <v>9</v>
      </c>
      <c r="Q27" s="140" t="s">
        <v>393</v>
      </c>
      <c r="R27" s="141" t="s">
        <v>393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326</v>
      </c>
      <c r="N32" s="6" t="s">
        <v>327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328</v>
      </c>
      <c r="G2" s="7"/>
      <c r="H2" s="7"/>
      <c r="I2" s="7"/>
      <c r="J2" s="3" t="s">
        <v>330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2" t="s">
        <v>90</v>
      </c>
      <c r="C4" s="174"/>
      <c r="D4" s="172" t="s">
        <v>102</v>
      </c>
      <c r="E4" s="173"/>
      <c r="G4" s="26"/>
      <c r="H4" s="26"/>
      <c r="I4" s="26"/>
      <c r="J4" s="9"/>
      <c r="K4" s="172" t="s">
        <v>90</v>
      </c>
      <c r="L4" s="174"/>
      <c r="M4" s="172" t="s">
        <v>102</v>
      </c>
      <c r="N4" s="173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8.8000000000000007</v>
      </c>
      <c r="C6" s="50">
        <v>1.6</v>
      </c>
      <c r="D6" s="164" t="s">
        <v>477</v>
      </c>
      <c r="E6" s="164" t="s">
        <v>476</v>
      </c>
      <c r="G6" s="26"/>
      <c r="H6" s="26"/>
      <c r="I6" s="26"/>
      <c r="J6" s="46" t="s">
        <v>99</v>
      </c>
      <c r="K6" s="95">
        <v>7.3</v>
      </c>
      <c r="L6" s="50">
        <v>2.5</v>
      </c>
      <c r="M6" s="164" t="s">
        <v>486</v>
      </c>
      <c r="N6" s="164" t="s">
        <v>485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402</v>
      </c>
      <c r="E7" s="63" t="s">
        <v>403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398</v>
      </c>
      <c r="N7" s="63" t="s">
        <v>399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329</v>
      </c>
      <c r="G12" s="7"/>
      <c r="H12" s="7"/>
      <c r="I12" s="7"/>
      <c r="J12" s="3" t="s">
        <v>333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2" t="s">
        <v>90</v>
      </c>
      <c r="C14" s="174"/>
      <c r="D14" s="172" t="s">
        <v>102</v>
      </c>
      <c r="E14" s="173"/>
      <c r="J14" s="9"/>
      <c r="K14" s="172" t="s">
        <v>90</v>
      </c>
      <c r="L14" s="174"/>
      <c r="M14" s="172" t="s">
        <v>102</v>
      </c>
      <c r="N14" s="173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2.2000000000000002</v>
      </c>
      <c r="C16" s="50">
        <v>4.4000000000000004</v>
      </c>
      <c r="D16" s="164" t="s">
        <v>479</v>
      </c>
      <c r="E16" s="164" t="s">
        <v>478</v>
      </c>
      <c r="J16" s="46" t="s">
        <v>99</v>
      </c>
      <c r="K16" s="50">
        <v>2.6</v>
      </c>
      <c r="L16" s="50">
        <v>5.2</v>
      </c>
      <c r="M16" s="164" t="s">
        <v>485</v>
      </c>
      <c r="N16" s="164" t="s">
        <v>487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400</v>
      </c>
      <c r="E17" s="63" t="s">
        <v>401</v>
      </c>
      <c r="J17" s="48" t="s">
        <v>22</v>
      </c>
      <c r="K17" s="51">
        <v>2.1</v>
      </c>
      <c r="L17" s="51">
        <v>3.5</v>
      </c>
      <c r="M17" s="62" t="s">
        <v>396</v>
      </c>
      <c r="N17" s="63" t="s">
        <v>397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326</v>
      </c>
      <c r="J22" s="6" t="s">
        <v>327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336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2" t="s">
        <v>404</v>
      </c>
      <c r="C4" s="173"/>
      <c r="D4" s="173"/>
      <c r="E4" s="173"/>
      <c r="F4" s="172" t="s">
        <v>22</v>
      </c>
      <c r="G4" s="173"/>
      <c r="H4" s="173"/>
      <c r="I4" s="173"/>
    </row>
    <row r="5" spans="1:9" s="6" customFormat="1" ht="44.15" customHeight="1" thickBot="1" x14ac:dyDescent="0.4">
      <c r="A5" s="13"/>
      <c r="B5" s="172" t="s">
        <v>76</v>
      </c>
      <c r="C5" s="173"/>
      <c r="D5" s="175" t="s">
        <v>108</v>
      </c>
      <c r="E5" s="176"/>
      <c r="F5" s="172" t="s">
        <v>76</v>
      </c>
      <c r="G5" s="173"/>
      <c r="H5" s="175" t="s">
        <v>108</v>
      </c>
      <c r="I5" s="177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202</v>
      </c>
      <c r="C7" s="36">
        <v>348</v>
      </c>
      <c r="D7" s="36">
        <v>23.0241805186938</v>
      </c>
      <c r="E7" s="36">
        <v>39.6654199034922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157</v>
      </c>
      <c r="C8" s="58">
        <v>197</v>
      </c>
      <c r="D8" s="58">
        <v>17.895031393242199</v>
      </c>
      <c r="E8" s="58">
        <v>22.454275060310199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45</v>
      </c>
      <c r="C9" s="58">
        <v>151</v>
      </c>
      <c r="D9" s="58">
        <v>5.1291491254515797</v>
      </c>
      <c r="E9" s="58">
        <v>17.211144843182002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2377</v>
      </c>
      <c r="C10" s="36">
        <v>2398</v>
      </c>
      <c r="D10" s="36">
        <v>270.93305491552002</v>
      </c>
      <c r="E10" s="36">
        <v>273.326657840731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1095</v>
      </c>
      <c r="C11" s="58">
        <v>234</v>
      </c>
      <c r="D11" s="58">
        <v>124.80929538598799</v>
      </c>
      <c r="E11" s="58">
        <v>26.6715754523482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251</v>
      </c>
      <c r="C12" s="58">
        <v>136</v>
      </c>
      <c r="D12" s="58">
        <v>28.609254010852101</v>
      </c>
      <c r="E12" s="58">
        <v>15.501428468031399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624</v>
      </c>
      <c r="C13" s="58">
        <v>879</v>
      </c>
      <c r="D13" s="58">
        <v>71.124201206261901</v>
      </c>
      <c r="E13" s="58">
        <v>100.18937958382099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407</v>
      </c>
      <c r="C14" s="62">
        <v>1149</v>
      </c>
      <c r="D14" s="62">
        <v>46.390304312417598</v>
      </c>
      <c r="E14" s="62">
        <v>130.96427433653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7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405</v>
      </c>
      <c r="B5" s="21">
        <v>29.83</v>
      </c>
      <c r="C5" s="22">
        <v>19.48</v>
      </c>
    </row>
    <row r="6" spans="1:3" s="6" customFormat="1" ht="22" customHeight="1" x14ac:dyDescent="0.35">
      <c r="A6" s="96" t="s">
        <v>406</v>
      </c>
      <c r="B6" s="142">
        <v>42.24</v>
      </c>
      <c r="C6" s="143">
        <v>27.9</v>
      </c>
    </row>
    <row r="7" spans="1:3" s="6" customFormat="1" ht="22" customHeight="1" x14ac:dyDescent="0.35">
      <c r="A7" s="16" t="s">
        <v>407</v>
      </c>
      <c r="B7" s="21">
        <v>32.28</v>
      </c>
      <c r="C7" s="22">
        <v>20.02</v>
      </c>
    </row>
    <row r="8" spans="1:3" s="6" customFormat="1" ht="22" customHeight="1" x14ac:dyDescent="0.35">
      <c r="A8" s="96" t="s">
        <v>408</v>
      </c>
      <c r="B8" s="142">
        <v>38.29</v>
      </c>
      <c r="C8" s="143">
        <v>21.16</v>
      </c>
    </row>
    <row r="9" spans="1:3" s="6" customFormat="1" ht="22" customHeight="1" x14ac:dyDescent="0.35">
      <c r="A9" s="16" t="s">
        <v>409</v>
      </c>
      <c r="B9" s="21">
        <v>34.29</v>
      </c>
      <c r="C9" s="22">
        <v>21.23</v>
      </c>
    </row>
    <row r="10" spans="1:3" s="6" customFormat="1" ht="22" customHeight="1" x14ac:dyDescent="0.35">
      <c r="A10" s="96" t="s">
        <v>410</v>
      </c>
      <c r="B10" s="142">
        <v>30.72</v>
      </c>
      <c r="C10" s="143">
        <v>18.77</v>
      </c>
    </row>
    <row r="11" spans="1:3" s="6" customFormat="1" ht="22" customHeight="1" x14ac:dyDescent="0.35">
      <c r="A11" s="16" t="s">
        <v>411</v>
      </c>
      <c r="B11" s="21">
        <v>36.92</v>
      </c>
      <c r="C11" s="22">
        <v>27.27</v>
      </c>
    </row>
    <row r="12" spans="1:3" s="6" customFormat="1" ht="22" customHeight="1" x14ac:dyDescent="0.35">
      <c r="A12" s="96" t="s">
        <v>412</v>
      </c>
      <c r="B12" s="142">
        <v>24.95</v>
      </c>
      <c r="C12" s="143">
        <v>17.579999999999998</v>
      </c>
    </row>
    <row r="13" spans="1:3" s="6" customFormat="1" ht="22" customHeight="1" x14ac:dyDescent="0.35">
      <c r="A13" s="16" t="s">
        <v>413</v>
      </c>
      <c r="B13" s="21">
        <v>31.3</v>
      </c>
      <c r="C13" s="22">
        <v>23.46</v>
      </c>
    </row>
    <row r="14" spans="1:3" s="6" customFormat="1" ht="22" customHeight="1" x14ac:dyDescent="0.35">
      <c r="A14" s="96" t="s">
        <v>414</v>
      </c>
      <c r="B14" s="142">
        <v>48.33</v>
      </c>
      <c r="C14" s="143">
        <v>34.090000000000003</v>
      </c>
    </row>
    <row r="15" spans="1:3" s="6" customFormat="1" ht="22" customHeight="1" x14ac:dyDescent="0.35">
      <c r="A15" s="16" t="s">
        <v>415</v>
      </c>
      <c r="B15" s="21">
        <v>30.21</v>
      </c>
      <c r="C15" s="22">
        <v>22.79</v>
      </c>
    </row>
    <row r="16" spans="1:3" s="6" customFormat="1" ht="22" customHeight="1" thickBot="1" x14ac:dyDescent="0.4">
      <c r="A16" s="96" t="s">
        <v>416</v>
      </c>
      <c r="B16" s="142">
        <v>24.41</v>
      </c>
      <c r="C16" s="143">
        <v>17.34</v>
      </c>
    </row>
    <row r="17" spans="1:3" s="6" customFormat="1" ht="22" customHeight="1" x14ac:dyDescent="0.35">
      <c r="A17" s="137" t="s">
        <v>21</v>
      </c>
      <c r="B17" s="144">
        <v>28.36</v>
      </c>
      <c r="C17" s="145">
        <v>19.489999999999998</v>
      </c>
    </row>
    <row r="18" spans="1:3" s="6" customFormat="1" ht="22" customHeight="1" thickBot="1" x14ac:dyDescent="0.4">
      <c r="A18" s="28" t="s">
        <v>22</v>
      </c>
      <c r="B18" s="146">
        <v>26.35</v>
      </c>
      <c r="C18" s="29">
        <v>17.78</v>
      </c>
    </row>
    <row r="20" spans="1:3" x14ac:dyDescent="0.35">
      <c r="A20" s="2" t="s">
        <v>25</v>
      </c>
      <c r="B20" s="2"/>
      <c r="C20" s="2"/>
    </row>
    <row r="21" spans="1:3" s="1" customFormat="1" x14ac:dyDescent="0.35">
      <c r="A21" s="2" t="s">
        <v>26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27</v>
      </c>
      <c r="B23" s="2"/>
      <c r="C23" s="2"/>
    </row>
    <row r="24" spans="1:3" s="1" customFormat="1" ht="15" customHeight="1" x14ac:dyDescent="0.35">
      <c r="A24" s="2" t="s">
        <v>28</v>
      </c>
      <c r="B24" s="2"/>
      <c r="C24" s="2"/>
    </row>
    <row r="25" spans="1:3" x14ac:dyDescent="0.35">
      <c r="A25" s="1"/>
      <c r="B25" s="1"/>
      <c r="C25" s="1"/>
    </row>
    <row r="26" spans="1:3" ht="15.5" x14ac:dyDescent="0.35">
      <c r="A26" s="5" t="s">
        <v>23</v>
      </c>
      <c r="B26" s="1"/>
      <c r="C26" s="1"/>
    </row>
    <row r="27" spans="1:3" x14ac:dyDescent="0.35">
      <c r="A27" s="6" t="s">
        <v>24</v>
      </c>
      <c r="B27" s="1"/>
      <c r="C27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337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2" t="s">
        <v>404</v>
      </c>
      <c r="C4" s="173"/>
      <c r="D4" s="173"/>
      <c r="E4" s="173"/>
      <c r="F4" s="172" t="s">
        <v>22</v>
      </c>
      <c r="G4" s="173"/>
      <c r="H4" s="173"/>
      <c r="I4" s="173"/>
    </row>
    <row r="5" spans="1:18" s="6" customFormat="1" ht="44.15" customHeight="1" thickBot="1" x14ac:dyDescent="0.4">
      <c r="A5" s="13"/>
      <c r="B5" s="172" t="s">
        <v>76</v>
      </c>
      <c r="C5" s="173"/>
      <c r="D5" s="175" t="s">
        <v>108</v>
      </c>
      <c r="E5" s="176"/>
      <c r="F5" s="172" t="s">
        <v>76</v>
      </c>
      <c r="G5" s="173"/>
      <c r="H5" s="175" t="s">
        <v>108</v>
      </c>
      <c r="I5" s="177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107</v>
      </c>
      <c r="C7" s="36" t="s">
        <v>131</v>
      </c>
      <c r="D7" s="36">
        <v>12.195976809407099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249</v>
      </c>
      <c r="C9" s="58">
        <v>388</v>
      </c>
      <c r="D9" s="58">
        <v>28.3812918274987</v>
      </c>
      <c r="E9" s="58">
        <v>44.224663570560303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1654</v>
      </c>
      <c r="C10" s="58">
        <v>1725</v>
      </c>
      <c r="D10" s="58">
        <v>188.52472563326501</v>
      </c>
      <c r="E10" s="58">
        <v>196.61738314231101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635</v>
      </c>
      <c r="C11" s="58">
        <v>92</v>
      </c>
      <c r="D11" s="58">
        <v>72.377993214705597</v>
      </c>
      <c r="E11" s="58">
        <v>10.4862604342566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136</v>
      </c>
      <c r="C12" s="58">
        <v>112</v>
      </c>
      <c r="D12" s="58">
        <v>15.501428468031399</v>
      </c>
      <c r="E12" s="58">
        <v>12.7658822677906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410</v>
      </c>
      <c r="C13" s="58">
        <v>663</v>
      </c>
      <c r="D13" s="58">
        <v>46.732247587447702</v>
      </c>
      <c r="E13" s="58">
        <v>75.569463781653297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473</v>
      </c>
      <c r="C14" s="58">
        <v>858</v>
      </c>
      <c r="D14" s="58">
        <v>53.913056363079903</v>
      </c>
      <c r="E14" s="58">
        <v>97.795776658610095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239</v>
      </c>
      <c r="C16" s="58">
        <v>171</v>
      </c>
      <c r="D16" s="58">
        <v>27.241480910731699</v>
      </c>
      <c r="E16" s="58">
        <v>19.490766676715999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1912</v>
      </c>
      <c r="C17" s="58">
        <v>1108</v>
      </c>
      <c r="D17" s="58">
        <v>217.93184728585399</v>
      </c>
      <c r="E17" s="58">
        <v>126.291049577786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432</v>
      </c>
      <c r="C18" s="58">
        <v>92</v>
      </c>
      <c r="D18" s="58">
        <v>49.239831604335201</v>
      </c>
      <c r="E18" s="58">
        <v>10.4862604342566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97</v>
      </c>
      <c r="C19" s="58">
        <v>41</v>
      </c>
      <c r="D19" s="58">
        <v>11.056165892640101</v>
      </c>
      <c r="E19" s="58">
        <v>4.6732247587447704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435</v>
      </c>
      <c r="C20" s="58">
        <v>264</v>
      </c>
      <c r="D20" s="58">
        <v>49.581774879365298</v>
      </c>
      <c r="E20" s="58">
        <v>30.091008202649299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948</v>
      </c>
      <c r="C21" s="58">
        <v>711</v>
      </c>
      <c r="D21" s="58">
        <v>108.05407490951301</v>
      </c>
      <c r="E21" s="58">
        <v>81.040556182134907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65</v>
      </c>
      <c r="C23" s="58">
        <v>18</v>
      </c>
      <c r="D23" s="58">
        <v>7.4087709589856097</v>
      </c>
      <c r="E23" s="58">
        <v>2.0516596501806301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49</v>
      </c>
      <c r="C24" s="62">
        <v>21</v>
      </c>
      <c r="D24" s="62">
        <v>5.58507349215839</v>
      </c>
      <c r="E24" s="62">
        <v>2.39360292521074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338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2" t="s">
        <v>76</v>
      </c>
      <c r="C4" s="173"/>
      <c r="D4" s="175" t="s">
        <v>108</v>
      </c>
      <c r="E4" s="177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404</v>
      </c>
      <c r="B6" s="36">
        <v>473</v>
      </c>
      <c r="C6" s="36">
        <v>16</v>
      </c>
      <c r="D6" s="36">
        <v>53.913056363079903</v>
      </c>
      <c r="E6" s="36">
        <v>1.8236974668272301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339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2" t="s">
        <v>76</v>
      </c>
      <c r="C16" s="173"/>
      <c r="D16" s="175" t="s">
        <v>108</v>
      </c>
      <c r="E16" s="177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404</v>
      </c>
      <c r="B18" s="36">
        <v>451</v>
      </c>
      <c r="C18" s="36">
        <v>58</v>
      </c>
      <c r="D18" s="36">
        <v>51.405472346192497</v>
      </c>
      <c r="E18" s="36">
        <v>6.6109033172486997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340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2" t="s">
        <v>404</v>
      </c>
      <c r="C28" s="173"/>
      <c r="D28" s="173"/>
      <c r="E28" s="181"/>
      <c r="F28" s="172" t="s">
        <v>22</v>
      </c>
      <c r="G28" s="173"/>
      <c r="H28" s="173" t="s">
        <v>22</v>
      </c>
      <c r="I28" s="181"/>
      <c r="J28" s="6"/>
      <c r="K28" s="6"/>
      <c r="L28" s="6"/>
    </row>
    <row r="29" spans="1:16" ht="44.15" customHeight="1" thickBot="1" x14ac:dyDescent="0.4">
      <c r="A29" s="45"/>
      <c r="B29" s="172" t="s">
        <v>76</v>
      </c>
      <c r="C29" s="182"/>
      <c r="D29" s="175" t="s">
        <v>108</v>
      </c>
      <c r="E29" s="176"/>
      <c r="F29" s="172" t="s">
        <v>76</v>
      </c>
      <c r="G29" s="182"/>
      <c r="H29" s="175" t="s">
        <v>108</v>
      </c>
      <c r="I29" s="177"/>
      <c r="J29" s="6"/>
      <c r="K29" s="6"/>
      <c r="L29" s="6"/>
      <c r="M29" s="6"/>
    </row>
    <row r="30" spans="1:16" ht="22" customHeight="1" x14ac:dyDescent="0.35">
      <c r="A30" s="46" t="s">
        <v>134</v>
      </c>
      <c r="B30" s="183">
        <v>364</v>
      </c>
      <c r="C30" s="184"/>
      <c r="D30" s="183">
        <v>41</v>
      </c>
      <c r="E30" s="184"/>
      <c r="F30" s="183">
        <v>1886</v>
      </c>
      <c r="G30" s="184"/>
      <c r="H30" s="183">
        <v>18.107794085193699</v>
      </c>
      <c r="I30" s="185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78">
        <v>26</v>
      </c>
      <c r="C31" s="179"/>
      <c r="D31" s="178">
        <v>3</v>
      </c>
      <c r="E31" s="179"/>
      <c r="F31" s="178">
        <v>234</v>
      </c>
      <c r="G31" s="179"/>
      <c r="H31" s="178">
        <v>2.2466722247801298</v>
      </c>
      <c r="I31" s="180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341</v>
      </c>
      <c r="B2" s="7"/>
      <c r="C2" s="7"/>
      <c r="L2" s="3" t="s">
        <v>346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2" t="s">
        <v>404</v>
      </c>
      <c r="C4" s="173"/>
      <c r="D4" s="173"/>
      <c r="E4" s="173"/>
      <c r="F4" s="172" t="s">
        <v>22</v>
      </c>
      <c r="G4" s="173"/>
      <c r="H4" s="173"/>
      <c r="I4" s="173"/>
      <c r="J4" s="26"/>
      <c r="L4" s="15"/>
      <c r="M4" s="172" t="s">
        <v>404</v>
      </c>
      <c r="N4" s="173"/>
      <c r="O4" s="173"/>
      <c r="P4" s="173"/>
      <c r="Q4" s="172" t="s">
        <v>22</v>
      </c>
      <c r="R4" s="173"/>
      <c r="S4" s="173"/>
      <c r="T4" s="173"/>
    </row>
    <row r="5" spans="1:21" s="6" customFormat="1" ht="22" customHeight="1" thickBot="1" x14ac:dyDescent="0.4">
      <c r="A5" s="45"/>
      <c r="B5" s="172" t="s">
        <v>76</v>
      </c>
      <c r="C5" s="173"/>
      <c r="D5" s="175" t="s">
        <v>77</v>
      </c>
      <c r="E5" s="176"/>
      <c r="F5" s="172" t="s">
        <v>76</v>
      </c>
      <c r="G5" s="173"/>
      <c r="H5" s="175" t="s">
        <v>77</v>
      </c>
      <c r="I5" s="177"/>
      <c r="L5" s="45"/>
      <c r="M5" s="172" t="s">
        <v>76</v>
      </c>
      <c r="N5" s="173"/>
      <c r="O5" s="175" t="s">
        <v>77</v>
      </c>
      <c r="P5" s="176"/>
      <c r="Q5" s="172" t="s">
        <v>76</v>
      </c>
      <c r="R5" s="173"/>
      <c r="S5" s="175" t="s">
        <v>77</v>
      </c>
      <c r="T5" s="177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/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86</v>
      </c>
      <c r="C7" s="78">
        <v>733</v>
      </c>
      <c r="D7" s="78">
        <f>B7/(B7+C7)*100</f>
        <v>10.500610500610501</v>
      </c>
      <c r="E7" s="78">
        <f>C7/(B7+C7)*100</f>
        <v>89.499389499389508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135</v>
      </c>
      <c r="N7" s="78">
        <v>841</v>
      </c>
      <c r="O7" s="78">
        <f>M7/(M7+N7)*100</f>
        <v>13.831967213114755</v>
      </c>
      <c r="P7" s="78">
        <f>N7/(M7+N7)*100</f>
        <v>86.168032786885249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8"/>
    </row>
    <row r="8" spans="1:21" s="6" customFormat="1" ht="22" customHeight="1" x14ac:dyDescent="0.35">
      <c r="A8" s="96" t="s">
        <v>223</v>
      </c>
      <c r="B8" s="79">
        <v>52</v>
      </c>
      <c r="C8" s="79">
        <v>377</v>
      </c>
      <c r="D8" s="79">
        <f t="shared" ref="D8:D19" si="0">B8/(B8+C8)*100</f>
        <v>12.121212121212121</v>
      </c>
      <c r="E8" s="79">
        <f t="shared" ref="E8:E18" si="1">C8/(B8+C8)*100</f>
        <v>87.878787878787875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85</v>
      </c>
      <c r="N8" s="79">
        <v>434</v>
      </c>
      <c r="O8" s="79">
        <f t="shared" ref="O8:O19" si="4">M8/(M8+N8)*100</f>
        <v>16.377649325626205</v>
      </c>
      <c r="P8" s="79">
        <f t="shared" ref="P8:P19" si="5">N8/(M8+N8)*100</f>
        <v>83.622350674373791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8"/>
    </row>
    <row r="9" spans="1:21" s="6" customFormat="1" ht="22" customHeight="1" x14ac:dyDescent="0.35">
      <c r="A9" s="96" t="s">
        <v>489</v>
      </c>
      <c r="B9" s="79">
        <v>42</v>
      </c>
      <c r="C9" s="79">
        <v>338</v>
      </c>
      <c r="D9" s="79">
        <f t="shared" si="0"/>
        <v>11.052631578947368</v>
      </c>
      <c r="E9" s="79">
        <f t="shared" si="1"/>
        <v>88.94736842105263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489</v>
      </c>
      <c r="M9" s="79">
        <v>77</v>
      </c>
      <c r="N9" s="79">
        <v>393</v>
      </c>
      <c r="O9" s="79">
        <f t="shared" si="4"/>
        <v>16.382978723404253</v>
      </c>
      <c r="P9" s="79">
        <f t="shared" si="5"/>
        <v>83.61702127659575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8"/>
    </row>
    <row r="10" spans="1:21" s="6" customFormat="1" ht="22" customHeight="1" x14ac:dyDescent="0.35">
      <c r="A10" s="96" t="s">
        <v>224</v>
      </c>
      <c r="B10" s="79">
        <v>30</v>
      </c>
      <c r="C10" s="79">
        <v>202</v>
      </c>
      <c r="D10" s="79">
        <f>B10/(B10+C10)*100</f>
        <v>12.931034482758621</v>
      </c>
      <c r="E10" s="79">
        <f t="shared" si="1"/>
        <v>87.068965517241381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46</v>
      </c>
      <c r="N10" s="79">
        <v>211</v>
      </c>
      <c r="O10" s="79">
        <f t="shared" si="4"/>
        <v>17.898832684824903</v>
      </c>
      <c r="P10" s="79">
        <f t="shared" si="5"/>
        <v>82.10116731517509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8"/>
    </row>
    <row r="11" spans="1:21" s="6" customFormat="1" ht="22" customHeight="1" x14ac:dyDescent="0.35">
      <c r="A11" s="96" t="s">
        <v>225</v>
      </c>
      <c r="B11" s="79" t="s">
        <v>131</v>
      </c>
      <c r="C11" s="79">
        <v>13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8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8"/>
    </row>
    <row r="12" spans="1:21" s="6" customFormat="1" ht="22" customHeight="1" x14ac:dyDescent="0.35">
      <c r="A12" s="96" t="s">
        <v>226</v>
      </c>
      <c r="B12" s="103" t="s">
        <v>217</v>
      </c>
      <c r="C12" s="104">
        <v>149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 t="s">
        <v>217</v>
      </c>
      <c r="N12" s="104">
        <v>195</v>
      </c>
      <c r="O12" s="103" t="s">
        <v>217</v>
      </c>
      <c r="P12" s="103" t="s">
        <v>217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8"/>
    </row>
    <row r="13" spans="1:21" s="6" customFormat="1" ht="22" customHeight="1" x14ac:dyDescent="0.35">
      <c r="A13" s="96" t="s">
        <v>490</v>
      </c>
      <c r="B13" s="103" t="s">
        <v>217</v>
      </c>
      <c r="C13" s="104">
        <v>27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490</v>
      </c>
      <c r="M13" s="103" t="s">
        <v>217</v>
      </c>
      <c r="N13" s="104">
        <v>25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8"/>
    </row>
    <row r="14" spans="1:21" s="6" customFormat="1" ht="22" customHeight="1" x14ac:dyDescent="0.35">
      <c r="A14" s="18" t="s">
        <v>136</v>
      </c>
      <c r="B14" s="80">
        <v>426</v>
      </c>
      <c r="C14" s="80">
        <v>936</v>
      </c>
      <c r="D14" s="80">
        <f t="shared" si="0"/>
        <v>31.277533039647576</v>
      </c>
      <c r="E14" s="80">
        <f t="shared" si="1"/>
        <v>68.722466960352421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491</v>
      </c>
      <c r="N14" s="80">
        <v>1014</v>
      </c>
      <c r="O14" s="80">
        <f t="shared" si="4"/>
        <v>32.624584717607974</v>
      </c>
      <c r="P14" s="80">
        <f t="shared" si="5"/>
        <v>67.375415282392026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8"/>
    </row>
    <row r="15" spans="1:21" s="6" customFormat="1" ht="22" customHeight="1" x14ac:dyDescent="0.35">
      <c r="A15" s="16" t="s">
        <v>137</v>
      </c>
      <c r="B15" s="81">
        <v>24</v>
      </c>
      <c r="C15" s="81">
        <v>58</v>
      </c>
      <c r="D15" s="81">
        <f t="shared" si="0"/>
        <v>29.268292682926827</v>
      </c>
      <c r="E15" s="81">
        <f t="shared" si="1"/>
        <v>70.731707317073173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20</v>
      </c>
      <c r="N15" s="81">
        <v>62</v>
      </c>
      <c r="O15" s="81">
        <f t="shared" si="4"/>
        <v>24.390243902439025</v>
      </c>
      <c r="P15" s="81">
        <f t="shared" si="5"/>
        <v>75.609756097560975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8"/>
    </row>
    <row r="16" spans="1:21" s="6" customFormat="1" ht="22" customHeight="1" x14ac:dyDescent="0.35">
      <c r="A16" s="70" t="s">
        <v>138</v>
      </c>
      <c r="B16" s="82">
        <v>44</v>
      </c>
      <c r="C16" s="82">
        <v>204</v>
      </c>
      <c r="D16" s="82">
        <f t="shared" si="0"/>
        <v>17.741935483870968</v>
      </c>
      <c r="E16" s="82">
        <f t="shared" si="1"/>
        <v>82.258064516129039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50</v>
      </c>
      <c r="N16" s="82">
        <v>249</v>
      </c>
      <c r="O16" s="82">
        <f t="shared" si="4"/>
        <v>16.722408026755854</v>
      </c>
      <c r="P16" s="82">
        <f t="shared" si="5"/>
        <v>83.277591973244142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8"/>
    </row>
    <row r="17" spans="1:21" s="6" customFormat="1" ht="22" customHeight="1" thickBot="1" x14ac:dyDescent="0.4">
      <c r="A17" s="71" t="s">
        <v>139</v>
      </c>
      <c r="B17" s="83">
        <v>580</v>
      </c>
      <c r="C17" s="83">
        <v>1931</v>
      </c>
      <c r="D17" s="83">
        <f t="shared" si="0"/>
        <v>23.098367184388692</v>
      </c>
      <c r="E17" s="83">
        <f t="shared" si="1"/>
        <v>76.901632815611308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696</v>
      </c>
      <c r="N17" s="83">
        <v>2166</v>
      </c>
      <c r="O17" s="83">
        <f t="shared" si="4"/>
        <v>24.318658280922431</v>
      </c>
      <c r="P17" s="83">
        <f t="shared" si="5"/>
        <v>75.681341719077565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8"/>
    </row>
    <row r="18" spans="1:21" s="6" customFormat="1" ht="22" customHeight="1" thickBot="1" x14ac:dyDescent="0.4">
      <c r="A18" s="72" t="s">
        <v>140</v>
      </c>
      <c r="B18" s="84">
        <v>283</v>
      </c>
      <c r="C18" s="84">
        <v>1640</v>
      </c>
      <c r="D18" s="84">
        <f t="shared" si="0"/>
        <v>14.716588663546542</v>
      </c>
      <c r="E18" s="84">
        <f t="shared" si="1"/>
        <v>85.283411336453469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265</v>
      </c>
      <c r="N18" s="84">
        <v>1419</v>
      </c>
      <c r="O18" s="84">
        <f t="shared" si="4"/>
        <v>15.736342042755345</v>
      </c>
      <c r="P18" s="84">
        <f t="shared" si="5"/>
        <v>84.263657957244646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8"/>
    </row>
    <row r="19" spans="1:21" s="6" customFormat="1" ht="22" customHeight="1" thickBot="1" x14ac:dyDescent="0.4">
      <c r="A19" s="73" t="s">
        <v>141</v>
      </c>
      <c r="B19" s="85">
        <v>351</v>
      </c>
      <c r="C19" s="85">
        <v>1457</v>
      </c>
      <c r="D19" s="85">
        <f t="shared" si="0"/>
        <v>19.413716814159294</v>
      </c>
      <c r="E19" s="85">
        <f>C19/(B19+C19)*100</f>
        <v>80.586283185840713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404</v>
      </c>
      <c r="N19" s="85">
        <v>1607</v>
      </c>
      <c r="O19" s="85">
        <f t="shared" si="4"/>
        <v>20.089507707608156</v>
      </c>
      <c r="P19" s="85">
        <f t="shared" si="5"/>
        <v>79.910492292391837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8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29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274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405</v>
      </c>
      <c r="B5" s="160">
        <v>11.8</v>
      </c>
      <c r="C5" s="160">
        <v>7.87</v>
      </c>
    </row>
    <row r="6" spans="1:3" s="6" customFormat="1" ht="22" customHeight="1" x14ac:dyDescent="0.35">
      <c r="A6" s="96" t="s">
        <v>406</v>
      </c>
      <c r="B6" s="161">
        <v>14.66</v>
      </c>
      <c r="C6" s="161">
        <v>10.37</v>
      </c>
    </row>
    <row r="7" spans="1:3" s="6" customFormat="1" ht="22" customHeight="1" x14ac:dyDescent="0.35">
      <c r="A7" s="16" t="s">
        <v>407</v>
      </c>
      <c r="B7" s="160">
        <v>12.84</v>
      </c>
      <c r="C7" s="160">
        <v>6.98</v>
      </c>
    </row>
    <row r="8" spans="1:3" s="6" customFormat="1" ht="22" customHeight="1" x14ac:dyDescent="0.35">
      <c r="A8" s="96" t="s">
        <v>408</v>
      </c>
      <c r="B8" s="161">
        <v>15.06</v>
      </c>
      <c r="C8" s="161">
        <v>6.88</v>
      </c>
    </row>
    <row r="9" spans="1:3" s="6" customFormat="1" ht="22" customHeight="1" x14ac:dyDescent="0.35">
      <c r="A9" s="16" t="s">
        <v>409</v>
      </c>
      <c r="B9" s="160">
        <v>14.64</v>
      </c>
      <c r="C9" s="160">
        <v>8.44</v>
      </c>
    </row>
    <row r="10" spans="1:3" s="6" customFormat="1" ht="22" customHeight="1" x14ac:dyDescent="0.35">
      <c r="A10" s="96" t="s">
        <v>410</v>
      </c>
      <c r="B10" s="161">
        <v>13.51</v>
      </c>
      <c r="C10" s="161">
        <v>7.24</v>
      </c>
    </row>
    <row r="11" spans="1:3" s="6" customFormat="1" ht="22" customHeight="1" x14ac:dyDescent="0.35">
      <c r="A11" s="16" t="s">
        <v>411</v>
      </c>
      <c r="B11" s="160">
        <v>14.67</v>
      </c>
      <c r="C11" s="160">
        <v>6.66</v>
      </c>
    </row>
    <row r="12" spans="1:3" s="6" customFormat="1" ht="22" customHeight="1" x14ac:dyDescent="0.35">
      <c r="A12" s="96" t="s">
        <v>412</v>
      </c>
      <c r="B12" s="161">
        <v>10.44</v>
      </c>
      <c r="C12" s="161">
        <v>6.8</v>
      </c>
    </row>
    <row r="13" spans="1:3" s="6" customFormat="1" ht="22" customHeight="1" x14ac:dyDescent="0.35">
      <c r="A13" s="16" t="s">
        <v>413</v>
      </c>
      <c r="B13" s="160">
        <v>13.8</v>
      </c>
      <c r="C13" s="160">
        <v>7.47</v>
      </c>
    </row>
    <row r="14" spans="1:3" s="6" customFormat="1" ht="22" customHeight="1" x14ac:dyDescent="0.35">
      <c r="A14" s="96" t="s">
        <v>414</v>
      </c>
      <c r="B14" s="161">
        <v>13.69</v>
      </c>
      <c r="C14" s="161">
        <v>11.04</v>
      </c>
    </row>
    <row r="15" spans="1:3" s="6" customFormat="1" ht="22" customHeight="1" x14ac:dyDescent="0.35">
      <c r="A15" s="16" t="s">
        <v>415</v>
      </c>
      <c r="B15" s="160">
        <v>12.27</v>
      </c>
      <c r="C15" s="160">
        <v>7.01</v>
      </c>
    </row>
    <row r="16" spans="1:3" s="6" customFormat="1" ht="22" customHeight="1" thickBot="1" x14ac:dyDescent="0.4">
      <c r="A16" s="96" t="s">
        <v>416</v>
      </c>
      <c r="B16" s="161">
        <v>10.65</v>
      </c>
      <c r="C16" s="161">
        <v>6.09</v>
      </c>
    </row>
    <row r="17" spans="1:3" s="6" customFormat="1" ht="22" customHeight="1" x14ac:dyDescent="0.35">
      <c r="A17" s="137" t="s">
        <v>21</v>
      </c>
      <c r="B17" s="144">
        <v>11.95</v>
      </c>
      <c r="C17" s="145">
        <v>6.88</v>
      </c>
    </row>
    <row r="18" spans="1:3" s="6" customFormat="1" ht="22" customHeight="1" thickBot="1" x14ac:dyDescent="0.4">
      <c r="A18" s="28" t="s">
        <v>22</v>
      </c>
      <c r="B18" s="146">
        <v>11.97</v>
      </c>
      <c r="C18" s="29">
        <v>6.6</v>
      </c>
    </row>
    <row r="20" spans="1:3" x14ac:dyDescent="0.35">
      <c r="A20" s="2" t="s">
        <v>30</v>
      </c>
      <c r="B20" s="2"/>
      <c r="C20" s="2"/>
    </row>
    <row r="21" spans="1:3" x14ac:dyDescent="0.35">
      <c r="A21" s="2" t="s">
        <v>29</v>
      </c>
      <c r="B21" s="2"/>
      <c r="C21" s="2"/>
    </row>
    <row r="22" spans="1:3" x14ac:dyDescent="0.35">
      <c r="A22" s="2"/>
      <c r="B22" s="2"/>
      <c r="C22" s="2"/>
    </row>
    <row r="23" spans="1:3" ht="15" customHeight="1" x14ac:dyDescent="0.35">
      <c r="A23" s="2" t="s">
        <v>31</v>
      </c>
      <c r="B23" s="2"/>
      <c r="C23" s="2"/>
    </row>
    <row r="24" spans="1:3" ht="15" customHeight="1" x14ac:dyDescent="0.35">
      <c r="A24" s="2"/>
      <c r="B24" s="2"/>
      <c r="C24" s="2"/>
    </row>
    <row r="25" spans="1:3" ht="15" customHeight="1" x14ac:dyDescent="0.35">
      <c r="A25" s="2" t="s">
        <v>32</v>
      </c>
      <c r="B25" s="2"/>
      <c r="C25" s="2"/>
    </row>
    <row r="26" spans="1:3" ht="15" customHeight="1" x14ac:dyDescent="0.35">
      <c r="A26" s="2" t="s">
        <v>33</v>
      </c>
      <c r="B26" s="2"/>
      <c r="C26" s="2"/>
    </row>
    <row r="28" spans="1:3" ht="15.5" x14ac:dyDescent="0.35">
      <c r="A28" s="5" t="s">
        <v>23</v>
      </c>
    </row>
    <row r="29" spans="1:3" x14ac:dyDescent="0.35">
      <c r="A29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275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2" t="s">
        <v>21</v>
      </c>
      <c r="C4" s="173"/>
      <c r="D4" s="173"/>
      <c r="E4" s="174"/>
      <c r="F4" s="172" t="s">
        <v>22</v>
      </c>
      <c r="G4" s="173"/>
      <c r="H4" s="173"/>
      <c r="I4" s="173"/>
      <c r="J4" s="10"/>
    </row>
    <row r="5" spans="1:10" s="6" customFormat="1" ht="22" customHeight="1" thickBot="1" x14ac:dyDescent="0.4">
      <c r="A5" s="30"/>
      <c r="B5" s="172" t="s">
        <v>76</v>
      </c>
      <c r="C5" s="173"/>
      <c r="D5" s="172" t="s">
        <v>77</v>
      </c>
      <c r="E5" s="174"/>
      <c r="F5" s="172" t="s">
        <v>76</v>
      </c>
      <c r="G5" s="173"/>
      <c r="H5" s="172" t="s">
        <v>77</v>
      </c>
      <c r="I5" s="173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27</v>
      </c>
      <c r="C7" s="60">
        <v>19</v>
      </c>
      <c r="D7" s="60">
        <f>B7/(B7+C7)*100</f>
        <v>58.695652173913047</v>
      </c>
      <c r="E7" s="60">
        <f>C7/(B7+C7)*100</f>
        <v>41.304347826086953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264</v>
      </c>
      <c r="C8" s="37">
        <v>180</v>
      </c>
      <c r="D8" s="37">
        <f t="shared" ref="D8:D15" si="0">B8/(B8+C8)*100</f>
        <v>59.45945945945946</v>
      </c>
      <c r="E8" s="37">
        <f t="shared" ref="E8:E15" si="1">C8/(B8+C8)*100</f>
        <v>40.54054054054054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459</v>
      </c>
      <c r="C9" s="38">
        <v>293</v>
      </c>
      <c r="D9" s="38">
        <f t="shared" si="0"/>
        <v>61.037234042553187</v>
      </c>
      <c r="E9" s="38">
        <f t="shared" si="1"/>
        <v>38.962765957446813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369</v>
      </c>
      <c r="C10" s="37">
        <v>213</v>
      </c>
      <c r="D10" s="37">
        <f t="shared" si="0"/>
        <v>63.402061855670098</v>
      </c>
      <c r="E10" s="37">
        <f t="shared" si="1"/>
        <v>36.597938144329895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597</v>
      </c>
      <c r="C11" s="38">
        <v>313</v>
      </c>
      <c r="D11" s="38">
        <f t="shared" si="0"/>
        <v>65.604395604395606</v>
      </c>
      <c r="E11" s="38">
        <f t="shared" si="1"/>
        <v>34.395604395604394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584</v>
      </c>
      <c r="C12" s="37">
        <v>310</v>
      </c>
      <c r="D12" s="37">
        <f t="shared" si="0"/>
        <v>65.324384787472027</v>
      </c>
      <c r="E12" s="37">
        <f t="shared" si="1"/>
        <v>34.675615212527966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425</v>
      </c>
      <c r="C13" s="38">
        <v>208</v>
      </c>
      <c r="D13" s="38">
        <f t="shared" si="0"/>
        <v>67.140600315955766</v>
      </c>
      <c r="E13" s="38">
        <f t="shared" si="1"/>
        <v>32.859399684044234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799</v>
      </c>
      <c r="C14" s="37">
        <v>476</v>
      </c>
      <c r="D14" s="37">
        <f t="shared" si="0"/>
        <v>62.666666666666671</v>
      </c>
      <c r="E14" s="37">
        <f t="shared" si="1"/>
        <v>37.333333333333336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3524</v>
      </c>
      <c r="C15" s="39">
        <v>2012</v>
      </c>
      <c r="D15" s="39">
        <f t="shared" si="0"/>
        <v>63.656069364161851</v>
      </c>
      <c r="E15" s="39">
        <f t="shared" si="1"/>
        <v>36.343930635838149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2" t="s">
        <v>90</v>
      </c>
      <c r="C4" s="173"/>
      <c r="D4" s="173"/>
      <c r="E4" s="174"/>
      <c r="F4" s="172" t="s">
        <v>102</v>
      </c>
      <c r="G4" s="173"/>
      <c r="H4" s="173"/>
      <c r="I4" s="173"/>
    </row>
    <row r="5" spans="1:9" s="6" customFormat="1" ht="22" customHeight="1" thickBot="1" x14ac:dyDescent="0.4">
      <c r="A5" s="9"/>
      <c r="B5" s="172" t="s">
        <v>21</v>
      </c>
      <c r="C5" s="174"/>
      <c r="D5" s="172" t="s">
        <v>22</v>
      </c>
      <c r="E5" s="173"/>
      <c r="F5" s="172" t="s">
        <v>21</v>
      </c>
      <c r="G5" s="174"/>
      <c r="H5" s="172" t="s">
        <v>22</v>
      </c>
      <c r="I5" s="173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2</v>
      </c>
      <c r="C7" s="41">
        <v>0</v>
      </c>
      <c r="D7" s="41">
        <v>3</v>
      </c>
      <c r="E7" s="41">
        <v>1</v>
      </c>
      <c r="F7" s="41" t="s">
        <v>452</v>
      </c>
      <c r="G7" s="41" t="s">
        <v>453</v>
      </c>
      <c r="H7" s="41" t="s">
        <v>375</v>
      </c>
      <c r="I7" s="41" t="s">
        <v>376</v>
      </c>
    </row>
    <row r="8" spans="1:9" s="6" customFormat="1" ht="22" customHeight="1" x14ac:dyDescent="0.35">
      <c r="A8" s="32" t="s">
        <v>36</v>
      </c>
      <c r="B8" s="42">
        <v>51</v>
      </c>
      <c r="C8" s="42">
        <v>41</v>
      </c>
      <c r="D8" s="42">
        <v>52</v>
      </c>
      <c r="E8" s="42">
        <v>41</v>
      </c>
      <c r="F8" s="42" t="s">
        <v>454</v>
      </c>
      <c r="G8" s="42" t="s">
        <v>455</v>
      </c>
      <c r="H8" s="42" t="s">
        <v>377</v>
      </c>
      <c r="I8" s="42" t="s">
        <v>378</v>
      </c>
    </row>
    <row r="9" spans="1:9" s="6" customFormat="1" ht="22" customHeight="1" x14ac:dyDescent="0.35">
      <c r="A9" s="33" t="s">
        <v>37</v>
      </c>
      <c r="B9" s="43">
        <v>28</v>
      </c>
      <c r="C9" s="43">
        <v>38</v>
      </c>
      <c r="D9" s="43">
        <v>30</v>
      </c>
      <c r="E9" s="43">
        <v>42</v>
      </c>
      <c r="F9" s="43" t="s">
        <v>456</v>
      </c>
      <c r="G9" s="43" t="s">
        <v>457</v>
      </c>
      <c r="H9" s="43" t="s">
        <v>379</v>
      </c>
      <c r="I9" s="43" t="s">
        <v>380</v>
      </c>
    </row>
    <row r="10" spans="1:9" s="6" customFormat="1" ht="22" customHeight="1" thickBot="1" x14ac:dyDescent="0.4">
      <c r="A10" s="40" t="s">
        <v>38</v>
      </c>
      <c r="B10" s="44">
        <v>19</v>
      </c>
      <c r="C10" s="44">
        <v>21</v>
      </c>
      <c r="D10" s="44">
        <v>16</v>
      </c>
      <c r="E10" s="44">
        <v>16</v>
      </c>
      <c r="F10" s="44" t="s">
        <v>458</v>
      </c>
      <c r="G10" s="44" t="s">
        <v>459</v>
      </c>
      <c r="H10" s="44" t="s">
        <v>381</v>
      </c>
      <c r="I10" s="44" t="s">
        <v>382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277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2" t="s">
        <v>90</v>
      </c>
      <c r="C4" s="173"/>
      <c r="D4" s="173"/>
      <c r="E4" s="174"/>
      <c r="F4" s="172" t="s">
        <v>102</v>
      </c>
      <c r="G4" s="173"/>
      <c r="H4" s="173"/>
      <c r="I4" s="173"/>
    </row>
    <row r="5" spans="1:9" s="6" customFormat="1" ht="22" customHeight="1" thickBot="1" x14ac:dyDescent="0.4">
      <c r="A5" s="15"/>
      <c r="B5" s="172" t="s">
        <v>21</v>
      </c>
      <c r="C5" s="174"/>
      <c r="D5" s="172" t="s">
        <v>22</v>
      </c>
      <c r="E5" s="173"/>
      <c r="F5" s="172" t="s">
        <v>21</v>
      </c>
      <c r="G5" s="174"/>
      <c r="H5" s="172" t="s">
        <v>22</v>
      </c>
      <c r="I5" s="173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11</v>
      </c>
      <c r="C7" s="136">
        <v>17</v>
      </c>
      <c r="D7" s="136">
        <v>12</v>
      </c>
      <c r="E7" s="136">
        <v>19</v>
      </c>
      <c r="F7" s="136" t="s">
        <v>460</v>
      </c>
      <c r="G7" s="136" t="s">
        <v>461</v>
      </c>
      <c r="H7" s="136" t="s">
        <v>383</v>
      </c>
      <c r="I7" s="136" t="s">
        <v>384</v>
      </c>
    </row>
    <row r="8" spans="1:9" s="6" customFormat="1" ht="22" customHeight="1" x14ac:dyDescent="0.35">
      <c r="A8" s="49" t="s">
        <v>40</v>
      </c>
      <c r="B8" s="151">
        <v>11</v>
      </c>
      <c r="C8" s="151">
        <v>16</v>
      </c>
      <c r="D8" s="151">
        <v>12</v>
      </c>
      <c r="E8" s="152">
        <v>20</v>
      </c>
      <c r="F8" s="151" t="s">
        <v>417</v>
      </c>
      <c r="G8" s="151" t="s">
        <v>418</v>
      </c>
      <c r="H8" s="151" t="s">
        <v>179</v>
      </c>
      <c r="I8" s="152" t="s">
        <v>180</v>
      </c>
    </row>
    <row r="9" spans="1:9" s="6" customFormat="1" ht="22" customHeight="1" x14ac:dyDescent="0.35">
      <c r="A9" s="17" t="s">
        <v>41</v>
      </c>
      <c r="B9" s="149">
        <v>10</v>
      </c>
      <c r="C9" s="149">
        <v>19</v>
      </c>
      <c r="D9" s="149">
        <v>13</v>
      </c>
      <c r="E9" s="150">
        <v>19</v>
      </c>
      <c r="F9" s="149" t="s">
        <v>419</v>
      </c>
      <c r="G9" s="149" t="s">
        <v>420</v>
      </c>
      <c r="H9" s="149" t="s">
        <v>181</v>
      </c>
      <c r="I9" s="150" t="s">
        <v>182</v>
      </c>
    </row>
    <row r="10" spans="1:9" s="6" customFormat="1" ht="22" customHeight="1" x14ac:dyDescent="0.35">
      <c r="A10" s="16" t="s">
        <v>42</v>
      </c>
      <c r="B10" s="151">
        <v>9</v>
      </c>
      <c r="C10" s="151">
        <v>19</v>
      </c>
      <c r="D10" s="151">
        <v>13</v>
      </c>
      <c r="E10" s="152">
        <v>19</v>
      </c>
      <c r="F10" s="151" t="s">
        <v>421</v>
      </c>
      <c r="G10" s="151" t="s">
        <v>422</v>
      </c>
      <c r="H10" s="151" t="s">
        <v>183</v>
      </c>
      <c r="I10" s="152" t="s">
        <v>184</v>
      </c>
    </row>
    <row r="11" spans="1:9" s="6" customFormat="1" ht="22" customHeight="1" x14ac:dyDescent="0.35">
      <c r="A11" s="17" t="s">
        <v>43</v>
      </c>
      <c r="B11" s="149">
        <v>11</v>
      </c>
      <c r="C11" s="149">
        <v>16</v>
      </c>
      <c r="D11" s="149">
        <v>13</v>
      </c>
      <c r="E11" s="150">
        <v>19</v>
      </c>
      <c r="F11" s="149" t="s">
        <v>423</v>
      </c>
      <c r="G11" s="149" t="s">
        <v>424</v>
      </c>
      <c r="H11" s="149" t="s">
        <v>185</v>
      </c>
      <c r="I11" s="150" t="s">
        <v>186</v>
      </c>
    </row>
    <row r="12" spans="1:9" s="6" customFormat="1" ht="22" customHeight="1" x14ac:dyDescent="0.35">
      <c r="A12" s="16" t="s">
        <v>44</v>
      </c>
      <c r="B12" s="151">
        <v>12</v>
      </c>
      <c r="C12" s="151">
        <v>17</v>
      </c>
      <c r="D12" s="151">
        <v>13</v>
      </c>
      <c r="E12" s="152">
        <v>20</v>
      </c>
      <c r="F12" s="151" t="s">
        <v>425</v>
      </c>
      <c r="G12" s="151" t="s">
        <v>426</v>
      </c>
      <c r="H12" s="151" t="s">
        <v>187</v>
      </c>
      <c r="I12" s="152" t="s">
        <v>188</v>
      </c>
    </row>
    <row r="13" spans="1:9" s="6" customFormat="1" ht="22" customHeight="1" x14ac:dyDescent="0.35">
      <c r="A13" s="17" t="s">
        <v>45</v>
      </c>
      <c r="B13" s="149">
        <v>13</v>
      </c>
      <c r="C13" s="149">
        <v>18</v>
      </c>
      <c r="D13" s="149">
        <v>13</v>
      </c>
      <c r="E13" s="150">
        <v>20</v>
      </c>
      <c r="F13" s="149" t="s">
        <v>427</v>
      </c>
      <c r="G13" s="149" t="s">
        <v>428</v>
      </c>
      <c r="H13" s="149" t="s">
        <v>189</v>
      </c>
      <c r="I13" s="150" t="s">
        <v>190</v>
      </c>
    </row>
    <row r="14" spans="1:9" s="6" customFormat="1" ht="22" customHeight="1" x14ac:dyDescent="0.35">
      <c r="A14" s="16" t="s">
        <v>46</v>
      </c>
      <c r="B14" s="151">
        <v>14</v>
      </c>
      <c r="C14" s="151">
        <v>19</v>
      </c>
      <c r="D14" s="151">
        <v>13</v>
      </c>
      <c r="E14" s="152">
        <v>21</v>
      </c>
      <c r="F14" s="151" t="s">
        <v>429</v>
      </c>
      <c r="G14" s="151" t="s">
        <v>430</v>
      </c>
      <c r="H14" s="151" t="s">
        <v>191</v>
      </c>
      <c r="I14" s="152" t="s">
        <v>192</v>
      </c>
    </row>
    <row r="15" spans="1:9" s="6" customFormat="1" ht="22" customHeight="1" x14ac:dyDescent="0.35">
      <c r="A15" s="17" t="s">
        <v>47</v>
      </c>
      <c r="B15" s="149">
        <v>12</v>
      </c>
      <c r="C15" s="149">
        <v>20</v>
      </c>
      <c r="D15" s="149">
        <v>13</v>
      </c>
      <c r="E15" s="150">
        <v>21</v>
      </c>
      <c r="F15" s="149" t="s">
        <v>431</v>
      </c>
      <c r="G15" s="149" t="s">
        <v>432</v>
      </c>
      <c r="H15" s="149" t="s">
        <v>193</v>
      </c>
      <c r="I15" s="150" t="s">
        <v>192</v>
      </c>
    </row>
    <row r="16" spans="1:9" s="6" customFormat="1" ht="22" customHeight="1" thickBot="1" x14ac:dyDescent="0.4">
      <c r="A16" s="47" t="s">
        <v>48</v>
      </c>
      <c r="B16" s="153">
        <v>12</v>
      </c>
      <c r="C16" s="153">
        <v>20</v>
      </c>
      <c r="D16" s="153">
        <v>14</v>
      </c>
      <c r="E16" s="154">
        <v>21</v>
      </c>
      <c r="F16" s="153" t="s">
        <v>433</v>
      </c>
      <c r="G16" s="153" t="s">
        <v>434</v>
      </c>
      <c r="H16" s="153" t="s">
        <v>194</v>
      </c>
      <c r="I16" s="154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279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2" t="s">
        <v>90</v>
      </c>
      <c r="C4" s="173"/>
      <c r="D4" s="173"/>
      <c r="E4" s="174"/>
      <c r="F4" s="172" t="s">
        <v>102</v>
      </c>
      <c r="G4" s="173"/>
      <c r="H4" s="173"/>
      <c r="I4" s="173"/>
    </row>
    <row r="5" spans="1:9" s="6" customFormat="1" ht="22" customHeight="1" thickBot="1" x14ac:dyDescent="0.4">
      <c r="A5" s="9"/>
      <c r="B5" s="172" t="s">
        <v>21</v>
      </c>
      <c r="C5" s="174"/>
      <c r="D5" s="172" t="s">
        <v>22</v>
      </c>
      <c r="E5" s="173"/>
      <c r="F5" s="172" t="s">
        <v>21</v>
      </c>
      <c r="G5" s="174"/>
      <c r="H5" s="172" t="s">
        <v>22</v>
      </c>
      <c r="I5" s="173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8</v>
      </c>
      <c r="C7" s="136">
        <v>5</v>
      </c>
      <c r="D7" s="136">
        <v>7</v>
      </c>
      <c r="E7" s="136">
        <v>7</v>
      </c>
      <c r="F7" s="136" t="s">
        <v>462</v>
      </c>
      <c r="G7" s="136" t="s">
        <v>463</v>
      </c>
      <c r="H7" s="136" t="s">
        <v>385</v>
      </c>
      <c r="I7" s="136" t="s">
        <v>386</v>
      </c>
    </row>
    <row r="8" spans="1:9" s="6" customFormat="1" ht="22" customHeight="1" x14ac:dyDescent="0.35">
      <c r="A8" s="49" t="s">
        <v>40</v>
      </c>
      <c r="B8" s="151">
        <v>9</v>
      </c>
      <c r="C8" s="151">
        <v>4</v>
      </c>
      <c r="D8" s="151">
        <v>7</v>
      </c>
      <c r="E8" s="152">
        <v>7</v>
      </c>
      <c r="F8" s="151" t="s">
        <v>435</v>
      </c>
      <c r="G8" s="151" t="s">
        <v>436</v>
      </c>
      <c r="H8" s="151" t="s">
        <v>196</v>
      </c>
      <c r="I8" s="152" t="s">
        <v>197</v>
      </c>
    </row>
    <row r="9" spans="1:9" s="6" customFormat="1" ht="22" customHeight="1" x14ac:dyDescent="0.35">
      <c r="A9" s="17" t="s">
        <v>41</v>
      </c>
      <c r="B9" s="149">
        <v>8</v>
      </c>
      <c r="C9" s="149">
        <v>10</v>
      </c>
      <c r="D9" s="149">
        <v>9</v>
      </c>
      <c r="E9" s="150">
        <v>8</v>
      </c>
      <c r="F9" s="149" t="s">
        <v>437</v>
      </c>
      <c r="G9" s="149" t="s">
        <v>438</v>
      </c>
      <c r="H9" s="149" t="s">
        <v>198</v>
      </c>
      <c r="I9" s="150" t="s">
        <v>199</v>
      </c>
    </row>
    <row r="10" spans="1:9" s="6" customFormat="1" ht="22" customHeight="1" x14ac:dyDescent="0.35">
      <c r="A10" s="16" t="s">
        <v>42</v>
      </c>
      <c r="B10" s="151">
        <v>10</v>
      </c>
      <c r="C10" s="151">
        <v>12</v>
      </c>
      <c r="D10" s="151">
        <v>11</v>
      </c>
      <c r="E10" s="152">
        <v>9</v>
      </c>
      <c r="F10" s="151" t="s">
        <v>439</v>
      </c>
      <c r="G10" s="151" t="s">
        <v>440</v>
      </c>
      <c r="H10" s="151" t="s">
        <v>200</v>
      </c>
      <c r="I10" s="152" t="s">
        <v>201</v>
      </c>
    </row>
    <row r="11" spans="1:9" s="6" customFormat="1" ht="22" customHeight="1" x14ac:dyDescent="0.35">
      <c r="A11" s="17" t="s">
        <v>43</v>
      </c>
      <c r="B11" s="149">
        <v>12</v>
      </c>
      <c r="C11" s="149">
        <v>12</v>
      </c>
      <c r="D11" s="149">
        <v>12</v>
      </c>
      <c r="E11" s="150">
        <v>10</v>
      </c>
      <c r="F11" s="149" t="s">
        <v>441</v>
      </c>
      <c r="G11" s="149" t="s">
        <v>442</v>
      </c>
      <c r="H11" s="149" t="s">
        <v>202</v>
      </c>
      <c r="I11" s="150" t="s">
        <v>203</v>
      </c>
    </row>
    <row r="12" spans="1:9" s="6" customFormat="1" ht="22" customHeight="1" x14ac:dyDescent="0.35">
      <c r="A12" s="16" t="s">
        <v>44</v>
      </c>
      <c r="B12" s="151">
        <v>12</v>
      </c>
      <c r="C12" s="151">
        <v>10</v>
      </c>
      <c r="D12" s="151">
        <v>12</v>
      </c>
      <c r="E12" s="152">
        <v>10</v>
      </c>
      <c r="F12" s="151" t="s">
        <v>425</v>
      </c>
      <c r="G12" s="151" t="s">
        <v>443</v>
      </c>
      <c r="H12" s="151" t="s">
        <v>204</v>
      </c>
      <c r="I12" s="152" t="s">
        <v>205</v>
      </c>
    </row>
    <row r="13" spans="1:9" s="6" customFormat="1" ht="22" customHeight="1" x14ac:dyDescent="0.35">
      <c r="A13" s="17" t="s">
        <v>45</v>
      </c>
      <c r="B13" s="149">
        <v>12</v>
      </c>
      <c r="C13" s="149">
        <v>10</v>
      </c>
      <c r="D13" s="149">
        <v>12</v>
      </c>
      <c r="E13" s="150">
        <v>11</v>
      </c>
      <c r="F13" s="149" t="s">
        <v>444</v>
      </c>
      <c r="G13" s="149" t="s">
        <v>445</v>
      </c>
      <c r="H13" s="149" t="s">
        <v>206</v>
      </c>
      <c r="I13" s="150" t="s">
        <v>207</v>
      </c>
    </row>
    <row r="14" spans="1:9" s="6" customFormat="1" ht="22" customHeight="1" x14ac:dyDescent="0.35">
      <c r="A14" s="16" t="s">
        <v>46</v>
      </c>
      <c r="B14" s="151">
        <v>13</v>
      </c>
      <c r="C14" s="151">
        <v>11</v>
      </c>
      <c r="D14" s="151">
        <v>13</v>
      </c>
      <c r="E14" s="152">
        <v>11</v>
      </c>
      <c r="F14" s="151" t="s">
        <v>446</v>
      </c>
      <c r="G14" s="151" t="s">
        <v>447</v>
      </c>
      <c r="H14" s="151" t="s">
        <v>189</v>
      </c>
      <c r="I14" s="152" t="s">
        <v>208</v>
      </c>
    </row>
    <row r="15" spans="1:9" s="6" customFormat="1" ht="22" customHeight="1" x14ac:dyDescent="0.35">
      <c r="A15" s="17" t="s">
        <v>47</v>
      </c>
      <c r="B15" s="149">
        <v>13</v>
      </c>
      <c r="C15" s="149">
        <v>10</v>
      </c>
      <c r="D15" s="149">
        <v>13</v>
      </c>
      <c r="E15" s="150">
        <v>11</v>
      </c>
      <c r="F15" s="149" t="s">
        <v>448</v>
      </c>
      <c r="G15" s="149" t="s">
        <v>449</v>
      </c>
      <c r="H15" s="149" t="s">
        <v>209</v>
      </c>
      <c r="I15" s="150" t="s">
        <v>210</v>
      </c>
    </row>
    <row r="16" spans="1:9" s="6" customFormat="1" ht="22" customHeight="1" thickBot="1" x14ac:dyDescent="0.4">
      <c r="A16" s="47" t="s">
        <v>48</v>
      </c>
      <c r="B16" s="153">
        <v>13</v>
      </c>
      <c r="C16" s="153">
        <v>13</v>
      </c>
      <c r="D16" s="153">
        <v>14</v>
      </c>
      <c r="E16" s="154">
        <v>12</v>
      </c>
      <c r="F16" s="153" t="s">
        <v>450</v>
      </c>
      <c r="G16" s="153" t="s">
        <v>451</v>
      </c>
      <c r="H16" s="153" t="s">
        <v>211</v>
      </c>
      <c r="I16" s="154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488</v>
      </c>
    </row>
    <row r="4" spans="1:5" s="6" customFormat="1" ht="22" customHeight="1" thickBot="1" x14ac:dyDescent="0.4">
      <c r="A4" s="9"/>
      <c r="B4" s="172" t="s">
        <v>21</v>
      </c>
      <c r="C4" s="174"/>
      <c r="D4" s="172" t="s">
        <v>22</v>
      </c>
      <c r="E4" s="173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11.29</v>
      </c>
      <c r="C6" s="50">
        <v>28.81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23</v>
      </c>
      <c r="C7" s="109">
        <v>53.5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29</v>
      </c>
      <c r="C8" s="53">
        <v>27.5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15.4</v>
      </c>
      <c r="C9" s="54">
        <v>273.7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209.3</v>
      </c>
      <c r="C10" s="53">
        <v>3.7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3</v>
      </c>
      <c r="C11" s="54">
        <v>34.9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26.3</v>
      </c>
      <c r="C12" s="53">
        <v>68.3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61.7</v>
      </c>
      <c r="C13" s="54">
        <v>34.6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48.8</v>
      </c>
      <c r="C14" s="53">
        <v>339.3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227.9</v>
      </c>
      <c r="C15" s="54">
        <v>74.8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38.6</v>
      </c>
      <c r="C16" s="53">
        <v>38.799999999999997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23.8</v>
      </c>
      <c r="C17" s="54">
        <v>3.8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3.8</v>
      </c>
      <c r="C18" s="53">
        <v>4.3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9.1</v>
      </c>
      <c r="C19" s="54">
        <v>23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>
        <v>0.7</v>
      </c>
      <c r="C20" s="56" t="s">
        <v>387</v>
      </c>
      <c r="D20" s="56">
        <v>0.1</v>
      </c>
      <c r="E20" s="57" t="s">
        <v>387</v>
      </c>
    </row>
    <row r="21" spans="1:5" s="6" customFormat="1" ht="22" customHeight="1" x14ac:dyDescent="0.35">
      <c r="A21" s="17" t="s">
        <v>64</v>
      </c>
      <c r="B21" s="54">
        <v>2</v>
      </c>
      <c r="C21" s="54">
        <v>1.9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 t="s">
        <v>387</v>
      </c>
      <c r="C22" s="56">
        <v>1.9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19</v>
      </c>
      <c r="C23" s="54">
        <v>24.9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28.7</v>
      </c>
      <c r="C24" s="56">
        <v>71.400000000000006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6.7</v>
      </c>
      <c r="C25" s="54">
        <v>16.5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0.7</v>
      </c>
      <c r="C26" s="51">
        <v>6.5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281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2" t="s">
        <v>21</v>
      </c>
      <c r="C4" s="174"/>
      <c r="D4" s="172" t="s">
        <v>22</v>
      </c>
      <c r="E4" s="173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282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283</v>
      </c>
      <c r="B8" s="101">
        <v>69</v>
      </c>
      <c r="C8" s="101">
        <v>46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284</v>
      </c>
      <c r="B9" s="58">
        <v>27</v>
      </c>
      <c r="C9" s="58">
        <v>172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285</v>
      </c>
      <c r="B10" s="61">
        <v>7</v>
      </c>
      <c r="C10" s="61">
        <v>164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286</v>
      </c>
      <c r="B11" s="58">
        <v>35</v>
      </c>
      <c r="C11" s="58">
        <v>101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287</v>
      </c>
      <c r="B12" s="60">
        <v>55</v>
      </c>
      <c r="C12" s="60">
        <v>42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288</v>
      </c>
      <c r="B13" s="58">
        <v>77</v>
      </c>
      <c r="C13" s="58">
        <v>6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289</v>
      </c>
      <c r="B14" s="60">
        <v>11</v>
      </c>
      <c r="C14" s="60">
        <v>6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290</v>
      </c>
      <c r="B15" s="58">
        <v>3</v>
      </c>
      <c r="C15" s="58">
        <v>38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291</v>
      </c>
      <c r="B16" s="60">
        <v>25</v>
      </c>
      <c r="C16" s="60">
        <v>21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292</v>
      </c>
      <c r="B17" s="58">
        <v>25</v>
      </c>
      <c r="C17" s="58">
        <v>24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293</v>
      </c>
      <c r="B18" s="60" t="s">
        <v>387</v>
      </c>
      <c r="C18" s="60">
        <v>50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294</v>
      </c>
      <c r="B19" s="58">
        <v>85</v>
      </c>
      <c r="C19" s="58">
        <v>28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295</v>
      </c>
      <c r="B20" s="61" t="s">
        <v>387</v>
      </c>
      <c r="C20" s="61" t="s">
        <v>387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296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297</v>
      </c>
      <c r="B22" s="61">
        <v>198</v>
      </c>
      <c r="C22" s="61">
        <v>197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298</v>
      </c>
      <c r="B23" s="58">
        <v>105</v>
      </c>
      <c r="C23" s="58">
        <v>65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299</v>
      </c>
      <c r="B24" s="61">
        <v>6</v>
      </c>
      <c r="C24" s="61" t="s">
        <v>387</v>
      </c>
      <c r="D24" s="61">
        <v>464</v>
      </c>
      <c r="E24" s="99">
        <v>85</v>
      </c>
    </row>
    <row r="25" spans="1:5" s="6" customFormat="1" ht="22" customHeight="1" x14ac:dyDescent="0.35">
      <c r="A25" s="17" t="s">
        <v>300</v>
      </c>
      <c r="B25" s="58">
        <v>197</v>
      </c>
      <c r="C25" s="58">
        <v>146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301</v>
      </c>
      <c r="B26" s="61">
        <v>425</v>
      </c>
      <c r="C26" s="61">
        <v>206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302</v>
      </c>
      <c r="B27" s="58">
        <v>50</v>
      </c>
      <c r="C27" s="58">
        <v>167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303</v>
      </c>
      <c r="B28" s="115">
        <v>15</v>
      </c>
      <c r="C28" s="115">
        <v>8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305</v>
      </c>
      <c r="B29" s="112">
        <v>1415</v>
      </c>
      <c r="C29" s="112">
        <v>1487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304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2022-12-15T11:41:09Z</dcterms:modified>
</cp:coreProperties>
</file>