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DBE94766-E011-4C48-ACEF-F7D16321E074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0" l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20" i="20"/>
  <c r="C21" i="20"/>
  <c r="C22" i="20"/>
  <c r="C23" i="20"/>
  <c r="C24" i="20"/>
  <c r="C26" i="20"/>
  <c r="C5" i="20"/>
  <c r="B25" i="20"/>
  <c r="C25" i="20" s="1"/>
  <c r="C13" i="38"/>
  <c r="C6" i="38"/>
  <c r="C7" i="38"/>
  <c r="C8" i="38"/>
  <c r="C9" i="38"/>
  <c r="C10" i="38"/>
  <c r="C11" i="38"/>
  <c r="C12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12" i="37"/>
  <c r="O12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<sst xmlns="http://schemas.openxmlformats.org/spreadsheetml/2006/main" count="1096" uniqueCount="509">
  <si>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</si>
  <si>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</si>
  <si>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</si>
  <si>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</si>
  <si>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</si>
  <si>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</si>
  <si>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</si>
  <si>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</si>
  <si>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</si>
  <si>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</si>
  <si>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</si>
  <si>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</si>
  <si>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</si>
  <si>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</si>
  <si>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</si>
  <si>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</si>
  <si>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</si>
  <si>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</si>
  <si>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</si>
  <si>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</si>
  <si>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</si>
  <si>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</si>
  <si>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</si>
  <si>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</si>
  <si>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</si>
  <si>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</si>
  <si>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</si>
  <si>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</si>
  <si>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</si>
  <si>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</si>
  <si>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</si>
  <si>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</si>
  <si>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</si>
  <si>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</si>
  <si>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</si>
  <si>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</si>
  <si>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</si>
  <si>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</si>
  <si>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</si>
  <si>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</si>
  <si>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</si>
  <si>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</si>
  <si>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</si>
  <si>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</si>
  <si>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</si>
  <si>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</si>
  <si>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</si>
  <si>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</si>
  <si>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</si>
  <si>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</si>
  <si>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</si>
  <si>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</si>
  <si>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</si>
  <si>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</si>
  <si>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</si>
  <si>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</si>
  <si>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</si>
  <si>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</si>
  <si>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</si>
  <si>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</si>
  <si>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</si>
  <si>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</si>
  <si>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</si>
  <si>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</si>
  <si>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</si>
  <si>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</si>
  <si>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</si>
  <si>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</si>
  <si>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</si>
  <si>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</si>
  <si>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</si>
  <si>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</si>
  <si>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</si>
  <si>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</si>
  <si>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</si>
  <si>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</si>
  <si>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</si>
  <si>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</si>
  <si>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</si>
  <si>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</si>
  <si>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</si>
  <si>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</si>
  <si>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</si>
  <si>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</si>
  <si>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</si>
  <si>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</si>
  <si>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</si>
  <si>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</si>
  <si>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</si>
  <si>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</si>
  <si>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</si>
  <si>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</si>
  <si>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</si>
  <si>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</si>
  <si>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</si>
  <si>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</si>
  <si>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</si>
  <si>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</si>
  <si>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</si>
  <si>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</si>
  <si>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</si>
  <si>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</si>
  <si>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</si>
  <si>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</si>
  <si>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</si>
  <si>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</si>
  <si>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</si>
  <si>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</si>
  <si>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</si>
  <si>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</si>
  <si>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</si>
  <si>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</si>
  <si>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</si>
  <si>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</si>
  <si>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</si>
  <si>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</si>
  <si>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</si>
  <si>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</si>
  <si>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</si>
  <si>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</si>
  <si>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</si>
  <si>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</si>
  <si>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</si>
  <si>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</si>
  <si>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</si>
  <si>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</si>
  <si>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</si>
  <si>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</si>
  <si>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</si>
  <si>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</si>
  <si>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</si>
  <si>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</si>
  <si>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</si>
  <si>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</si>
  <si>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</si>
  <si>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</si>
  <si>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</si>
  <si>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</si>
  <si>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</si>
  <si>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</si>
  <si>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</si>
  <si>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</si>
  <si>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</si>
  <si>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</si>
  <si>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</si>
  <si>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</si>
  <si>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</si>
  <si>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</si>
  <si>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</si>
  <si>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</si>
  <si>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</si>
  <si>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</si>
  <si>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</si>
  <si>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</si>
  <si>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</si>
  <si>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</si>
  <si>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</si>
  <si>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</si>
  <si>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</si>
  <si>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</si>
  <si>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</si>
  <si>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</si>
  <si>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</si>
  <si>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</si>
  <si>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</si>
  <si>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</si>
  <si>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</si>
  <si>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</si>
  <si>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</si>
  <si>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</si>
  <si>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</si>
  <si>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</si>
  <si>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</si>
  <si>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</si>
  <si>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</si>
  <si>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</si>
  <si>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</si>
  <si>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</si>
  <si>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</si>
  <si>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</si>
  <si>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</si>
  <si>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</si>
  <si>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</si>
  <si>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</si>
  <si>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</si>
  <si>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</si>
  <si>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</si>
  <si>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</si>
  <si>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</si>
  <si>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</si>
  <si>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</si>
  <si>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</si>
  <si>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</si>
  <si>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</si>
  <si>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</si>
  <si>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</si>
  <si>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</si>
  <si>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</si>
  <si>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</si>
  <si>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</si>
  <si>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</si>
  <si>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</si>
  <si>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</si>
  <si>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</si>
  <si>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</si>
  <si>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</si>
  <si>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</si>
  <si>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</si>
  <si>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</si>
  <si>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</si>
  <si>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</si>
  <si>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</si>
  <si>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</si>
  <si>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</si>
  <si>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</si>
  <si>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</si>
  <si>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</si>
  <si>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</si>
  <si>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</si>
  <si>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</si>
  <si>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</si>
  <si>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</si>
  <si>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</si>
  <si>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</si>
  <si>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</si>
  <si>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</si>
  <si>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</si>
  <si>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</si>
  <si>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</si>
  <si>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</si>
  <si>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</si>
  <si>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</si>
  <si>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</si>
  <si>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</si>
  <si>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</si>
  <si>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</si>
  <si>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</si>
  <si>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</si>
  <si>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</si>
  <si>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</si>
  <si>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</si>
  <si>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</si>
  <si>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</si>
  <si>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</si>
  <si>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</si>
  <si>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</si>
  <si>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</si>
  <si>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</si>
  <si>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</si>
  <si>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</si>
  <si>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</si>
  <si>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</si>
  <si>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</si>
  <si>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</si>
  <si>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</si>
  <si>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</si>
  <si>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</si>
  <si>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</si>
  <si>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</si>
  <si>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</si>
  <si>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</si>
  <si>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</si>
  <si>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</si>
  <si>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</si>
  <si>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VVS-montörer m.fl.</t>
  </si>
  <si>
    <t>Region Syd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</si>
  <si>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</si>
  <si>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</si>
  <si>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</si>
  <si>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</si>
  <si>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</si>
  <si>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</si>
  <si>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</si>
  <si>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</si>
  <si>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</si>
  <si>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</si>
  <si>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</si>
  <si>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</si>
  <si>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</si>
  <si>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</si>
  <si>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</si>
  <si>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</si>
  <si>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</si>
  <si>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</si>
  <si>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</si>
  <si>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</si>
  <si>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</si>
  <si>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</si>
  <si>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</si>
  <si>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</si>
  <si>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</si>
  <si>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</si>
  <si>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</si>
  <si>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</si>
  <si>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</si>
  <si>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</si>
  <si>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</si>
  <si>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</si>
  <si>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</si>
  <si>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</si>
  <si>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</si>
  <si>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</si>
  <si>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</si>
  <si>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</si>
  <si>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</si>
  <si>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</si>
  <si>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</si>
  <si>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</si>
  <si>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</si>
  <si>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</si>
  <si>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</si>
  <si>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</si>
  <si>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</si>
  <si>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</si>
  <si>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</si>
  <si>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</si>
  <si>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</si>
  <si>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</si>
  <si>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</si>
  <si>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</si>
  <si>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</si>
  <si>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</si>
  <si>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</si>
  <si>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</si>
  <si>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</si>
  <si>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</si>
  <si>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</si>
  <si>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</si>
  <si>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</si>
  <si>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</si>
  <si>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</si>
  <si>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</si>
  <si>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</si>
  <si>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</si>
  <si>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</si>
  <si>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</si>
  <si>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</si>
  <si>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</si>
  <si>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</si>
  <si>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</si>
  <si>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</si>
  <si>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</si>
  <si>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</si>
  <si>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</si>
  <si>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</si>
  <si>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</si>
  <si>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</si>
  <si>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</si>
  <si>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</si>
  <si>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</si>
  <si>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</si>
  <si>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</si>
  <si>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</si>
  <si>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</si>
  <si>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</si>
  <si>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</si>
  <si>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</si>
  <si>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</si>
  <si>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</si>
  <si>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</si>
  <si>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</si>
  <si>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</si>
  <si>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</si>
  <si>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</si>
  <si>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</si>
  <si>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</si>
  <si>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</si>
  <si>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</si>
  <si>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</si>
  <si>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</si>
  <si>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</si>
  <si>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</si>
  <si>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</si>
  <si>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</si>
  <si>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</si>
  <si>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</si>
  <si>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</si>
  <si>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</si>
  <si>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</si>
  <si>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</si>
  <si>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</si>
  <si>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</si>
  <si>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</si>
  <si>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</si>
  <si>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</si>
  <si>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</si>
  <si>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</si>
  <si>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</si>
  <si>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</si>
  <si>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</si>
  <si>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</si>
  <si>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</si>
  <si>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</si>
  <si>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</si>
  <si>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</si>
  <si>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</si>
  <si>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</si>
  <si>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</si>
  <si>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</si>
  <si>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</si>
  <si>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</si>
  <si>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</si>
  <si>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</si>
  <si>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</si>
  <si>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 Syd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</si>
  <si>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</si>
  <si>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</si>
  <si>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</si>
  <si>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</si>
  <si>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</si>
  <si>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</si>
  <si>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</si>
  <si>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</si>
  <si>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</si>
  <si>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</si>
  <si>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</si>
  <si>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</si>
  <si>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</si>
  <si>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</si>
  <si>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</si>
  <si>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</si>
  <si>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</si>
  <si>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</si>
  <si>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</si>
  <si>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</si>
  <si>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</si>
  <si>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</si>
  <si>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</si>
  <si>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</si>
  <si>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</si>
  <si>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</si>
  <si>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</si>
  <si>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</si>
  <si>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</si>
  <si>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</si>
  <si>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</si>
  <si>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</si>
  <si>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</si>
  <si>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11,2–13,9</t>
  </si>
  <si>
    <t>16,2–19,6</t>
  </si>
  <si>
    <t>11,5–14,1</t>
  </si>
  <si>
    <t>18–21,4</t>
  </si>
  <si>
    <t>11–13,5</t>
  </si>
  <si>
    <t>16,3–19,5</t>
  </si>
  <si>
    <t>11–13,4</t>
  </si>
  <si>
    <t>15,7–18,9</t>
  </si>
  <si>
    <t>10,9–13,3</t>
  </si>
  <si>
    <t>16,3–19,4</t>
  </si>
  <si>
    <t>11,2–13,6</t>
  </si>
  <si>
    <t>17,9–21,1</t>
  </si>
  <si>
    <t>18–21,2</t>
  </si>
  <si>
    <t>11,1–13,5</t>
  </si>
  <si>
    <t>17,4–20,6</t>
  </si>
  <si>
    <t>11,4–13,9</t>
  </si>
  <si>
    <t>18,1–21,5</t>
  </si>
  <si>
    <t>6,8–8,9</t>
  </si>
  <si>
    <t>6,8–9,2</t>
  </si>
  <si>
    <t>9,7–12,1</t>
  </si>
  <si>
    <t>9,5–12,2</t>
  </si>
  <si>
    <t>10,6–13</t>
  </si>
  <si>
    <t>9,8–12,5</t>
  </si>
  <si>
    <t>11,5–14</t>
  </si>
  <si>
    <t>10–12,6</t>
  </si>
  <si>
    <t>12,1–14,7</t>
  </si>
  <si>
    <t>9,5–12,1</t>
  </si>
  <si>
    <t>13–15,6</t>
  </si>
  <si>
    <t>10,9–13,5</t>
  </si>
  <si>
    <t>13,4–16</t>
  </si>
  <si>
    <t>11,7–14,5</t>
  </si>
  <si>
    <t>13,6–16,2</t>
  </si>
  <si>
    <t>12,3–15,1</t>
  </si>
  <si>
    <t>15,3–18,2</t>
  </si>
  <si>
    <t>14,1–17,2</t>
  </si>
  <si>
    <t>1,8-2,8</t>
  </si>
  <si>
    <t>1,2-2,1</t>
  </si>
  <si>
    <t>50,9-54,3</t>
  </si>
  <si>
    <t>39-42,6</t>
  </si>
  <si>
    <t>28,4-31,5</t>
  </si>
  <si>
    <t>40,5-44</t>
  </si>
  <si>
    <t>14-16,3</t>
  </si>
  <si>
    <t>14-16,6</t>
  </si>
  <si>
    <t>11,5-13,7</t>
  </si>
  <si>
    <t>16,7-19,4</t>
  </si>
  <si>
    <t>6,8-8,6</t>
  </si>
  <si>
    <t>6,9-8,8</t>
  </si>
  <si>
    <t>Socialsekreterare</t>
  </si>
  <si>
    <t>Redovisningsekonomer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</si>
  <si>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17 473 kvinnor vars yrke är okänt.</t>
    </r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</si>
  <si>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24 584 män vars yrke är okänt.</t>
    </r>
  </si>
  <si>
    <t>Övriga byggnads- och anläggningsarbetare</t>
  </si>
  <si>
    <t>Kockar och kallskänkor</t>
  </si>
  <si>
    <t>2-3</t>
  </si>
  <si>
    <t>18-21</t>
  </si>
  <si>
    <t>32-35</t>
  </si>
  <si>
    <t>10-12</t>
  </si>
  <si>
    <t>1,0-1,7</t>
  </si>
  <si>
    <t>5,9-7,4</t>
  </si>
  <si>
    <t>2,8-4,0</t>
  </si>
  <si>
    <t>1,6-2,5</t>
  </si>
  <si>
    <t>33-36</t>
  </si>
  <si>
    <t>10-13</t>
  </si>
  <si>
    <t>11-13</t>
  </si>
  <si>
    <t>1,0-1,8</t>
  </si>
  <si>
    <t>7,5-9,4</t>
  </si>
  <si>
    <t>3,3-4,8</t>
  </si>
  <si>
    <t>1,7-2,7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</si>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</sst>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6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3" fillId="2" borderId="38" xfId="0" applyNumberFormat="1" applyFont="1" applyFill="1" applyBorder="1" applyAlignment="1">
      <alignment horizontal="right" vertical="center" indent="1"/>
    </xf>
    <xf numFmtId="1" fontId="13" fillId="2" borderId="17" xfId="0" applyNumberFormat="1" applyFont="1" applyFill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0" borderId="6" xfId="0" applyNumberFormat="1" applyFont="1" applyBorder="1" applyAlignment="1">
      <alignment horizontal="right" vertical="center" indent="1"/>
    </xf>
    <xf numFmtId="3" fontId="13" fillId="2" borderId="10" xfId="0" applyNumberFormat="1" applyFont="1" applyFill="1" applyBorder="1" applyAlignment="1">
      <alignment horizontal="right" vertical="center" indent="1"/>
    </xf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0" fontId="31" fillId="5" borderId="47" xfId="0" applyFont="1" applyFill="1" applyBorder="1" applyAlignment="1">
      <alignment horizontal="righ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3" fillId="2" borderId="10" xfId="0" applyNumberFormat="1" applyFont="1" applyFill="1" applyBorder="1" applyAlignment="1">
      <alignment horizontal="right" vertical="center" indent="1"/>
    </xf>
    <xf numFmtId="0" fontId="13" fillId="2" borderId="6" xfId="0" applyFont="1" applyFill="1" applyBorder="1" applyAlignment="1">
      <alignment horizontal="right" vertical="center" indent="2"/>
    </xf>
    <xf numFmtId="0" fontId="13" fillId="0" borderId="6" xfId="0" applyFont="1" applyBorder="1" applyAlignment="1">
      <alignment horizontal="right" vertical="center" indent="2"/>
    </xf>
    <xf numFmtId="0" fontId="13" fillId="2" borderId="10" xfId="0" applyFont="1" applyFill="1" applyBorder="1" applyAlignment="1">
      <alignment horizontal="right" vertical="center" indent="2"/>
    </xf>
    <xf numFmtId="3" fontId="18" fillId="0" borderId="13" xfId="0" applyNumberFormat="1" applyFont="1" applyFill="1" applyBorder="1" applyAlignment="1">
      <alignment horizontal="right" vertical="center" indent="2"/>
    </xf>
    <xf numFmtId="3" fontId="18" fillId="0" borderId="21" xfId="0" applyNumberFormat="1" applyFont="1" applyFill="1" applyBorder="1" applyAlignment="1">
      <alignment horizontal="right" vertical="center" indent="2"/>
    </xf>
    <xf numFmtId="3" fontId="18" fillId="0" borderId="23" xfId="0" applyNumberFormat="1" applyFont="1" applyFill="1" applyBorder="1" applyAlignment="1">
      <alignment horizontal="right" vertical="center" indent="2"/>
    </xf>
    <xf numFmtId="3" fontId="18" fillId="0" borderId="19" xfId="0" applyNumberFormat="1" applyFont="1" applyFill="1" applyBorder="1" applyAlignment="1">
      <alignment horizontal="right" vertical="center" indent="2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342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273</v>
      </c>
      <c r="C4" s="125" t="s">
        <v>348</v>
      </c>
      <c r="D4" s="125"/>
    </row>
    <row r="5" spans="1:4" x14ac:dyDescent="0.35">
      <c r="A5" s="125" t="s">
        <v>3</v>
      </c>
      <c r="B5" s="125" t="s">
        <v>274</v>
      </c>
      <c r="C5" s="125" t="s">
        <v>349</v>
      </c>
      <c r="D5" s="125"/>
    </row>
    <row r="6" spans="1:4" x14ac:dyDescent="0.35">
      <c r="A6" s="125" t="s">
        <v>4</v>
      </c>
      <c r="B6" s="125" t="s">
        <v>275</v>
      </c>
      <c r="C6" s="125" t="s">
        <v>350</v>
      </c>
      <c r="D6" s="125"/>
    </row>
    <row r="7" spans="1:4" x14ac:dyDescent="0.35">
      <c r="A7" s="125" t="s">
        <v>5</v>
      </c>
      <c r="B7" s="125" t="s">
        <v>351</v>
      </c>
      <c r="C7" s="125" t="s">
        <v>352</v>
      </c>
      <c r="D7" s="125"/>
    </row>
    <row r="8" spans="1:4" x14ac:dyDescent="0.35">
      <c r="A8" s="125" t="s">
        <v>6</v>
      </c>
      <c r="B8" s="125" t="s">
        <v>353</v>
      </c>
      <c r="C8" s="125" t="s">
        <v>354</v>
      </c>
      <c r="D8" s="125"/>
    </row>
    <row r="9" spans="1:4" x14ac:dyDescent="0.35">
      <c r="A9" s="125" t="s">
        <v>7</v>
      </c>
      <c r="B9" s="125" t="s">
        <v>279</v>
      </c>
      <c r="C9" s="125" t="s">
        <v>355</v>
      </c>
      <c r="D9" s="125"/>
    </row>
    <row r="10" spans="1:4" x14ac:dyDescent="0.35">
      <c r="A10" s="125" t="s">
        <v>8</v>
      </c>
      <c r="B10" s="125" t="s">
        <v>280</v>
      </c>
      <c r="C10" s="125" t="s">
        <v>356</v>
      </c>
      <c r="D10" s="125"/>
    </row>
    <row r="11" spans="1:4" x14ac:dyDescent="0.35">
      <c r="A11" s="125" t="s">
        <v>9</v>
      </c>
      <c r="B11" s="125" t="s">
        <v>281</v>
      </c>
      <c r="C11" s="125" t="s">
        <v>357</v>
      </c>
      <c r="D11" s="125"/>
    </row>
    <row r="12" spans="1:4" x14ac:dyDescent="0.35">
      <c r="A12" s="125" t="s">
        <v>10</v>
      </c>
      <c r="B12" s="125" t="s">
        <v>306</v>
      </c>
      <c r="C12" s="125" t="s">
        <v>358</v>
      </c>
      <c r="D12" s="125"/>
    </row>
    <row r="13" spans="1:4" x14ac:dyDescent="0.35">
      <c r="A13" s="125" t="s">
        <v>11</v>
      </c>
      <c r="B13" s="125" t="s">
        <v>307</v>
      </c>
      <c r="C13" s="125" t="s">
        <v>359</v>
      </c>
      <c r="D13" s="125"/>
    </row>
    <row r="14" spans="1:4" x14ac:dyDescent="0.35">
      <c r="A14" s="125" t="s">
        <v>12</v>
      </c>
      <c r="B14" s="125" t="s">
        <v>308</v>
      </c>
      <c r="C14" s="125" t="s">
        <v>360</v>
      </c>
      <c r="D14" s="125"/>
    </row>
    <row r="15" spans="1:4" x14ac:dyDescent="0.35">
      <c r="A15" s="125" t="s">
        <v>13</v>
      </c>
      <c r="B15" s="125" t="s">
        <v>309</v>
      </c>
      <c r="C15" s="125" t="s">
        <v>361</v>
      </c>
      <c r="D15" s="125"/>
    </row>
    <row r="16" spans="1:4" x14ac:dyDescent="0.35">
      <c r="A16" s="125" t="s">
        <v>14</v>
      </c>
      <c r="B16" s="125" t="s">
        <v>310</v>
      </c>
      <c r="C16" s="125" t="s">
        <v>362</v>
      </c>
      <c r="D16" s="125"/>
    </row>
    <row r="17" spans="1:4" x14ac:dyDescent="0.35">
      <c r="A17" s="125" t="s">
        <v>15</v>
      </c>
      <c r="B17" s="125" t="s">
        <v>311</v>
      </c>
      <c r="C17" s="125" t="s">
        <v>363</v>
      </c>
      <c r="D17" s="125"/>
    </row>
    <row r="18" spans="1:4" x14ac:dyDescent="0.35">
      <c r="A18" s="125" t="s">
        <v>16</v>
      </c>
      <c r="B18" s="125" t="s">
        <v>312</v>
      </c>
      <c r="C18" s="125" t="s">
        <v>364</v>
      </c>
      <c r="D18" s="125"/>
    </row>
    <row r="19" spans="1:4" x14ac:dyDescent="0.35">
      <c r="A19" s="125" t="s">
        <v>145</v>
      </c>
      <c r="B19" s="125" t="s">
        <v>314</v>
      </c>
      <c r="C19" s="125" t="s">
        <v>365</v>
      </c>
      <c r="D19" s="125"/>
    </row>
    <row r="20" spans="1:4" x14ac:dyDescent="0.35">
      <c r="A20" s="125" t="s">
        <v>146</v>
      </c>
      <c r="B20" s="125" t="s">
        <v>315</v>
      </c>
      <c r="C20" s="125" t="s">
        <v>366</v>
      </c>
      <c r="D20" s="125"/>
    </row>
    <row r="21" spans="1:4" x14ac:dyDescent="0.35">
      <c r="A21" s="125" t="s">
        <v>147</v>
      </c>
      <c r="B21" s="125" t="s">
        <v>316</v>
      </c>
      <c r="C21" s="125" t="s">
        <v>367</v>
      </c>
      <c r="D21" s="125"/>
    </row>
    <row r="22" spans="1:4" x14ac:dyDescent="0.35">
      <c r="A22" s="125" t="s">
        <v>320</v>
      </c>
      <c r="B22" s="125" t="s">
        <v>317</v>
      </c>
      <c r="C22" s="125" t="s">
        <v>323</v>
      </c>
      <c r="D22" s="125"/>
    </row>
    <row r="23" spans="1:4" x14ac:dyDescent="0.35">
      <c r="A23" s="125" t="s">
        <v>321</v>
      </c>
      <c r="B23" s="125" t="s">
        <v>318</v>
      </c>
      <c r="C23" s="125" t="s">
        <v>324</v>
      </c>
      <c r="D23" s="125"/>
    </row>
    <row r="24" spans="1:4" x14ac:dyDescent="0.35">
      <c r="A24" s="125" t="s">
        <v>322</v>
      </c>
      <c r="B24" s="125" t="s">
        <v>319</v>
      </c>
      <c r="C24" s="125" t="s">
        <v>325</v>
      </c>
      <c r="D24" s="125"/>
    </row>
    <row r="25" spans="1:4" x14ac:dyDescent="0.35">
      <c r="A25" s="125" t="s">
        <v>148</v>
      </c>
      <c r="B25" s="125" t="s">
        <v>328</v>
      </c>
      <c r="C25" s="125" t="s">
        <v>368</v>
      </c>
      <c r="D25" s="125"/>
    </row>
    <row r="26" spans="1:4" x14ac:dyDescent="0.35">
      <c r="A26" s="125" t="s">
        <v>149</v>
      </c>
      <c r="B26" s="125" t="s">
        <v>329</v>
      </c>
      <c r="C26" s="125" t="s">
        <v>369</v>
      </c>
      <c r="D26" s="125"/>
    </row>
    <row r="27" spans="1:4" x14ac:dyDescent="0.35">
      <c r="A27" s="125" t="s">
        <v>331</v>
      </c>
      <c r="B27" s="125" t="s">
        <v>330</v>
      </c>
      <c r="C27" s="125" t="s">
        <v>334</v>
      </c>
      <c r="D27" s="125"/>
    </row>
    <row r="28" spans="1:4" x14ac:dyDescent="0.35">
      <c r="A28" s="125" t="s">
        <v>332</v>
      </c>
      <c r="B28" s="125" t="s">
        <v>333</v>
      </c>
      <c r="C28" s="125" t="s">
        <v>335</v>
      </c>
      <c r="D28" s="125"/>
    </row>
    <row r="29" spans="1:4" x14ac:dyDescent="0.35">
      <c r="A29" s="125" t="s">
        <v>103</v>
      </c>
      <c r="B29" s="125" t="s">
        <v>336</v>
      </c>
      <c r="C29" s="125" t="s">
        <v>370</v>
      </c>
      <c r="D29" s="125"/>
    </row>
    <row r="30" spans="1:4" x14ac:dyDescent="0.35">
      <c r="A30" s="125" t="s">
        <v>104</v>
      </c>
      <c r="B30" s="125" t="s">
        <v>337</v>
      </c>
      <c r="C30" s="125" t="s">
        <v>371</v>
      </c>
      <c r="D30" s="125"/>
    </row>
    <row r="31" spans="1:4" x14ac:dyDescent="0.35">
      <c r="A31" s="125" t="s">
        <v>152</v>
      </c>
      <c r="B31" s="125" t="s">
        <v>338</v>
      </c>
      <c r="C31" s="125" t="s">
        <v>372</v>
      </c>
      <c r="D31" s="125"/>
    </row>
    <row r="32" spans="1:4" x14ac:dyDescent="0.35">
      <c r="A32" s="125" t="s">
        <v>153</v>
      </c>
      <c r="B32" s="125" t="s">
        <v>339</v>
      </c>
      <c r="C32" s="125" t="s">
        <v>373</v>
      </c>
      <c r="D32" s="125"/>
    </row>
    <row r="33" spans="1:4" x14ac:dyDescent="0.35">
      <c r="A33" s="125" t="s">
        <v>154</v>
      </c>
      <c r="B33" s="126" t="s">
        <v>340</v>
      </c>
      <c r="C33" s="125" t="s">
        <v>374</v>
      </c>
      <c r="D33" s="126"/>
    </row>
    <row r="34" spans="1:4" x14ac:dyDescent="0.35">
      <c r="A34" s="125" t="s">
        <v>343</v>
      </c>
      <c r="B34" s="126" t="s">
        <v>341</v>
      </c>
      <c r="C34" s="125" t="s">
        <v>344</v>
      </c>
      <c r="D34" s="126"/>
    </row>
    <row r="35" spans="1:4" x14ac:dyDescent="0.35">
      <c r="A35" s="125" t="s">
        <v>345</v>
      </c>
      <c r="B35" s="126" t="s">
        <v>346</v>
      </c>
      <c r="C35" s="125" t="s">
        <v>347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81" t="s">
        <v>220</v>
      </c>
      <c r="B41" s="181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48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306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82" t="s">
        <v>78</v>
      </c>
      <c r="C4" s="183"/>
      <c r="D4" s="183"/>
      <c r="E4" s="184"/>
      <c r="F4" s="182" t="s">
        <v>79</v>
      </c>
      <c r="G4" s="183"/>
      <c r="H4" s="183"/>
      <c r="I4" s="183"/>
    </row>
    <row r="5" spans="1:9" ht="22" customHeight="1" thickBot="1" x14ac:dyDescent="0.4">
      <c r="A5" s="45"/>
      <c r="B5" s="182" t="s">
        <v>76</v>
      </c>
      <c r="C5" s="184"/>
      <c r="D5" s="182" t="s">
        <v>77</v>
      </c>
      <c r="E5" s="184"/>
      <c r="F5" s="182" t="s">
        <v>76</v>
      </c>
      <c r="G5" s="184"/>
      <c r="H5" s="182" t="s">
        <v>77</v>
      </c>
      <c r="I5" s="183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405</v>
      </c>
      <c r="B7" s="174">
        <v>53452</v>
      </c>
      <c r="C7" s="174">
        <v>19038</v>
      </c>
      <c r="D7" s="174">
        <v>74</v>
      </c>
      <c r="E7" s="174">
        <v>26</v>
      </c>
      <c r="F7" s="174">
        <v>9007</v>
      </c>
      <c r="G7" s="174">
        <v>5498</v>
      </c>
      <c r="H7" s="174">
        <v>62</v>
      </c>
      <c r="I7" s="174">
        <v>38</v>
      </c>
    </row>
    <row r="8" spans="1:9" ht="22" customHeight="1" x14ac:dyDescent="0.35">
      <c r="A8" s="96" t="s">
        <v>406</v>
      </c>
      <c r="B8" s="175">
        <v>38763</v>
      </c>
      <c r="C8" s="175">
        <v>15017</v>
      </c>
      <c r="D8" s="175">
        <v>72</v>
      </c>
      <c r="E8" s="175">
        <v>28</v>
      </c>
      <c r="F8" s="175">
        <v>7068</v>
      </c>
      <c r="G8" s="175">
        <v>4460</v>
      </c>
      <c r="H8" s="175">
        <v>61</v>
      </c>
      <c r="I8" s="175">
        <v>39</v>
      </c>
    </row>
    <row r="9" spans="1:9" ht="22" customHeight="1" x14ac:dyDescent="0.35">
      <c r="A9" s="16" t="s">
        <v>407</v>
      </c>
      <c r="B9" s="174">
        <v>77347</v>
      </c>
      <c r="C9" s="174">
        <v>31872</v>
      </c>
      <c r="D9" s="174">
        <v>71</v>
      </c>
      <c r="E9" s="174">
        <v>29</v>
      </c>
      <c r="F9" s="174">
        <v>11324</v>
      </c>
      <c r="G9" s="174">
        <v>7068</v>
      </c>
      <c r="H9" s="174">
        <v>62</v>
      </c>
      <c r="I9" s="174">
        <v>38</v>
      </c>
    </row>
    <row r="10" spans="1:9" ht="22" customHeight="1" x14ac:dyDescent="0.35">
      <c r="A10" s="96" t="s">
        <v>408</v>
      </c>
      <c r="B10" s="175">
        <v>44658</v>
      </c>
      <c r="C10" s="175">
        <v>16280</v>
      </c>
      <c r="D10" s="175">
        <v>73</v>
      </c>
      <c r="E10" s="175">
        <v>27</v>
      </c>
      <c r="F10" s="175">
        <v>5697</v>
      </c>
      <c r="G10" s="175">
        <v>3182</v>
      </c>
      <c r="H10" s="175">
        <v>64</v>
      </c>
      <c r="I10" s="175">
        <v>36</v>
      </c>
    </row>
    <row r="11" spans="1:9" ht="22" customHeight="1" x14ac:dyDescent="0.35">
      <c r="A11" s="16" t="s">
        <v>409</v>
      </c>
      <c r="B11" s="174">
        <v>122232</v>
      </c>
      <c r="C11" s="174">
        <v>46772</v>
      </c>
      <c r="D11" s="174">
        <v>72</v>
      </c>
      <c r="E11" s="174">
        <v>28</v>
      </c>
      <c r="F11" s="174">
        <v>19344</v>
      </c>
      <c r="G11" s="174">
        <v>12492</v>
      </c>
      <c r="H11" s="174">
        <v>61</v>
      </c>
      <c r="I11" s="174">
        <v>39</v>
      </c>
    </row>
    <row r="12" spans="1:9" ht="22" customHeight="1" x14ac:dyDescent="0.35">
      <c r="A12" s="96" t="s">
        <v>410</v>
      </c>
      <c r="B12" s="175">
        <v>551867</v>
      </c>
      <c r="C12" s="175">
        <v>208979</v>
      </c>
      <c r="D12" s="175">
        <v>73</v>
      </c>
      <c r="E12" s="175">
        <v>27</v>
      </c>
      <c r="F12" s="175">
        <v>65702</v>
      </c>
      <c r="G12" s="175">
        <v>41178</v>
      </c>
      <c r="H12" s="175">
        <v>61</v>
      </c>
      <c r="I12" s="175">
        <v>39</v>
      </c>
    </row>
    <row r="13" spans="1:9" ht="22" customHeight="1" x14ac:dyDescent="0.35">
      <c r="A13" s="16" t="s">
        <v>411</v>
      </c>
      <c r="B13" s="174">
        <v>173702</v>
      </c>
      <c r="C13" s="174">
        <v>64663</v>
      </c>
      <c r="D13" s="174">
        <v>73</v>
      </c>
      <c r="E13" s="174">
        <v>27</v>
      </c>
      <c r="F13" s="174">
        <v>25454</v>
      </c>
      <c r="G13" s="174">
        <v>15827</v>
      </c>
      <c r="H13" s="174">
        <v>62</v>
      </c>
      <c r="I13" s="174">
        <v>38</v>
      </c>
    </row>
    <row r="14" spans="1:9" ht="22" customHeight="1" x14ac:dyDescent="0.35">
      <c r="A14" s="96" t="s">
        <v>412</v>
      </c>
      <c r="B14" s="175">
        <v>75732</v>
      </c>
      <c r="C14" s="175">
        <v>32174</v>
      </c>
      <c r="D14" s="175">
        <v>70</v>
      </c>
      <c r="E14" s="175">
        <v>30</v>
      </c>
      <c r="F14" s="175">
        <v>13154</v>
      </c>
      <c r="G14" s="175">
        <v>7931</v>
      </c>
      <c r="H14" s="175">
        <v>62</v>
      </c>
      <c r="I14" s="175">
        <v>38</v>
      </c>
    </row>
    <row r="15" spans="1:9" ht="22" customHeight="1" x14ac:dyDescent="0.35">
      <c r="A15" s="16" t="s">
        <v>413</v>
      </c>
      <c r="B15" s="174">
        <v>54280</v>
      </c>
      <c r="C15" s="174">
        <v>20310</v>
      </c>
      <c r="D15" s="174">
        <v>73</v>
      </c>
      <c r="E15" s="174">
        <v>27</v>
      </c>
      <c r="F15" s="174">
        <v>8828</v>
      </c>
      <c r="G15" s="174">
        <v>6038</v>
      </c>
      <c r="H15" s="174">
        <v>59</v>
      </c>
      <c r="I15" s="174">
        <v>41</v>
      </c>
    </row>
    <row r="16" spans="1:9" ht="22" customHeight="1" x14ac:dyDescent="0.35">
      <c r="A16" s="96" t="s">
        <v>414</v>
      </c>
      <c r="B16" s="175">
        <v>58767</v>
      </c>
      <c r="C16" s="175">
        <v>23430</v>
      </c>
      <c r="D16" s="175">
        <v>71</v>
      </c>
      <c r="E16" s="175">
        <v>29</v>
      </c>
      <c r="F16" s="175">
        <v>10028</v>
      </c>
      <c r="G16" s="175">
        <v>6780</v>
      </c>
      <c r="H16" s="175">
        <v>60</v>
      </c>
      <c r="I16" s="175">
        <v>40</v>
      </c>
    </row>
    <row r="17" spans="1:9" ht="22" customHeight="1" x14ac:dyDescent="0.35">
      <c r="A17" s="16" t="s">
        <v>415</v>
      </c>
      <c r="B17" s="174">
        <v>63031</v>
      </c>
      <c r="C17" s="174">
        <v>23438</v>
      </c>
      <c r="D17" s="174">
        <v>73</v>
      </c>
      <c r="E17" s="174">
        <v>27</v>
      </c>
      <c r="F17" s="174">
        <v>9935</v>
      </c>
      <c r="G17" s="174">
        <v>6397</v>
      </c>
      <c r="H17" s="174">
        <v>61</v>
      </c>
      <c r="I17" s="174">
        <v>39</v>
      </c>
    </row>
    <row r="18" spans="1:9" ht="22" customHeight="1" x14ac:dyDescent="0.35">
      <c r="A18" s="96" t="s">
        <v>416</v>
      </c>
      <c r="B18" s="175">
        <v>310608</v>
      </c>
      <c r="C18" s="175">
        <v>115089</v>
      </c>
      <c r="D18" s="175">
        <v>73</v>
      </c>
      <c r="E18" s="175">
        <v>27</v>
      </c>
      <c r="F18" s="175">
        <v>40871</v>
      </c>
      <c r="G18" s="175">
        <v>26043</v>
      </c>
      <c r="H18" s="175">
        <v>61</v>
      </c>
      <c r="I18" s="175">
        <v>39</v>
      </c>
    </row>
    <row r="19" spans="1:9" ht="22" customHeight="1" x14ac:dyDescent="0.35">
      <c r="A19" s="16" t="s">
        <v>417</v>
      </c>
      <c r="B19" s="174">
        <v>112127</v>
      </c>
      <c r="C19" s="174">
        <v>48618</v>
      </c>
      <c r="D19" s="174">
        <v>70</v>
      </c>
      <c r="E19" s="174">
        <v>30</v>
      </c>
      <c r="F19" s="174">
        <v>20809</v>
      </c>
      <c r="G19" s="174">
        <v>12062</v>
      </c>
      <c r="H19" s="174">
        <v>63</v>
      </c>
      <c r="I19" s="174">
        <v>37</v>
      </c>
    </row>
    <row r="20" spans="1:9" ht="22" customHeight="1" x14ac:dyDescent="0.35">
      <c r="A20" s="96" t="s">
        <v>418</v>
      </c>
      <c r="B20" s="175">
        <v>180328</v>
      </c>
      <c r="C20" s="175">
        <v>63845</v>
      </c>
      <c r="D20" s="175">
        <v>74</v>
      </c>
      <c r="E20" s="175">
        <v>26</v>
      </c>
      <c r="F20" s="175">
        <v>23237</v>
      </c>
      <c r="G20" s="175">
        <v>14694</v>
      </c>
      <c r="H20" s="175">
        <v>61</v>
      </c>
      <c r="I20" s="175">
        <v>39</v>
      </c>
    </row>
    <row r="21" spans="1:9" ht="22" customHeight="1" x14ac:dyDescent="0.35">
      <c r="A21" s="16" t="s">
        <v>419</v>
      </c>
      <c r="B21" s="174">
        <v>68129</v>
      </c>
      <c r="C21" s="174">
        <v>34672</v>
      </c>
      <c r="D21" s="174">
        <v>66</v>
      </c>
      <c r="E21" s="174">
        <v>34</v>
      </c>
      <c r="F21" s="174">
        <v>11096</v>
      </c>
      <c r="G21" s="174">
        <v>6536</v>
      </c>
      <c r="H21" s="174">
        <v>63</v>
      </c>
      <c r="I21" s="174">
        <v>37</v>
      </c>
    </row>
    <row r="22" spans="1:9" ht="22" customHeight="1" x14ac:dyDescent="0.35">
      <c r="A22" s="96" t="s">
        <v>420</v>
      </c>
      <c r="B22" s="175">
        <v>348324</v>
      </c>
      <c r="C22" s="175">
        <v>159232</v>
      </c>
      <c r="D22" s="175">
        <v>69</v>
      </c>
      <c r="E22" s="175">
        <v>31</v>
      </c>
      <c r="F22" s="175">
        <v>49775</v>
      </c>
      <c r="G22" s="175">
        <v>30845</v>
      </c>
      <c r="H22" s="175">
        <v>62</v>
      </c>
      <c r="I22" s="175">
        <v>38</v>
      </c>
    </row>
    <row r="23" spans="1:9" ht="22" customHeight="1" x14ac:dyDescent="0.35">
      <c r="A23" s="16" t="s">
        <v>421</v>
      </c>
      <c r="B23" s="174">
        <v>1426315</v>
      </c>
      <c r="C23" s="174">
        <v>517259</v>
      </c>
      <c r="D23" s="174">
        <v>73</v>
      </c>
      <c r="E23" s="174">
        <v>27</v>
      </c>
      <c r="F23" s="174">
        <v>155667</v>
      </c>
      <c r="G23" s="174">
        <v>92592</v>
      </c>
      <c r="H23" s="174">
        <v>63</v>
      </c>
      <c r="I23" s="174">
        <v>37</v>
      </c>
    </row>
    <row r="24" spans="1:9" ht="22" customHeight="1" x14ac:dyDescent="0.35">
      <c r="A24" s="96" t="s">
        <v>422</v>
      </c>
      <c r="B24" s="175">
        <v>40714</v>
      </c>
      <c r="C24" s="175">
        <v>17053</v>
      </c>
      <c r="D24" s="175">
        <v>70</v>
      </c>
      <c r="E24" s="175">
        <v>30</v>
      </c>
      <c r="F24" s="175">
        <v>6585</v>
      </c>
      <c r="G24" s="175">
        <v>4116</v>
      </c>
      <c r="H24" s="175">
        <v>62</v>
      </c>
      <c r="I24" s="175">
        <v>38</v>
      </c>
    </row>
    <row r="25" spans="1:9" ht="22" customHeight="1" x14ac:dyDescent="0.35">
      <c r="A25" s="16" t="s">
        <v>423</v>
      </c>
      <c r="B25" s="174">
        <v>27945</v>
      </c>
      <c r="C25" s="174">
        <v>10538</v>
      </c>
      <c r="D25" s="174">
        <v>73</v>
      </c>
      <c r="E25" s="174">
        <v>27</v>
      </c>
      <c r="F25" s="174">
        <v>3220</v>
      </c>
      <c r="G25" s="174">
        <v>1651</v>
      </c>
      <c r="H25" s="174">
        <v>66</v>
      </c>
      <c r="I25" s="174">
        <v>34</v>
      </c>
    </row>
    <row r="26" spans="1:9" ht="22" customHeight="1" x14ac:dyDescent="0.35">
      <c r="A26" s="96" t="s">
        <v>424</v>
      </c>
      <c r="B26" s="175">
        <v>46082</v>
      </c>
      <c r="C26" s="175">
        <v>18271</v>
      </c>
      <c r="D26" s="175">
        <v>72</v>
      </c>
      <c r="E26" s="175">
        <v>28</v>
      </c>
      <c r="F26" s="175">
        <v>7290</v>
      </c>
      <c r="G26" s="175">
        <v>4343</v>
      </c>
      <c r="H26" s="175">
        <v>63</v>
      </c>
      <c r="I26" s="175">
        <v>37</v>
      </c>
    </row>
    <row r="27" spans="1:9" ht="22" customHeight="1" x14ac:dyDescent="0.35">
      <c r="A27" s="16" t="s">
        <v>425</v>
      </c>
      <c r="B27" s="174">
        <v>63865</v>
      </c>
      <c r="C27" s="174">
        <v>22562</v>
      </c>
      <c r="D27" s="174">
        <v>74</v>
      </c>
      <c r="E27" s="174">
        <v>26</v>
      </c>
      <c r="F27" s="174">
        <v>12803</v>
      </c>
      <c r="G27" s="174">
        <v>7010</v>
      </c>
      <c r="H27" s="174">
        <v>65</v>
      </c>
      <c r="I27" s="174">
        <v>35</v>
      </c>
    </row>
    <row r="28" spans="1:9" ht="22" customHeight="1" x14ac:dyDescent="0.35">
      <c r="A28" s="96" t="s">
        <v>426</v>
      </c>
      <c r="B28" s="175">
        <v>61472</v>
      </c>
      <c r="C28" s="175">
        <v>23278</v>
      </c>
      <c r="D28" s="175">
        <v>73</v>
      </c>
      <c r="E28" s="175">
        <v>27</v>
      </c>
      <c r="F28" s="175">
        <v>10409</v>
      </c>
      <c r="G28" s="175">
        <v>5872</v>
      </c>
      <c r="H28" s="175">
        <v>64</v>
      </c>
      <c r="I28" s="175">
        <v>36</v>
      </c>
    </row>
    <row r="29" spans="1:9" ht="22" customHeight="1" x14ac:dyDescent="0.35">
      <c r="A29" s="16" t="s">
        <v>427</v>
      </c>
      <c r="B29" s="174">
        <v>97024</v>
      </c>
      <c r="C29" s="174">
        <v>43193</v>
      </c>
      <c r="D29" s="174">
        <v>69</v>
      </c>
      <c r="E29" s="174">
        <v>31</v>
      </c>
      <c r="F29" s="174">
        <v>17891</v>
      </c>
      <c r="G29" s="174">
        <v>10559</v>
      </c>
      <c r="H29" s="174">
        <v>63</v>
      </c>
      <c r="I29" s="174">
        <v>37</v>
      </c>
    </row>
    <row r="30" spans="1:9" ht="22" customHeight="1" x14ac:dyDescent="0.35">
      <c r="A30" s="96" t="s">
        <v>428</v>
      </c>
      <c r="B30" s="175">
        <v>54905</v>
      </c>
      <c r="C30" s="175">
        <v>21109</v>
      </c>
      <c r="D30" s="175">
        <v>72</v>
      </c>
      <c r="E30" s="175">
        <v>28</v>
      </c>
      <c r="F30" s="175">
        <v>9185</v>
      </c>
      <c r="G30" s="175">
        <v>5620</v>
      </c>
      <c r="H30" s="175">
        <v>62</v>
      </c>
      <c r="I30" s="175">
        <v>38</v>
      </c>
    </row>
    <row r="31" spans="1:9" ht="22" customHeight="1" x14ac:dyDescent="0.35">
      <c r="A31" s="16" t="s">
        <v>429</v>
      </c>
      <c r="B31" s="174">
        <v>89444</v>
      </c>
      <c r="C31" s="174">
        <v>36687</v>
      </c>
      <c r="D31" s="174">
        <v>71</v>
      </c>
      <c r="E31" s="174">
        <v>29</v>
      </c>
      <c r="F31" s="174">
        <v>17903</v>
      </c>
      <c r="G31" s="174">
        <v>10332</v>
      </c>
      <c r="H31" s="174">
        <v>63</v>
      </c>
      <c r="I31" s="174">
        <v>37</v>
      </c>
    </row>
    <row r="32" spans="1:9" ht="22" customHeight="1" x14ac:dyDescent="0.35">
      <c r="A32" s="96" t="s">
        <v>430</v>
      </c>
      <c r="B32" s="175">
        <v>46947</v>
      </c>
      <c r="C32" s="175">
        <v>17022</v>
      </c>
      <c r="D32" s="175">
        <v>73</v>
      </c>
      <c r="E32" s="175">
        <v>27</v>
      </c>
      <c r="F32" s="175">
        <v>7338</v>
      </c>
      <c r="G32" s="175">
        <v>4852</v>
      </c>
      <c r="H32" s="175">
        <v>60</v>
      </c>
      <c r="I32" s="175">
        <v>40</v>
      </c>
    </row>
    <row r="33" spans="1:9" ht="22" customHeight="1" x14ac:dyDescent="0.35">
      <c r="A33" s="16" t="s">
        <v>431</v>
      </c>
      <c r="B33" s="174">
        <v>166401</v>
      </c>
      <c r="C33" s="174">
        <v>59245</v>
      </c>
      <c r="D33" s="174">
        <v>74</v>
      </c>
      <c r="E33" s="174">
        <v>26</v>
      </c>
      <c r="F33" s="174">
        <v>27220</v>
      </c>
      <c r="G33" s="174">
        <v>15902</v>
      </c>
      <c r="H33" s="174">
        <v>63</v>
      </c>
      <c r="I33" s="174">
        <v>37</v>
      </c>
    </row>
    <row r="34" spans="1:9" ht="22" customHeight="1" x14ac:dyDescent="0.35">
      <c r="A34" s="96" t="s">
        <v>432</v>
      </c>
      <c r="B34" s="175">
        <v>110278</v>
      </c>
      <c r="C34" s="175">
        <v>45188</v>
      </c>
      <c r="D34" s="175">
        <v>71</v>
      </c>
      <c r="E34" s="175">
        <v>29</v>
      </c>
      <c r="F34" s="175">
        <v>19653</v>
      </c>
      <c r="G34" s="175">
        <v>10146</v>
      </c>
      <c r="H34" s="175">
        <v>66</v>
      </c>
      <c r="I34" s="175">
        <v>34</v>
      </c>
    </row>
    <row r="35" spans="1:9" ht="22" customHeight="1" x14ac:dyDescent="0.35">
      <c r="A35" s="16" t="s">
        <v>433</v>
      </c>
      <c r="B35" s="174">
        <v>94186</v>
      </c>
      <c r="C35" s="174">
        <v>33320</v>
      </c>
      <c r="D35" s="174">
        <v>74</v>
      </c>
      <c r="E35" s="174">
        <v>26</v>
      </c>
      <c r="F35" s="174">
        <v>12777</v>
      </c>
      <c r="G35" s="174">
        <v>8349</v>
      </c>
      <c r="H35" s="174">
        <v>60</v>
      </c>
      <c r="I35" s="174">
        <v>40</v>
      </c>
    </row>
    <row r="36" spans="1:9" ht="22" customHeight="1" x14ac:dyDescent="0.35">
      <c r="A36" s="96" t="s">
        <v>434</v>
      </c>
      <c r="B36" s="175">
        <v>65362</v>
      </c>
      <c r="C36" s="175">
        <v>22961</v>
      </c>
      <c r="D36" s="175">
        <v>74</v>
      </c>
      <c r="E36" s="175">
        <v>26</v>
      </c>
      <c r="F36" s="175">
        <v>9487</v>
      </c>
      <c r="G36" s="175">
        <v>5806</v>
      </c>
      <c r="H36" s="175">
        <v>62</v>
      </c>
      <c r="I36" s="175">
        <v>38</v>
      </c>
    </row>
    <row r="37" spans="1:9" ht="22" customHeight="1" x14ac:dyDescent="0.35">
      <c r="A37" s="16" t="s">
        <v>435</v>
      </c>
      <c r="B37" s="174">
        <v>138564</v>
      </c>
      <c r="C37" s="174">
        <v>56536</v>
      </c>
      <c r="D37" s="174">
        <v>71</v>
      </c>
      <c r="E37" s="174">
        <v>29</v>
      </c>
      <c r="F37" s="174">
        <v>20896</v>
      </c>
      <c r="G37" s="174">
        <v>13339</v>
      </c>
      <c r="H37" s="174">
        <v>61</v>
      </c>
      <c r="I37" s="174">
        <v>39</v>
      </c>
    </row>
    <row r="38" spans="1:9" ht="22" customHeight="1" x14ac:dyDescent="0.35">
      <c r="A38" s="96" t="s">
        <v>436</v>
      </c>
      <c r="B38" s="175">
        <v>36410</v>
      </c>
      <c r="C38" s="175">
        <v>13539</v>
      </c>
      <c r="D38" s="175">
        <v>73</v>
      </c>
      <c r="E38" s="175">
        <v>27</v>
      </c>
      <c r="F38" s="175">
        <v>4183</v>
      </c>
      <c r="G38" s="175">
        <v>2869</v>
      </c>
      <c r="H38" s="175">
        <v>59</v>
      </c>
      <c r="I38" s="175">
        <v>41</v>
      </c>
    </row>
    <row r="39" spans="1:9" ht="22" customHeight="1" thickBot="1" x14ac:dyDescent="0.4">
      <c r="A39" s="18" t="s">
        <v>437</v>
      </c>
      <c r="B39" s="176">
        <v>56530</v>
      </c>
      <c r="C39" s="176">
        <v>19627</v>
      </c>
      <c r="D39" s="176">
        <v>74</v>
      </c>
      <c r="E39" s="176">
        <v>26</v>
      </c>
      <c r="F39" s="176">
        <v>7547</v>
      </c>
      <c r="G39" s="176">
        <v>5129</v>
      </c>
      <c r="H39" s="176">
        <v>60</v>
      </c>
      <c r="I39" s="176">
        <v>40</v>
      </c>
    </row>
    <row r="40" spans="1:9" ht="22" customHeight="1" x14ac:dyDescent="0.35">
      <c r="A40" s="27" t="s">
        <v>21</v>
      </c>
      <c r="B40" s="177">
        <v>4955790</v>
      </c>
      <c r="C40" s="177">
        <v>1900817</v>
      </c>
      <c r="D40" s="178">
        <v>72</v>
      </c>
      <c r="E40" s="178">
        <v>28</v>
      </c>
      <c r="F40" s="177">
        <v>681379</v>
      </c>
      <c r="G40" s="178">
        <v>415514</v>
      </c>
      <c r="H40" s="178">
        <v>62</v>
      </c>
      <c r="I40" s="178">
        <v>38</v>
      </c>
    </row>
    <row r="41" spans="1:9" ht="22" customHeight="1" thickBot="1" x14ac:dyDescent="0.4">
      <c r="A41" s="91" t="s">
        <v>22</v>
      </c>
      <c r="B41" s="179">
        <v>35458273</v>
      </c>
      <c r="C41" s="179">
        <v>14891871</v>
      </c>
      <c r="D41" s="180">
        <v>70</v>
      </c>
      <c r="E41" s="180">
        <v>30</v>
      </c>
      <c r="F41" s="179">
        <v>5049846</v>
      </c>
      <c r="G41" s="180">
        <v>3331584</v>
      </c>
      <c r="H41" s="180">
        <v>60</v>
      </c>
      <c r="I41" s="180">
        <v>40</v>
      </c>
    </row>
    <row r="42" spans="1:9" ht="15.5" x14ac:dyDescent="0.4">
      <c r="A42" s="4"/>
    </row>
    <row r="43" spans="1:9" x14ac:dyDescent="0.35">
      <c r="A43" s="2" t="s">
        <v>80</v>
      </c>
    </row>
    <row r="44" spans="1:9" ht="15.5" x14ac:dyDescent="0.4">
      <c r="A44" s="4"/>
    </row>
    <row r="45" spans="1:9" x14ac:dyDescent="0.35">
      <c r="A45" s="2" t="s">
        <v>227</v>
      </c>
    </row>
    <row r="46" spans="1:9" ht="15.5" x14ac:dyDescent="0.4">
      <c r="A46" s="4"/>
    </row>
    <row r="47" spans="1:9" ht="15.5" x14ac:dyDescent="0.35">
      <c r="A47" s="5" t="s">
        <v>23</v>
      </c>
    </row>
    <row r="48" spans="1:9" x14ac:dyDescent="0.35">
      <c r="A48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307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3794</v>
      </c>
      <c r="D5" s="36">
        <v>7120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34.762690122778082</v>
      </c>
      <c r="D6" s="63">
        <f>D5/SUM(C5:D5)*100</f>
        <v>65.237309877221918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271</v>
      </c>
      <c r="B10" s="2"/>
    </row>
    <row r="11" spans="1:4" x14ac:dyDescent="0.35">
      <c r="A11" s="2" t="s">
        <v>266</v>
      </c>
      <c r="B11" s="2"/>
    </row>
    <row r="12" spans="1:4" x14ac:dyDescent="0.35">
      <c r="A12" s="2"/>
      <c r="B12" s="2"/>
    </row>
    <row r="13" spans="1:4" x14ac:dyDescent="0.35">
      <c r="A13" s="2" t="s">
        <v>267</v>
      </c>
      <c r="B13" s="2"/>
    </row>
    <row r="14" spans="1:4" x14ac:dyDescent="0.35">
      <c r="A14" s="2" t="s">
        <v>268</v>
      </c>
      <c r="B14" s="2"/>
    </row>
    <row r="15" spans="1:4" x14ac:dyDescent="0.35">
      <c r="A15" s="2"/>
      <c r="B15" s="2"/>
    </row>
    <row r="16" spans="1:4" x14ac:dyDescent="0.35">
      <c r="A16" s="2" t="s">
        <v>269</v>
      </c>
      <c r="B16" s="2"/>
    </row>
    <row r="17" spans="1:2" x14ac:dyDescent="0.35">
      <c r="A17" s="2" t="s">
        <v>270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308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82" t="s">
        <v>21</v>
      </c>
      <c r="C4" s="183"/>
      <c r="D4" s="183"/>
      <c r="E4" s="184"/>
      <c r="F4" s="182" t="s">
        <v>22</v>
      </c>
      <c r="G4" s="183"/>
      <c r="H4" s="183"/>
      <c r="I4" s="183"/>
    </row>
    <row r="5" spans="1:9" s="6" customFormat="1" ht="22" customHeight="1" thickBot="1" x14ac:dyDescent="0.4">
      <c r="A5" s="13"/>
      <c r="B5" s="182" t="s">
        <v>76</v>
      </c>
      <c r="C5" s="184"/>
      <c r="D5" s="182" t="s">
        <v>77</v>
      </c>
      <c r="E5" s="184"/>
      <c r="F5" s="182" t="s">
        <v>76</v>
      </c>
      <c r="G5" s="184"/>
      <c r="H5" s="182" t="s">
        <v>77</v>
      </c>
      <c r="I5" s="18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8">
        <v>12104</v>
      </c>
      <c r="C7" s="158">
        <v>15227</v>
      </c>
      <c r="D7" s="151">
        <v>44</v>
      </c>
      <c r="E7" s="151">
        <v>56</v>
      </c>
      <c r="F7" s="158">
        <v>77446</v>
      </c>
      <c r="G7" s="158">
        <v>101911</v>
      </c>
      <c r="H7" s="151">
        <v>43</v>
      </c>
      <c r="I7" s="151">
        <v>57</v>
      </c>
    </row>
    <row r="8" spans="1:9" s="6" customFormat="1" ht="22" customHeight="1" x14ac:dyDescent="0.35">
      <c r="A8" s="17">
        <v>2003</v>
      </c>
      <c r="B8" s="159">
        <v>13618</v>
      </c>
      <c r="C8" s="159">
        <v>17458</v>
      </c>
      <c r="D8" s="153">
        <v>44</v>
      </c>
      <c r="E8" s="153">
        <v>56</v>
      </c>
      <c r="F8" s="159">
        <v>91795</v>
      </c>
      <c r="G8" s="160">
        <v>123061</v>
      </c>
      <c r="H8" s="153">
        <v>43</v>
      </c>
      <c r="I8" s="153">
        <v>57</v>
      </c>
    </row>
    <row r="9" spans="1:9" s="6" customFormat="1" ht="22" customHeight="1" x14ac:dyDescent="0.35">
      <c r="A9" s="49">
        <v>2004</v>
      </c>
      <c r="B9" s="161">
        <v>14291</v>
      </c>
      <c r="C9" s="161">
        <v>17539</v>
      </c>
      <c r="D9" s="162">
        <v>45</v>
      </c>
      <c r="E9" s="162">
        <v>55</v>
      </c>
      <c r="F9" s="161">
        <v>100090</v>
      </c>
      <c r="G9" s="161">
        <v>130603</v>
      </c>
      <c r="H9" s="162">
        <v>43</v>
      </c>
      <c r="I9" s="162">
        <v>57</v>
      </c>
    </row>
    <row r="10" spans="1:9" s="6" customFormat="1" ht="22" customHeight="1" x14ac:dyDescent="0.35">
      <c r="A10" s="17">
        <v>2005</v>
      </c>
      <c r="B10" s="159">
        <v>15026</v>
      </c>
      <c r="C10" s="159">
        <v>17083</v>
      </c>
      <c r="D10" s="153">
        <v>47</v>
      </c>
      <c r="E10" s="153">
        <v>53</v>
      </c>
      <c r="F10" s="159">
        <v>104791</v>
      </c>
      <c r="G10" s="160">
        <v>126869</v>
      </c>
      <c r="H10" s="153">
        <v>45</v>
      </c>
      <c r="I10" s="153">
        <v>55</v>
      </c>
    </row>
    <row r="11" spans="1:9" s="6" customFormat="1" ht="22" customHeight="1" x14ac:dyDescent="0.35">
      <c r="A11" s="49">
        <v>2006</v>
      </c>
      <c r="B11" s="161">
        <v>13034</v>
      </c>
      <c r="C11" s="161">
        <v>14668</v>
      </c>
      <c r="D11" s="162">
        <v>47</v>
      </c>
      <c r="E11" s="162">
        <v>53</v>
      </c>
      <c r="F11" s="161">
        <v>92667</v>
      </c>
      <c r="G11" s="161">
        <v>109738</v>
      </c>
      <c r="H11" s="162">
        <v>46</v>
      </c>
      <c r="I11" s="162">
        <v>54</v>
      </c>
    </row>
    <row r="12" spans="1:9" s="6" customFormat="1" ht="22" customHeight="1" x14ac:dyDescent="0.35">
      <c r="A12" s="17">
        <v>2007</v>
      </c>
      <c r="B12" s="159">
        <v>10573</v>
      </c>
      <c r="C12" s="159">
        <v>11628</v>
      </c>
      <c r="D12" s="153">
        <v>48</v>
      </c>
      <c r="E12" s="153">
        <v>52</v>
      </c>
      <c r="F12" s="159">
        <v>75553</v>
      </c>
      <c r="G12" s="160">
        <v>85851</v>
      </c>
      <c r="H12" s="153">
        <v>47</v>
      </c>
      <c r="I12" s="153">
        <v>53</v>
      </c>
    </row>
    <row r="13" spans="1:9" s="6" customFormat="1" ht="22" customHeight="1" x14ac:dyDescent="0.35">
      <c r="A13" s="49">
        <v>2008</v>
      </c>
      <c r="B13" s="161">
        <v>9190</v>
      </c>
      <c r="C13" s="161">
        <v>10472</v>
      </c>
      <c r="D13" s="162">
        <v>47</v>
      </c>
      <c r="E13" s="162">
        <v>53</v>
      </c>
      <c r="F13" s="161">
        <v>65481</v>
      </c>
      <c r="G13" s="161">
        <v>75829</v>
      </c>
      <c r="H13" s="162">
        <v>46</v>
      </c>
      <c r="I13" s="162">
        <v>54</v>
      </c>
    </row>
    <row r="14" spans="1:9" s="6" customFormat="1" ht="22" customHeight="1" x14ac:dyDescent="0.35">
      <c r="A14" s="17">
        <v>2009</v>
      </c>
      <c r="B14" s="159">
        <v>12501</v>
      </c>
      <c r="C14" s="159">
        <v>17569</v>
      </c>
      <c r="D14" s="153">
        <v>42</v>
      </c>
      <c r="E14" s="153">
        <v>58</v>
      </c>
      <c r="F14" s="159">
        <v>92395</v>
      </c>
      <c r="G14" s="160">
        <v>129836</v>
      </c>
      <c r="H14" s="153">
        <v>42</v>
      </c>
      <c r="I14" s="153">
        <v>58</v>
      </c>
    </row>
    <row r="15" spans="1:9" s="6" customFormat="1" ht="22" customHeight="1" x14ac:dyDescent="0.35">
      <c r="A15" s="49">
        <v>2010</v>
      </c>
      <c r="B15" s="161">
        <v>13801</v>
      </c>
      <c r="C15" s="161">
        <v>17570</v>
      </c>
      <c r="D15" s="162">
        <v>44</v>
      </c>
      <c r="E15" s="162">
        <v>56</v>
      </c>
      <c r="F15" s="161">
        <v>96667</v>
      </c>
      <c r="G15" s="161">
        <v>120006</v>
      </c>
      <c r="H15" s="162">
        <v>45</v>
      </c>
      <c r="I15" s="162">
        <v>55</v>
      </c>
    </row>
    <row r="16" spans="1:9" s="6" customFormat="1" ht="22" customHeight="1" x14ac:dyDescent="0.35">
      <c r="A16" s="17">
        <v>2011</v>
      </c>
      <c r="B16" s="159">
        <v>14121</v>
      </c>
      <c r="C16" s="159">
        <v>16189</v>
      </c>
      <c r="D16" s="153">
        <v>47</v>
      </c>
      <c r="E16" s="153">
        <v>53</v>
      </c>
      <c r="F16" s="159">
        <v>91771</v>
      </c>
      <c r="G16" s="160">
        <v>102203</v>
      </c>
      <c r="H16" s="153">
        <v>47</v>
      </c>
      <c r="I16" s="153">
        <v>53</v>
      </c>
    </row>
    <row r="17" spans="1:9" s="6" customFormat="1" ht="22" customHeight="1" x14ac:dyDescent="0.35">
      <c r="A17" s="49">
        <v>2012</v>
      </c>
      <c r="B17" s="161">
        <v>13788</v>
      </c>
      <c r="C17" s="161">
        <v>16860</v>
      </c>
      <c r="D17" s="162">
        <v>45</v>
      </c>
      <c r="E17" s="162">
        <v>55</v>
      </c>
      <c r="F17" s="161">
        <v>91289</v>
      </c>
      <c r="G17" s="161">
        <v>108820</v>
      </c>
      <c r="H17" s="162">
        <v>46</v>
      </c>
      <c r="I17" s="162">
        <v>54</v>
      </c>
    </row>
    <row r="18" spans="1:9" s="6" customFormat="1" ht="22" customHeight="1" x14ac:dyDescent="0.35">
      <c r="A18" s="17">
        <v>2013</v>
      </c>
      <c r="B18" s="159">
        <v>13753</v>
      </c>
      <c r="C18" s="159">
        <v>17628</v>
      </c>
      <c r="D18" s="153">
        <v>44</v>
      </c>
      <c r="E18" s="153">
        <v>56</v>
      </c>
      <c r="F18" s="159">
        <v>90459</v>
      </c>
      <c r="G18" s="160">
        <v>112060</v>
      </c>
      <c r="H18" s="153">
        <v>45</v>
      </c>
      <c r="I18" s="153">
        <v>55</v>
      </c>
    </row>
    <row r="19" spans="1:9" s="6" customFormat="1" ht="22" customHeight="1" x14ac:dyDescent="0.35">
      <c r="A19" s="49">
        <v>2014</v>
      </c>
      <c r="B19" s="161">
        <v>13734</v>
      </c>
      <c r="C19" s="161">
        <v>17205</v>
      </c>
      <c r="D19" s="162">
        <v>44</v>
      </c>
      <c r="E19" s="162">
        <v>56</v>
      </c>
      <c r="F19" s="161">
        <v>85825</v>
      </c>
      <c r="G19" s="161">
        <v>106608</v>
      </c>
      <c r="H19" s="162">
        <v>45</v>
      </c>
      <c r="I19" s="162">
        <v>55</v>
      </c>
    </row>
    <row r="20" spans="1:9" s="6" customFormat="1" ht="22" customHeight="1" x14ac:dyDescent="0.35">
      <c r="A20" s="17">
        <v>2015</v>
      </c>
      <c r="B20" s="159">
        <v>13823</v>
      </c>
      <c r="C20" s="159">
        <v>16778</v>
      </c>
      <c r="D20" s="153">
        <v>45</v>
      </c>
      <c r="E20" s="153">
        <v>55</v>
      </c>
      <c r="F20" s="159">
        <v>82547</v>
      </c>
      <c r="G20" s="160">
        <v>103961</v>
      </c>
      <c r="H20" s="153">
        <v>44</v>
      </c>
      <c r="I20" s="153">
        <v>56</v>
      </c>
    </row>
    <row r="21" spans="1:9" s="6" customFormat="1" ht="22" customHeight="1" x14ac:dyDescent="0.35">
      <c r="A21" s="49">
        <v>2016</v>
      </c>
      <c r="B21" s="161">
        <v>13653</v>
      </c>
      <c r="C21" s="161">
        <v>16898</v>
      </c>
      <c r="D21" s="162">
        <v>45</v>
      </c>
      <c r="E21" s="162">
        <v>55</v>
      </c>
      <c r="F21" s="161">
        <v>80847</v>
      </c>
      <c r="G21" s="161">
        <v>102903</v>
      </c>
      <c r="H21" s="162">
        <v>44</v>
      </c>
      <c r="I21" s="162">
        <v>56</v>
      </c>
    </row>
    <row r="22" spans="1:9" s="6" customFormat="1" ht="22" customHeight="1" x14ac:dyDescent="0.35">
      <c r="A22" s="17">
        <v>2017</v>
      </c>
      <c r="B22" s="159">
        <v>14026</v>
      </c>
      <c r="C22" s="159">
        <v>16743</v>
      </c>
      <c r="D22" s="153">
        <v>46</v>
      </c>
      <c r="E22" s="153">
        <v>54</v>
      </c>
      <c r="F22" s="159">
        <v>84611</v>
      </c>
      <c r="G22" s="160">
        <v>102301</v>
      </c>
      <c r="H22" s="153">
        <v>45</v>
      </c>
      <c r="I22" s="153">
        <v>55</v>
      </c>
    </row>
    <row r="23" spans="1:9" s="6" customFormat="1" ht="22" customHeight="1" x14ac:dyDescent="0.35">
      <c r="A23" s="49">
        <v>2018</v>
      </c>
      <c r="B23" s="161">
        <v>14337</v>
      </c>
      <c r="C23" s="161">
        <v>15787</v>
      </c>
      <c r="D23" s="162">
        <v>48</v>
      </c>
      <c r="E23" s="162">
        <v>52</v>
      </c>
      <c r="F23" s="161">
        <v>85578</v>
      </c>
      <c r="G23" s="161">
        <v>95144</v>
      </c>
      <c r="H23" s="162">
        <v>47</v>
      </c>
      <c r="I23" s="162">
        <v>53</v>
      </c>
    </row>
    <row r="24" spans="1:9" s="6" customFormat="1" ht="22" customHeight="1" x14ac:dyDescent="0.35">
      <c r="A24" s="17">
        <v>2019</v>
      </c>
      <c r="B24" s="159">
        <v>14635</v>
      </c>
      <c r="C24" s="159">
        <v>16102</v>
      </c>
      <c r="D24" s="153">
        <v>48</v>
      </c>
      <c r="E24" s="153">
        <v>52</v>
      </c>
      <c r="F24" s="159">
        <v>85665</v>
      </c>
      <c r="G24" s="160">
        <v>95632</v>
      </c>
      <c r="H24" s="153">
        <v>47</v>
      </c>
      <c r="I24" s="153">
        <v>53</v>
      </c>
    </row>
    <row r="25" spans="1:9" s="6" customFormat="1" ht="22" customHeight="1" x14ac:dyDescent="0.35">
      <c r="A25" s="137">
        <v>2020</v>
      </c>
      <c r="B25" s="167">
        <v>17831</v>
      </c>
      <c r="C25" s="168">
        <v>20507</v>
      </c>
      <c r="D25" s="169">
        <v>47</v>
      </c>
      <c r="E25" s="169">
        <v>53</v>
      </c>
      <c r="F25" s="168">
        <v>111721</v>
      </c>
      <c r="G25" s="170">
        <v>132209</v>
      </c>
      <c r="H25" s="169">
        <v>46</v>
      </c>
      <c r="I25" s="169">
        <v>54</v>
      </c>
    </row>
    <row r="26" spans="1:9" s="6" customFormat="1" ht="22" customHeight="1" thickBot="1" x14ac:dyDescent="0.4">
      <c r="A26" s="118">
        <v>2021</v>
      </c>
      <c r="B26" s="119">
        <v>14761.916666666666</v>
      </c>
      <c r="C26" s="119">
        <v>16623.5</v>
      </c>
      <c r="D26" s="120">
        <v>47.034317955526056</v>
      </c>
      <c r="E26" s="120">
        <v>52.965682044473951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309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82" t="s">
        <v>83</v>
      </c>
      <c r="C4" s="183"/>
      <c r="D4" s="183"/>
      <c r="E4" s="184"/>
      <c r="F4" s="182" t="s">
        <v>84</v>
      </c>
      <c r="G4" s="183"/>
      <c r="H4" s="183"/>
      <c r="I4" s="183"/>
    </row>
    <row r="5" spans="1:9" s="6" customFormat="1" ht="22" customHeight="1" thickBot="1" x14ac:dyDescent="0.4">
      <c r="A5" s="13"/>
      <c r="B5" s="182" t="s">
        <v>76</v>
      </c>
      <c r="C5" s="184"/>
      <c r="D5" s="182" t="s">
        <v>77</v>
      </c>
      <c r="E5" s="184"/>
      <c r="F5" s="182" t="s">
        <v>76</v>
      </c>
      <c r="G5" s="184"/>
      <c r="H5" s="182" t="s">
        <v>77</v>
      </c>
      <c r="I5" s="18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2352.6666666666665</v>
      </c>
      <c r="C7" s="69">
        <v>1357.5</v>
      </c>
      <c r="D7" s="69">
        <v>63.411347199137502</v>
      </c>
      <c r="E7" s="69">
        <v>36.588652800862491</v>
      </c>
      <c r="F7" s="69">
        <v>3401.75</v>
      </c>
      <c r="G7" s="69">
        <v>2454.75</v>
      </c>
      <c r="H7" s="69">
        <v>58.08503372321352</v>
      </c>
      <c r="I7" s="69">
        <v>41.914966276786473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19" t="s">
        <v>90</v>
      </c>
    </row>
    <row r="5" spans="1:3" s="6" customFormat="1" ht="22" customHeight="1" x14ac:dyDescent="0.35">
      <c r="A5" s="16" t="s">
        <v>236</v>
      </c>
      <c r="B5" s="61">
        <v>15276</v>
      </c>
      <c r="C5" s="61">
        <f>B5/$B$26*100</f>
        <v>5.1916979054442143</v>
      </c>
    </row>
    <row r="6" spans="1:3" s="6" customFormat="1" ht="22" customHeight="1" x14ac:dyDescent="0.35">
      <c r="A6" s="17" t="s">
        <v>237</v>
      </c>
      <c r="B6" s="58">
        <v>10976</v>
      </c>
      <c r="C6" s="58">
        <f t="shared" ref="C6:C26" si="0">B6/$B$26*100</f>
        <v>3.730300877857796</v>
      </c>
    </row>
    <row r="7" spans="1:3" s="6" customFormat="1" ht="22" customHeight="1" x14ac:dyDescent="0.35">
      <c r="A7" s="16" t="s">
        <v>242</v>
      </c>
      <c r="B7" s="61">
        <v>9584</v>
      </c>
      <c r="C7" s="61">
        <f t="shared" si="0"/>
        <v>3.2572160726484252</v>
      </c>
    </row>
    <row r="8" spans="1:3" s="6" customFormat="1" ht="22" customHeight="1" x14ac:dyDescent="0.35">
      <c r="A8" s="17" t="s">
        <v>238</v>
      </c>
      <c r="B8" s="58">
        <v>8442</v>
      </c>
      <c r="C8" s="58">
        <f t="shared" si="0"/>
        <v>2.8690962109033813</v>
      </c>
    </row>
    <row r="9" spans="1:3" s="6" customFormat="1" ht="22" customHeight="1" x14ac:dyDescent="0.35">
      <c r="A9" s="16" t="s">
        <v>244</v>
      </c>
      <c r="B9" s="61">
        <v>8428</v>
      </c>
      <c r="C9" s="61">
        <f t="shared" si="0"/>
        <v>2.864338174069379</v>
      </c>
    </row>
    <row r="10" spans="1:3" s="6" customFormat="1" ht="22" customHeight="1" x14ac:dyDescent="0.35">
      <c r="A10" s="17" t="s">
        <v>243</v>
      </c>
      <c r="B10" s="58">
        <v>8015</v>
      </c>
      <c r="C10" s="58">
        <f t="shared" si="0"/>
        <v>2.7239760874663115</v>
      </c>
    </row>
    <row r="11" spans="1:3" s="6" customFormat="1" ht="22" customHeight="1" x14ac:dyDescent="0.35">
      <c r="A11" s="16" t="s">
        <v>240</v>
      </c>
      <c r="B11" s="61">
        <v>7273</v>
      </c>
      <c r="C11" s="61">
        <f t="shared" si="0"/>
        <v>2.4718001352641901</v>
      </c>
    </row>
    <row r="12" spans="1:3" s="6" customFormat="1" ht="22" customHeight="1" x14ac:dyDescent="0.35">
      <c r="A12" s="17" t="s">
        <v>246</v>
      </c>
      <c r="B12" s="58">
        <v>7077</v>
      </c>
      <c r="C12" s="58">
        <f t="shared" si="0"/>
        <v>2.4051876195881579</v>
      </c>
    </row>
    <row r="13" spans="1:3" s="6" customFormat="1" ht="22" customHeight="1" x14ac:dyDescent="0.35">
      <c r="A13" s="16" t="s">
        <v>239</v>
      </c>
      <c r="B13" s="61">
        <v>6883</v>
      </c>
      <c r="C13" s="61">
        <f>B13/$B$26*100</f>
        <v>2.3392548234598407</v>
      </c>
    </row>
    <row r="14" spans="1:3" s="6" customFormat="1" ht="22" customHeight="1" x14ac:dyDescent="0.35">
      <c r="A14" s="17" t="s">
        <v>247</v>
      </c>
      <c r="B14" s="58">
        <v>6533</v>
      </c>
      <c r="C14" s="58">
        <f t="shared" si="0"/>
        <v>2.2203039026097833</v>
      </c>
    </row>
    <row r="15" spans="1:3" s="6" customFormat="1" ht="22" customHeight="1" x14ac:dyDescent="0.35">
      <c r="A15" s="16" t="s">
        <v>245</v>
      </c>
      <c r="B15" s="61">
        <v>5835</v>
      </c>
      <c r="C15" s="61">
        <f t="shared" si="0"/>
        <v>1.9830817804573833</v>
      </c>
    </row>
    <row r="16" spans="1:3" s="6" customFormat="1" ht="22" customHeight="1" x14ac:dyDescent="0.35">
      <c r="A16" s="17" t="s">
        <v>241</v>
      </c>
      <c r="B16" s="58">
        <v>5446</v>
      </c>
      <c r="C16" s="58">
        <f t="shared" si="0"/>
        <v>1.8508763284268912</v>
      </c>
    </row>
    <row r="17" spans="1:3" s="6" customFormat="1" ht="22" customHeight="1" x14ac:dyDescent="0.35">
      <c r="A17" s="16" t="s">
        <v>249</v>
      </c>
      <c r="B17" s="61">
        <v>5019</v>
      </c>
      <c r="C17" s="61">
        <f t="shared" si="0"/>
        <v>1.7057562049898212</v>
      </c>
    </row>
    <row r="18" spans="1:3" s="6" customFormat="1" ht="22" customHeight="1" x14ac:dyDescent="0.35">
      <c r="A18" s="17" t="s">
        <v>248</v>
      </c>
      <c r="B18" s="58">
        <v>4743</v>
      </c>
      <c r="C18" s="58">
        <f t="shared" si="0"/>
        <v>1.6119549074052046</v>
      </c>
    </row>
    <row r="19" spans="1:3" s="6" customFormat="1" ht="22" customHeight="1" x14ac:dyDescent="0.35">
      <c r="A19" s="16" t="s">
        <v>251</v>
      </c>
      <c r="B19" s="61">
        <v>4145</v>
      </c>
      <c r="C19" s="61">
        <f t="shared" si="0"/>
        <v>1.4087187626385353</v>
      </c>
    </row>
    <row r="20" spans="1:3" s="6" customFormat="1" ht="22" customHeight="1" x14ac:dyDescent="0.35">
      <c r="A20" s="17" t="s">
        <v>252</v>
      </c>
      <c r="B20" s="58">
        <v>3985</v>
      </c>
      <c r="C20" s="58">
        <f t="shared" si="0"/>
        <v>1.3543411988213663</v>
      </c>
    </row>
    <row r="21" spans="1:3" s="6" customFormat="1" ht="22" customHeight="1" x14ac:dyDescent="0.35">
      <c r="A21" s="16" t="s">
        <v>250</v>
      </c>
      <c r="B21" s="61">
        <v>3783</v>
      </c>
      <c r="C21" s="61">
        <f t="shared" si="0"/>
        <v>1.2856895245021904</v>
      </c>
    </row>
    <row r="22" spans="1:3" s="6" customFormat="1" ht="22" customHeight="1" x14ac:dyDescent="0.35">
      <c r="A22" s="17" t="s">
        <v>485</v>
      </c>
      <c r="B22" s="58">
        <v>3051</v>
      </c>
      <c r="C22" s="58">
        <f t="shared" si="0"/>
        <v>1.0369121700386421</v>
      </c>
    </row>
    <row r="23" spans="1:3" s="6" customFormat="1" ht="22" customHeight="1" x14ac:dyDescent="0.35">
      <c r="A23" s="16" t="s">
        <v>261</v>
      </c>
      <c r="B23" s="61">
        <v>2978</v>
      </c>
      <c r="C23" s="61">
        <f t="shared" si="0"/>
        <v>1.0121024065470587</v>
      </c>
    </row>
    <row r="24" spans="1:3" s="6" customFormat="1" ht="22" customHeight="1" thickBot="1" x14ac:dyDescent="0.4">
      <c r="A24" s="17" t="s">
        <v>486</v>
      </c>
      <c r="B24" s="58">
        <v>2645</v>
      </c>
      <c r="C24" s="58">
        <f t="shared" si="0"/>
        <v>0.89892910185257557</v>
      </c>
    </row>
    <row r="25" spans="1:3" s="6" customFormat="1" ht="22" customHeight="1" x14ac:dyDescent="0.35">
      <c r="A25" s="138" t="s">
        <v>91</v>
      </c>
      <c r="B25" s="89">
        <f>SUM(B5:B24)</f>
        <v>130117</v>
      </c>
      <c r="C25" s="89">
        <f t="shared" si="0"/>
        <v>44.221534194991143</v>
      </c>
    </row>
    <row r="26" spans="1:3" s="6" customFormat="1" ht="22" customHeight="1" thickBot="1" x14ac:dyDescent="0.4">
      <c r="A26" s="28" t="s">
        <v>222</v>
      </c>
      <c r="B26" s="94">
        <v>294239</v>
      </c>
      <c r="C26" s="94">
        <f t="shared" si="0"/>
        <v>100</v>
      </c>
    </row>
    <row r="28" spans="1:3" ht="15.5" x14ac:dyDescent="0.35">
      <c r="A28" s="163" t="s">
        <v>487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262</v>
      </c>
      <c r="B5" s="61">
        <v>9969</v>
      </c>
      <c r="C5" s="61">
        <f>B5/$B$26*100</f>
        <v>3.2723548546987788</v>
      </c>
    </row>
    <row r="6" spans="1:3" s="6" customFormat="1" ht="22" customHeight="1" x14ac:dyDescent="0.35">
      <c r="A6" s="17" t="s">
        <v>257</v>
      </c>
      <c r="B6" s="58">
        <v>8770</v>
      </c>
      <c r="C6" s="58">
        <f t="shared" ref="C6:C26" si="0">B6/$B$26*100</f>
        <v>2.878779423784561</v>
      </c>
    </row>
    <row r="7" spans="1:3" s="6" customFormat="1" ht="22" customHeight="1" x14ac:dyDescent="0.35">
      <c r="A7" s="16" t="s">
        <v>261</v>
      </c>
      <c r="B7" s="61">
        <v>8460</v>
      </c>
      <c r="C7" s="61">
        <f t="shared" si="0"/>
        <v>2.7770209720886414</v>
      </c>
    </row>
    <row r="8" spans="1:3" s="6" customFormat="1" ht="22" customHeight="1" x14ac:dyDescent="0.35">
      <c r="A8" s="17" t="s">
        <v>255</v>
      </c>
      <c r="B8" s="58">
        <v>6861</v>
      </c>
      <c r="C8" s="58">
        <f t="shared" si="0"/>
        <v>2.2521443131796892</v>
      </c>
    </row>
    <row r="9" spans="1:3" s="6" customFormat="1" ht="22" customHeight="1" x14ac:dyDescent="0.35">
      <c r="A9" s="16" t="s">
        <v>253</v>
      </c>
      <c r="B9" s="61">
        <v>5612</v>
      </c>
      <c r="C9" s="61">
        <f t="shared" si="0"/>
        <v>1.8421562287661297</v>
      </c>
    </row>
    <row r="10" spans="1:3" s="6" customFormat="1" ht="22" customHeight="1" x14ac:dyDescent="0.35">
      <c r="A10" s="17" t="s">
        <v>244</v>
      </c>
      <c r="B10" s="58">
        <v>5197</v>
      </c>
      <c r="C10" s="58">
        <f t="shared" si="0"/>
        <v>1.7059312047215922</v>
      </c>
    </row>
    <row r="11" spans="1:3" s="6" customFormat="1" ht="22" customHeight="1" x14ac:dyDescent="0.35">
      <c r="A11" s="16" t="s">
        <v>256</v>
      </c>
      <c r="B11" s="61">
        <v>4579</v>
      </c>
      <c r="C11" s="61">
        <f t="shared" si="0"/>
        <v>1.503070807469727</v>
      </c>
    </row>
    <row r="12" spans="1:3" s="6" customFormat="1" ht="22" customHeight="1" x14ac:dyDescent="0.35">
      <c r="A12" s="17" t="s">
        <v>258</v>
      </c>
      <c r="B12" s="58">
        <v>4289</v>
      </c>
      <c r="C12" s="58">
        <f t="shared" si="0"/>
        <v>1.407877417173544</v>
      </c>
    </row>
    <row r="13" spans="1:3" s="6" customFormat="1" ht="22" customHeight="1" x14ac:dyDescent="0.35">
      <c r="A13" s="16" t="s">
        <v>237</v>
      </c>
      <c r="B13" s="61">
        <v>4214</v>
      </c>
      <c r="C13" s="61">
        <f t="shared" si="0"/>
        <v>1.3832584369245313</v>
      </c>
    </row>
    <row r="14" spans="1:3" s="6" customFormat="1" ht="22" customHeight="1" x14ac:dyDescent="0.35">
      <c r="A14" s="17" t="s">
        <v>260</v>
      </c>
      <c r="B14" s="58">
        <v>4191</v>
      </c>
      <c r="C14" s="58">
        <f t="shared" si="0"/>
        <v>1.375708616314834</v>
      </c>
    </row>
    <row r="15" spans="1:3" s="6" customFormat="1" ht="22" customHeight="1" x14ac:dyDescent="0.35">
      <c r="A15" s="16" t="s">
        <v>240</v>
      </c>
      <c r="B15" s="61">
        <v>3931</v>
      </c>
      <c r="C15" s="61">
        <f t="shared" si="0"/>
        <v>1.2903628181182565</v>
      </c>
    </row>
    <row r="16" spans="1:3" s="6" customFormat="1" ht="22" customHeight="1" x14ac:dyDescent="0.35">
      <c r="A16" s="17" t="s">
        <v>263</v>
      </c>
      <c r="B16" s="58">
        <v>3102</v>
      </c>
      <c r="C16" s="58">
        <f t="shared" si="0"/>
        <v>1.0182410230991685</v>
      </c>
    </row>
    <row r="17" spans="1:3" s="6" customFormat="1" ht="22" customHeight="1" x14ac:dyDescent="0.35">
      <c r="A17" s="16" t="s">
        <v>489</v>
      </c>
      <c r="B17" s="61">
        <v>3090</v>
      </c>
      <c r="C17" s="61">
        <f t="shared" si="0"/>
        <v>1.0143019862593265</v>
      </c>
    </row>
    <row r="18" spans="1:3" s="6" customFormat="1" ht="22" customHeight="1" x14ac:dyDescent="0.35">
      <c r="A18" s="17" t="s">
        <v>248</v>
      </c>
      <c r="B18" s="58">
        <v>2995</v>
      </c>
      <c r="C18" s="58">
        <f t="shared" si="0"/>
        <v>0.98311794461057689</v>
      </c>
    </row>
    <row r="19" spans="1:3" s="6" customFormat="1" ht="22" customHeight="1" x14ac:dyDescent="0.35">
      <c r="A19" s="16" t="s">
        <v>259</v>
      </c>
      <c r="B19" s="61">
        <v>2978</v>
      </c>
      <c r="C19" s="61">
        <f>B19/$B$26*100</f>
        <v>0.97753764242080077</v>
      </c>
    </row>
    <row r="20" spans="1:3" s="6" customFormat="1" ht="22" customHeight="1" x14ac:dyDescent="0.35">
      <c r="A20" s="17" t="s">
        <v>243</v>
      </c>
      <c r="B20" s="58">
        <v>2813</v>
      </c>
      <c r="C20" s="58">
        <f t="shared" si="0"/>
        <v>0.92337588587297259</v>
      </c>
    </row>
    <row r="21" spans="1:3" s="6" customFormat="1" ht="22" customHeight="1" x14ac:dyDescent="0.35">
      <c r="A21" s="16" t="s">
        <v>264</v>
      </c>
      <c r="B21" s="61">
        <v>2750</v>
      </c>
      <c r="C21" s="61">
        <f t="shared" si="0"/>
        <v>0.9026959424638018</v>
      </c>
    </row>
    <row r="22" spans="1:3" s="6" customFormat="1" ht="22" customHeight="1" x14ac:dyDescent="0.35">
      <c r="A22" s="17" t="s">
        <v>490</v>
      </c>
      <c r="B22" s="58">
        <v>2621</v>
      </c>
      <c r="C22" s="58">
        <f t="shared" si="0"/>
        <v>0.8603512964354999</v>
      </c>
    </row>
    <row r="23" spans="1:3" s="6" customFormat="1" ht="22" customHeight="1" x14ac:dyDescent="0.35">
      <c r="A23" s="16" t="s">
        <v>239</v>
      </c>
      <c r="B23" s="61">
        <v>2602</v>
      </c>
      <c r="C23" s="61">
        <f t="shared" si="0"/>
        <v>0.85411448810574997</v>
      </c>
    </row>
    <row r="24" spans="1:3" s="6" customFormat="1" ht="22" customHeight="1" thickBot="1" x14ac:dyDescent="0.4">
      <c r="A24" s="17" t="s">
        <v>254</v>
      </c>
      <c r="B24" s="58">
        <v>2532</v>
      </c>
      <c r="C24" s="58">
        <f t="shared" si="0"/>
        <v>0.83113677320667145</v>
      </c>
    </row>
    <row r="25" spans="1:3" s="6" customFormat="1" ht="22" customHeight="1" x14ac:dyDescent="0.35">
      <c r="A25" s="138" t="s">
        <v>91</v>
      </c>
      <c r="B25" s="89">
        <f>SUM(B5:B24)</f>
        <v>91556</v>
      </c>
      <c r="C25" s="89">
        <f t="shared" si="0"/>
        <v>30.053538075714854</v>
      </c>
    </row>
    <row r="26" spans="1:3" s="6" customFormat="1" ht="22" customHeight="1" thickBot="1" x14ac:dyDescent="0.4">
      <c r="A26" s="28" t="s">
        <v>222</v>
      </c>
      <c r="B26" s="94">
        <v>304643</v>
      </c>
      <c r="C26" s="94">
        <f t="shared" si="0"/>
        <v>100</v>
      </c>
    </row>
    <row r="28" spans="1:3" ht="15.5" x14ac:dyDescent="0.35">
      <c r="A28" s="163" t="s">
        <v>488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47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312</v>
      </c>
    </row>
    <row r="3" spans="1:7" ht="16" thickBot="1" x14ac:dyDescent="0.45">
      <c r="A3" s="4" t="s">
        <v>272</v>
      </c>
    </row>
    <row r="4" spans="1:7" s="6" customFormat="1" ht="22" customHeight="1" thickBot="1" x14ac:dyDescent="0.4">
      <c r="A4" s="15" t="s">
        <v>18</v>
      </c>
      <c r="B4" s="182" t="s">
        <v>95</v>
      </c>
      <c r="C4" s="184"/>
      <c r="D4" s="182" t="s">
        <v>96</v>
      </c>
      <c r="E4" s="184"/>
      <c r="F4" s="182" t="s">
        <v>97</v>
      </c>
      <c r="G4" s="183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405</v>
      </c>
      <c r="B6" s="150">
        <v>48.278953029759769</v>
      </c>
      <c r="C6" s="150">
        <v>51.423277749705242</v>
      </c>
      <c r="D6" s="150">
        <v>31988.886000742667</v>
      </c>
      <c r="E6" s="150">
        <v>50571.07697346872</v>
      </c>
      <c r="F6" s="150">
        <v>737</v>
      </c>
      <c r="G6" s="150">
        <v>921</v>
      </c>
    </row>
    <row r="7" spans="1:7" s="6" customFormat="1" ht="22" customHeight="1" x14ac:dyDescent="0.35">
      <c r="A7" s="96" t="s">
        <v>406</v>
      </c>
      <c r="B7" s="164">
        <v>53.834870075440065</v>
      </c>
      <c r="C7" s="164">
        <v>58.220150010135818</v>
      </c>
      <c r="D7" s="164">
        <v>26519.831062670299</v>
      </c>
      <c r="E7" s="164">
        <v>44218.085306406683</v>
      </c>
      <c r="F7" s="164">
        <v>733</v>
      </c>
      <c r="G7" s="164">
        <v>1014</v>
      </c>
    </row>
    <row r="8" spans="1:7" s="6" customFormat="1" ht="22" customHeight="1" x14ac:dyDescent="0.35">
      <c r="A8" s="16" t="s">
        <v>407</v>
      </c>
      <c r="B8" s="150">
        <v>47.524327418431596</v>
      </c>
      <c r="C8" s="150">
        <v>50.918672553767273</v>
      </c>
      <c r="D8" s="150">
        <v>29047.113218909966</v>
      </c>
      <c r="E8" s="150">
        <v>49997.238601398603</v>
      </c>
      <c r="F8" s="150">
        <v>1598</v>
      </c>
      <c r="G8" s="150">
        <v>1884</v>
      </c>
    </row>
    <row r="9" spans="1:7" s="6" customFormat="1" ht="22" customHeight="1" x14ac:dyDescent="0.35">
      <c r="A9" s="96" t="s">
        <v>408</v>
      </c>
      <c r="B9" s="164">
        <v>68.041071715064973</v>
      </c>
      <c r="C9" s="164">
        <v>70.375290601129194</v>
      </c>
      <c r="D9" s="164">
        <v>119201.06908747937</v>
      </c>
      <c r="E9" s="164">
        <v>183004.95823501653</v>
      </c>
      <c r="F9" s="164">
        <v>2239</v>
      </c>
      <c r="G9" s="164">
        <v>4160</v>
      </c>
    </row>
    <row r="10" spans="1:7" s="6" customFormat="1" ht="22" customHeight="1" x14ac:dyDescent="0.35">
      <c r="A10" s="16" t="s">
        <v>409</v>
      </c>
      <c r="B10" s="150">
        <v>54.320888959948832</v>
      </c>
      <c r="C10" s="150">
        <v>57.830567136002522</v>
      </c>
      <c r="D10" s="150">
        <v>46184.938337012507</v>
      </c>
      <c r="E10" s="150">
        <v>58086.560935799782</v>
      </c>
      <c r="F10" s="150">
        <v>1321</v>
      </c>
      <c r="G10" s="150">
        <v>1908.5</v>
      </c>
    </row>
    <row r="11" spans="1:7" s="6" customFormat="1" ht="22" customHeight="1" x14ac:dyDescent="0.35">
      <c r="A11" s="96" t="s">
        <v>410</v>
      </c>
      <c r="B11" s="164">
        <v>54.446964410327979</v>
      </c>
      <c r="C11" s="164">
        <v>56.932746472495424</v>
      </c>
      <c r="D11" s="164">
        <v>49337.025633631325</v>
      </c>
      <c r="E11" s="164">
        <v>91074.160091626371</v>
      </c>
      <c r="F11" s="164">
        <v>1517</v>
      </c>
      <c r="G11" s="164">
        <v>2355</v>
      </c>
    </row>
    <row r="12" spans="1:7" s="6" customFormat="1" ht="22" customHeight="1" x14ac:dyDescent="0.35">
      <c r="A12" s="16" t="s">
        <v>411</v>
      </c>
      <c r="B12" s="150">
        <v>57.125712571257125</v>
      </c>
      <c r="C12" s="150">
        <v>59.77575332866153</v>
      </c>
      <c r="D12" s="150">
        <v>33120.604429271705</v>
      </c>
      <c r="E12" s="150">
        <v>76313.353290906045</v>
      </c>
      <c r="F12" s="150">
        <v>964.5</v>
      </c>
      <c r="G12" s="150">
        <v>1560</v>
      </c>
    </row>
    <row r="13" spans="1:7" s="6" customFormat="1" ht="22" customHeight="1" x14ac:dyDescent="0.35">
      <c r="A13" s="96" t="s">
        <v>412</v>
      </c>
      <c r="B13" s="164">
        <v>68.662372110647979</v>
      </c>
      <c r="C13" s="164">
        <v>70.26681106625972</v>
      </c>
      <c r="D13" s="164">
        <v>54047.571330022074</v>
      </c>
      <c r="E13" s="164">
        <v>119665.9684741488</v>
      </c>
      <c r="F13" s="164">
        <v>2522</v>
      </c>
      <c r="G13" s="164">
        <v>3846</v>
      </c>
    </row>
    <row r="14" spans="1:7" s="6" customFormat="1" ht="22" customHeight="1" x14ac:dyDescent="0.35">
      <c r="A14" s="16" t="s">
        <v>413</v>
      </c>
      <c r="B14" s="150">
        <v>58.745986141625828</v>
      </c>
      <c r="C14" s="150">
        <v>61.063829787234049</v>
      </c>
      <c r="D14" s="150">
        <v>38886.247698504027</v>
      </c>
      <c r="E14" s="150">
        <v>64053.445188957383</v>
      </c>
      <c r="F14" s="150">
        <v>1237</v>
      </c>
      <c r="G14" s="150">
        <v>1901</v>
      </c>
    </row>
    <row r="15" spans="1:7" s="6" customFormat="1" ht="22" customHeight="1" x14ac:dyDescent="0.35">
      <c r="A15" s="96" t="s">
        <v>414</v>
      </c>
      <c r="B15" s="164">
        <v>61.588356272741649</v>
      </c>
      <c r="C15" s="164">
        <v>63.573012353500161</v>
      </c>
      <c r="D15" s="164">
        <v>34224.403544824047</v>
      </c>
      <c r="E15" s="164">
        <v>84563.783507722968</v>
      </c>
      <c r="F15" s="164">
        <v>1390</v>
      </c>
      <c r="G15" s="164">
        <v>2122</v>
      </c>
    </row>
    <row r="16" spans="1:7" s="6" customFormat="1" ht="22" customHeight="1" x14ac:dyDescent="0.35">
      <c r="A16" s="16" t="s">
        <v>415</v>
      </c>
      <c r="B16" s="150">
        <v>51.542049044681818</v>
      </c>
      <c r="C16" s="150">
        <v>54.587287891860804</v>
      </c>
      <c r="D16" s="150">
        <v>36089.459136018682</v>
      </c>
      <c r="E16" s="150">
        <v>53154.217860906218</v>
      </c>
      <c r="F16" s="150">
        <v>782</v>
      </c>
      <c r="G16" s="150">
        <v>1202</v>
      </c>
    </row>
    <row r="17" spans="1:7" s="6" customFormat="1" ht="22" customHeight="1" x14ac:dyDescent="0.35">
      <c r="A17" s="96" t="s">
        <v>416</v>
      </c>
      <c r="B17" s="164">
        <v>58.781372845479282</v>
      </c>
      <c r="C17" s="164">
        <v>60.6781861457142</v>
      </c>
      <c r="D17" s="164">
        <v>35921.25695766243</v>
      </c>
      <c r="E17" s="164">
        <v>72517.643046357611</v>
      </c>
      <c r="F17" s="164">
        <v>1073</v>
      </c>
      <c r="G17" s="164">
        <v>1602</v>
      </c>
    </row>
    <row r="18" spans="1:7" s="6" customFormat="1" ht="22" customHeight="1" x14ac:dyDescent="0.35">
      <c r="A18" s="16" t="s">
        <v>417</v>
      </c>
      <c r="B18" s="150">
        <v>68.196037539103244</v>
      </c>
      <c r="C18" s="150">
        <v>71.411064425770306</v>
      </c>
      <c r="D18" s="150">
        <v>38649.960626911314</v>
      </c>
      <c r="E18" s="150">
        <v>88160.292841382688</v>
      </c>
      <c r="F18" s="150">
        <v>1977.5</v>
      </c>
      <c r="G18" s="150">
        <v>3159</v>
      </c>
    </row>
    <row r="19" spans="1:7" s="6" customFormat="1" ht="22" customHeight="1" x14ac:dyDescent="0.35">
      <c r="A19" s="96" t="s">
        <v>418</v>
      </c>
      <c r="B19" s="164">
        <v>49.168143616717167</v>
      </c>
      <c r="C19" s="164">
        <v>51.331042115687076</v>
      </c>
      <c r="D19" s="164">
        <v>33451.246627906978</v>
      </c>
      <c r="E19" s="164">
        <v>75946.604289605079</v>
      </c>
      <c r="F19" s="164">
        <v>1433</v>
      </c>
      <c r="G19" s="164">
        <v>2188</v>
      </c>
    </row>
    <row r="20" spans="1:7" s="6" customFormat="1" ht="22" customHeight="1" x14ac:dyDescent="0.35">
      <c r="A20" s="16" t="s">
        <v>419</v>
      </c>
      <c r="B20" s="150">
        <v>80.45171339563862</v>
      </c>
      <c r="C20" s="150">
        <v>83.527063520018785</v>
      </c>
      <c r="D20" s="150">
        <v>75666.635181855905</v>
      </c>
      <c r="E20" s="150">
        <v>235230.1353668822</v>
      </c>
      <c r="F20" s="150">
        <v>4963</v>
      </c>
      <c r="G20" s="150">
        <v>7741.5</v>
      </c>
    </row>
    <row r="21" spans="1:7" s="6" customFormat="1" ht="22" customHeight="1" x14ac:dyDescent="0.35">
      <c r="A21" s="96" t="s">
        <v>420</v>
      </c>
      <c r="B21" s="164">
        <v>66.134047153299704</v>
      </c>
      <c r="C21" s="164">
        <v>68.832206647804583</v>
      </c>
      <c r="D21" s="164">
        <v>52846.819447039044</v>
      </c>
      <c r="E21" s="164">
        <v>76051.622591779102</v>
      </c>
      <c r="F21" s="164">
        <v>2080</v>
      </c>
      <c r="G21" s="164">
        <v>3043</v>
      </c>
    </row>
    <row r="22" spans="1:7" s="6" customFormat="1" ht="22" customHeight="1" x14ac:dyDescent="0.35">
      <c r="A22" s="16" t="s">
        <v>421</v>
      </c>
      <c r="B22" s="150">
        <v>51.005930485699267</v>
      </c>
      <c r="C22" s="150">
        <v>52.28369905956113</v>
      </c>
      <c r="D22" s="150">
        <v>39717.812024431529</v>
      </c>
      <c r="E22" s="150">
        <v>76791.851635338913</v>
      </c>
      <c r="F22" s="150">
        <v>1513</v>
      </c>
      <c r="G22" s="150">
        <v>2251</v>
      </c>
    </row>
    <row r="23" spans="1:7" s="6" customFormat="1" ht="22" customHeight="1" x14ac:dyDescent="0.35">
      <c r="A23" s="96" t="s">
        <v>422</v>
      </c>
      <c r="B23" s="164">
        <v>57.813121272365805</v>
      </c>
      <c r="C23" s="164">
        <v>62.539494470774095</v>
      </c>
      <c r="D23" s="164">
        <v>32198.025447042641</v>
      </c>
      <c r="E23" s="164">
        <v>53618.614145879379</v>
      </c>
      <c r="F23" s="164">
        <v>1076.5</v>
      </c>
      <c r="G23" s="164">
        <v>1740</v>
      </c>
    </row>
    <row r="24" spans="1:7" s="6" customFormat="1" ht="22" customHeight="1" x14ac:dyDescent="0.35">
      <c r="A24" s="16" t="s">
        <v>423</v>
      </c>
      <c r="B24" s="150">
        <v>45.474613686534212</v>
      </c>
      <c r="C24" s="150">
        <v>49.947275922671352</v>
      </c>
      <c r="D24" s="150">
        <v>25096.269417475727</v>
      </c>
      <c r="E24" s="150">
        <v>50560.467980295565</v>
      </c>
      <c r="F24" s="150">
        <v>885.5</v>
      </c>
      <c r="G24" s="150">
        <v>1179</v>
      </c>
    </row>
    <row r="25" spans="1:7" s="6" customFormat="1" ht="22" customHeight="1" x14ac:dyDescent="0.35">
      <c r="A25" s="96" t="s">
        <v>424</v>
      </c>
      <c r="B25" s="164">
        <v>64.804399450068743</v>
      </c>
      <c r="C25" s="164">
        <v>66.480809128630696</v>
      </c>
      <c r="D25" s="164">
        <v>72522.032786885247</v>
      </c>
      <c r="E25" s="164">
        <v>131075.77023600545</v>
      </c>
      <c r="F25" s="164">
        <v>1925</v>
      </c>
      <c r="G25" s="164">
        <v>2705</v>
      </c>
    </row>
    <row r="26" spans="1:7" s="6" customFormat="1" ht="22" customHeight="1" x14ac:dyDescent="0.35">
      <c r="A26" s="16" t="s">
        <v>425</v>
      </c>
      <c r="B26" s="150">
        <v>58.808395396073124</v>
      </c>
      <c r="C26" s="150">
        <v>62.312153967835485</v>
      </c>
      <c r="D26" s="150">
        <v>34485.733594289661</v>
      </c>
      <c r="E26" s="150">
        <v>62961.423101332766</v>
      </c>
      <c r="F26" s="150">
        <v>1158</v>
      </c>
      <c r="G26" s="150">
        <v>1819</v>
      </c>
    </row>
    <row r="27" spans="1:7" s="6" customFormat="1" ht="22" customHeight="1" x14ac:dyDescent="0.35">
      <c r="A27" s="96" t="s">
        <v>426</v>
      </c>
      <c r="B27" s="164">
        <v>59.317235636969187</v>
      </c>
      <c r="C27" s="164">
        <v>62.996688741721854</v>
      </c>
      <c r="D27" s="164">
        <v>35409.046041549693</v>
      </c>
      <c r="E27" s="164">
        <v>71167.719579500656</v>
      </c>
      <c r="F27" s="164">
        <v>1270</v>
      </c>
      <c r="G27" s="164">
        <v>2063</v>
      </c>
    </row>
    <row r="28" spans="1:7" s="6" customFormat="1" ht="22" customHeight="1" x14ac:dyDescent="0.35">
      <c r="A28" s="16" t="s">
        <v>427</v>
      </c>
      <c r="B28" s="150">
        <v>68.965517241379317</v>
      </c>
      <c r="C28" s="150">
        <v>72.846943328871035</v>
      </c>
      <c r="D28" s="150">
        <v>40612.980529595014</v>
      </c>
      <c r="E28" s="150">
        <v>84049.736140888213</v>
      </c>
      <c r="F28" s="150">
        <v>2398</v>
      </c>
      <c r="G28" s="150">
        <v>3894</v>
      </c>
    </row>
    <row r="29" spans="1:7" s="6" customFormat="1" ht="22" customHeight="1" x14ac:dyDescent="0.35">
      <c r="A29" s="96" t="s">
        <v>428</v>
      </c>
      <c r="B29" s="164">
        <v>54.845075981843294</v>
      </c>
      <c r="C29" s="164">
        <v>58.711217183770884</v>
      </c>
      <c r="D29" s="164">
        <v>32883.23389708528</v>
      </c>
      <c r="E29" s="164">
        <v>67517.615697310815</v>
      </c>
      <c r="F29" s="164">
        <v>921</v>
      </c>
      <c r="G29" s="164">
        <v>1428.5</v>
      </c>
    </row>
    <row r="30" spans="1:7" s="6" customFormat="1" ht="22" customHeight="1" x14ac:dyDescent="0.35">
      <c r="A30" s="16" t="s">
        <v>429</v>
      </c>
      <c r="B30" s="150">
        <v>67.532146389713148</v>
      </c>
      <c r="C30" s="150">
        <v>70.942310098861213</v>
      </c>
      <c r="D30" s="150">
        <v>37380.667521054558</v>
      </c>
      <c r="E30" s="150">
        <v>63185.358264244132</v>
      </c>
      <c r="F30" s="150">
        <v>1688.5</v>
      </c>
      <c r="G30" s="150">
        <v>2674</v>
      </c>
    </row>
    <row r="31" spans="1:7" s="6" customFormat="1" ht="22" customHeight="1" x14ac:dyDescent="0.35">
      <c r="A31" s="96" t="s">
        <v>430</v>
      </c>
      <c r="B31" s="164">
        <v>60.083554880364595</v>
      </c>
      <c r="C31" s="164">
        <v>62.002275312855517</v>
      </c>
      <c r="D31" s="164">
        <v>34974.869785082177</v>
      </c>
      <c r="E31" s="164">
        <v>69287.769418960248</v>
      </c>
      <c r="F31" s="164">
        <v>1048</v>
      </c>
      <c r="G31" s="164">
        <v>1603.5</v>
      </c>
    </row>
    <row r="32" spans="1:7" s="6" customFormat="1" ht="22" customHeight="1" x14ac:dyDescent="0.35">
      <c r="A32" s="16" t="s">
        <v>431</v>
      </c>
      <c r="B32" s="150">
        <v>58.811802232854859</v>
      </c>
      <c r="C32" s="150">
        <v>61.212296983758698</v>
      </c>
      <c r="D32" s="150">
        <v>44940.964358353514</v>
      </c>
      <c r="E32" s="150">
        <v>68339.115796455982</v>
      </c>
      <c r="F32" s="150">
        <v>1529</v>
      </c>
      <c r="G32" s="150">
        <v>2211</v>
      </c>
    </row>
    <row r="33" spans="1:7" s="6" customFormat="1" ht="22" customHeight="1" x14ac:dyDescent="0.35">
      <c r="A33" s="96" t="s">
        <v>432</v>
      </c>
      <c r="B33" s="164">
        <v>77.584471603163195</v>
      </c>
      <c r="C33" s="164">
        <v>80.611001066585402</v>
      </c>
      <c r="D33" s="164">
        <v>78705.404280948846</v>
      </c>
      <c r="E33" s="164">
        <v>239368.41650127587</v>
      </c>
      <c r="F33" s="164">
        <v>4210.5</v>
      </c>
      <c r="G33" s="164">
        <v>6606</v>
      </c>
    </row>
    <row r="34" spans="1:7" s="6" customFormat="1" ht="22" customHeight="1" x14ac:dyDescent="0.35">
      <c r="A34" s="16" t="s">
        <v>433</v>
      </c>
      <c r="B34" s="150">
        <v>66.811468288444829</v>
      </c>
      <c r="C34" s="150">
        <v>69.9020931802836</v>
      </c>
      <c r="D34" s="150">
        <v>63275.0511880837</v>
      </c>
      <c r="E34" s="150">
        <v>90582.120019319002</v>
      </c>
      <c r="F34" s="150">
        <v>1674</v>
      </c>
      <c r="G34" s="150">
        <v>2528</v>
      </c>
    </row>
    <row r="35" spans="1:7" s="6" customFormat="1" ht="22" customHeight="1" x14ac:dyDescent="0.35">
      <c r="A35" s="96" t="s">
        <v>434</v>
      </c>
      <c r="B35" s="164">
        <v>46.867749419953597</v>
      </c>
      <c r="C35" s="164">
        <v>51.483123082168426</v>
      </c>
      <c r="D35" s="164">
        <v>21746.96496572734</v>
      </c>
      <c r="E35" s="164">
        <v>39699.129470198677</v>
      </c>
      <c r="F35" s="164">
        <v>780</v>
      </c>
      <c r="G35" s="164">
        <v>1063.5</v>
      </c>
    </row>
    <row r="36" spans="1:7" s="6" customFormat="1" ht="22" customHeight="1" x14ac:dyDescent="0.35">
      <c r="A36" s="16" t="s">
        <v>435</v>
      </c>
      <c r="B36" s="150">
        <v>64.49777777777777</v>
      </c>
      <c r="C36" s="150">
        <v>68.453531135074485</v>
      </c>
      <c r="D36" s="150">
        <v>48767.7427416391</v>
      </c>
      <c r="E36" s="150">
        <v>84314.735840466223</v>
      </c>
      <c r="F36" s="150">
        <v>1517.5</v>
      </c>
      <c r="G36" s="150">
        <v>2288</v>
      </c>
    </row>
    <row r="37" spans="1:7" s="6" customFormat="1" ht="22" customHeight="1" x14ac:dyDescent="0.35">
      <c r="A37" s="96" t="s">
        <v>436</v>
      </c>
      <c r="B37" s="164">
        <v>51.503369621565575</v>
      </c>
      <c r="C37" s="164">
        <v>57.153214113098116</v>
      </c>
      <c r="D37" s="164">
        <v>26273.822848515349</v>
      </c>
      <c r="E37" s="164">
        <v>53162.958562367865</v>
      </c>
      <c r="F37" s="164">
        <v>945</v>
      </c>
      <c r="G37" s="164">
        <v>1421</v>
      </c>
    </row>
    <row r="38" spans="1:7" s="6" customFormat="1" ht="22" customHeight="1" thickBot="1" x14ac:dyDescent="0.4">
      <c r="A38" s="18" t="s">
        <v>437</v>
      </c>
      <c r="B38" s="165">
        <v>52.886578800816785</v>
      </c>
      <c r="C38" s="165">
        <v>54.94988570423773</v>
      </c>
      <c r="D38" s="165">
        <v>26629.263952263951</v>
      </c>
      <c r="E38" s="165">
        <v>40230.861120000001</v>
      </c>
      <c r="F38" s="165">
        <v>699</v>
      </c>
      <c r="G38" s="165">
        <v>946</v>
      </c>
    </row>
    <row r="39" spans="1:7" s="6" customFormat="1" ht="22" customHeight="1" x14ac:dyDescent="0.35">
      <c r="A39" s="27" t="s">
        <v>21</v>
      </c>
      <c r="B39" s="89">
        <v>57.998258861825548</v>
      </c>
      <c r="C39" s="89">
        <v>60.371349492512309</v>
      </c>
      <c r="D39" s="89">
        <v>45724.330480295765</v>
      </c>
      <c r="E39" s="89">
        <v>87502.811804846075</v>
      </c>
      <c r="F39" s="89">
        <v>1561</v>
      </c>
      <c r="G39" s="90">
        <v>2367</v>
      </c>
    </row>
    <row r="40" spans="1:7" s="6" customFormat="1" ht="22" customHeight="1" thickBot="1" x14ac:dyDescent="0.4">
      <c r="A40" s="91" t="s">
        <v>22</v>
      </c>
      <c r="B40" s="92">
        <v>61.56028271749561</v>
      </c>
      <c r="C40" s="92">
        <v>63.596257035119386</v>
      </c>
      <c r="D40" s="92">
        <v>44293.657051489179</v>
      </c>
      <c r="E40" s="92">
        <v>93823.434714490882</v>
      </c>
      <c r="F40" s="92">
        <v>1417</v>
      </c>
      <c r="G40" s="93">
        <v>2137</v>
      </c>
    </row>
    <row r="41" spans="1:7" ht="15.5" x14ac:dyDescent="0.4">
      <c r="A41" s="4"/>
    </row>
    <row r="42" spans="1:7" x14ac:dyDescent="0.35">
      <c r="A42" s="2" t="s">
        <v>313</v>
      </c>
    </row>
    <row r="43" spans="1:7" x14ac:dyDescent="0.35">
      <c r="A43" s="2"/>
    </row>
    <row r="44" spans="1:7" x14ac:dyDescent="0.35">
      <c r="A44" s="2" t="s">
        <v>94</v>
      </c>
    </row>
    <row r="45" spans="1:7" ht="15.5" x14ac:dyDescent="0.4">
      <c r="A45" s="4"/>
    </row>
    <row r="46" spans="1:7" ht="15.5" x14ac:dyDescent="0.35">
      <c r="A46" s="5" t="s">
        <v>23</v>
      </c>
    </row>
    <row r="47" spans="1:7" x14ac:dyDescent="0.35">
      <c r="A47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314</v>
      </c>
      <c r="G2" s="7"/>
      <c r="N2" s="3" t="s">
        <v>317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82" t="s">
        <v>90</v>
      </c>
      <c r="C4" s="184"/>
      <c r="D4" s="182" t="s">
        <v>102</v>
      </c>
      <c r="E4" s="183"/>
      <c r="N4" s="9"/>
      <c r="O4" s="182" t="s">
        <v>90</v>
      </c>
      <c r="P4" s="184"/>
      <c r="Q4" s="182" t="s">
        <v>102</v>
      </c>
      <c r="R4" s="183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18</v>
      </c>
      <c r="C6" s="36">
        <v>3</v>
      </c>
      <c r="D6" s="166" t="s">
        <v>394</v>
      </c>
      <c r="E6" s="166" t="s">
        <v>491</v>
      </c>
      <c r="N6" s="46" t="s">
        <v>99</v>
      </c>
      <c r="O6" s="36">
        <v>20</v>
      </c>
      <c r="P6" s="36">
        <v>3</v>
      </c>
      <c r="Q6" s="166" t="s">
        <v>492</v>
      </c>
      <c r="R6" s="166" t="s">
        <v>491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388</v>
      </c>
      <c r="E7" s="141" t="s">
        <v>389</v>
      </c>
      <c r="F7" s="140"/>
      <c r="N7" s="48" t="s">
        <v>22</v>
      </c>
      <c r="O7" s="62">
        <v>18</v>
      </c>
      <c r="P7" s="62">
        <v>2</v>
      </c>
      <c r="Q7" s="62" t="s">
        <v>394</v>
      </c>
      <c r="R7" s="142" t="s">
        <v>389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315</v>
      </c>
      <c r="H12" s="7"/>
      <c r="I12" s="7"/>
      <c r="J12" s="7"/>
      <c r="N12" s="3" t="s">
        <v>318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82" t="s">
        <v>90</v>
      </c>
      <c r="C14" s="184"/>
      <c r="D14" s="182" t="s">
        <v>102</v>
      </c>
      <c r="E14" s="183"/>
      <c r="N14" s="9"/>
      <c r="O14" s="182" t="s">
        <v>90</v>
      </c>
      <c r="P14" s="184"/>
      <c r="Q14" s="182" t="s">
        <v>102</v>
      </c>
      <c r="R14" s="183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33</v>
      </c>
      <c r="C16" s="36">
        <v>20</v>
      </c>
      <c r="D16" s="166" t="s">
        <v>493</v>
      </c>
      <c r="E16" s="166" t="s">
        <v>492</v>
      </c>
      <c r="N16" s="46" t="s">
        <v>99</v>
      </c>
      <c r="O16" s="36">
        <v>34</v>
      </c>
      <c r="P16" s="36">
        <v>20</v>
      </c>
      <c r="Q16" s="166" t="s">
        <v>499</v>
      </c>
      <c r="R16" s="166" t="s">
        <v>492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390</v>
      </c>
      <c r="E17" s="63" t="s">
        <v>391</v>
      </c>
      <c r="N17" s="48" t="s">
        <v>22</v>
      </c>
      <c r="O17" s="62">
        <v>31</v>
      </c>
      <c r="P17" s="62">
        <v>17</v>
      </c>
      <c r="Q17" s="62" t="s">
        <v>395</v>
      </c>
      <c r="R17" s="63" t="s">
        <v>391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316</v>
      </c>
      <c r="N22" s="3" t="s">
        <v>319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82" t="s">
        <v>90</v>
      </c>
      <c r="C24" s="184"/>
      <c r="D24" s="182" t="s">
        <v>102</v>
      </c>
      <c r="E24" s="183"/>
      <c r="H24" s="26"/>
      <c r="I24" s="26"/>
      <c r="J24" s="26"/>
      <c r="K24" s="26"/>
      <c r="N24" s="9"/>
      <c r="O24" s="182" t="s">
        <v>90</v>
      </c>
      <c r="P24" s="184"/>
      <c r="Q24" s="182" t="s">
        <v>102</v>
      </c>
      <c r="R24" s="183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11</v>
      </c>
      <c r="C26" s="36">
        <v>11</v>
      </c>
      <c r="D26" s="166" t="s">
        <v>494</v>
      </c>
      <c r="E26" s="166" t="s">
        <v>494</v>
      </c>
      <c r="N26" s="46" t="s">
        <v>99</v>
      </c>
      <c r="O26" s="36">
        <v>12</v>
      </c>
      <c r="P26" s="36">
        <v>11</v>
      </c>
      <c r="Q26" s="166" t="s">
        <v>501</v>
      </c>
      <c r="R26" s="166" t="s">
        <v>500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392</v>
      </c>
      <c r="E27" s="142" t="s">
        <v>393</v>
      </c>
      <c r="N27" s="48" t="s">
        <v>22</v>
      </c>
      <c r="O27" s="62">
        <v>10</v>
      </c>
      <c r="P27" s="62">
        <v>9</v>
      </c>
      <c r="Q27" s="141" t="s">
        <v>393</v>
      </c>
      <c r="R27" s="142" t="s">
        <v>393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326</v>
      </c>
      <c r="N32" s="6" t="s">
        <v>327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328</v>
      </c>
      <c r="G2" s="7"/>
      <c r="H2" s="7"/>
      <c r="I2" s="7"/>
      <c r="J2" s="3" t="s">
        <v>330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82" t="s">
        <v>90</v>
      </c>
      <c r="C4" s="184"/>
      <c r="D4" s="182" t="s">
        <v>102</v>
      </c>
      <c r="E4" s="183"/>
      <c r="G4" s="26"/>
      <c r="H4" s="26"/>
      <c r="I4" s="26"/>
      <c r="J4" s="9"/>
      <c r="K4" s="182" t="s">
        <v>90</v>
      </c>
      <c r="L4" s="184"/>
      <c r="M4" s="182" t="s">
        <v>102</v>
      </c>
      <c r="N4" s="183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6.6</v>
      </c>
      <c r="C6" s="50">
        <v>1.3</v>
      </c>
      <c r="D6" s="166" t="s">
        <v>496</v>
      </c>
      <c r="E6" s="166" t="s">
        <v>495</v>
      </c>
      <c r="G6" s="26"/>
      <c r="H6" s="26"/>
      <c r="I6" s="26"/>
      <c r="J6" s="46" t="s">
        <v>99</v>
      </c>
      <c r="K6" s="95">
        <v>8.4</v>
      </c>
      <c r="L6" s="50">
        <v>1.4</v>
      </c>
      <c r="M6" s="166" t="s">
        <v>503</v>
      </c>
      <c r="N6" s="166" t="s">
        <v>502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402</v>
      </c>
      <c r="E7" s="63" t="s">
        <v>403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398</v>
      </c>
      <c r="N7" s="63" t="s">
        <v>399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329</v>
      </c>
      <c r="G12" s="7"/>
      <c r="H12" s="7"/>
      <c r="I12" s="7"/>
      <c r="J12" s="3" t="s">
        <v>333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82" t="s">
        <v>90</v>
      </c>
      <c r="C14" s="184"/>
      <c r="D14" s="182" t="s">
        <v>102</v>
      </c>
      <c r="E14" s="183"/>
      <c r="J14" s="9"/>
      <c r="K14" s="182" t="s">
        <v>90</v>
      </c>
      <c r="L14" s="184"/>
      <c r="M14" s="182" t="s">
        <v>102</v>
      </c>
      <c r="N14" s="183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2.1</v>
      </c>
      <c r="C16" s="50">
        <v>3.3</v>
      </c>
      <c r="D16" s="166" t="s">
        <v>498</v>
      </c>
      <c r="E16" s="166" t="s">
        <v>497</v>
      </c>
      <c r="J16" s="46" t="s">
        <v>99</v>
      </c>
      <c r="K16" s="50">
        <v>2.1</v>
      </c>
      <c r="L16" s="50">
        <v>4</v>
      </c>
      <c r="M16" s="166" t="s">
        <v>505</v>
      </c>
      <c r="N16" s="166" t="s">
        <v>504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400</v>
      </c>
      <c r="E17" s="63" t="s">
        <v>401</v>
      </c>
      <c r="J17" s="48" t="s">
        <v>22</v>
      </c>
      <c r="K17" s="51">
        <v>2.1</v>
      </c>
      <c r="L17" s="51">
        <v>3.5</v>
      </c>
      <c r="M17" s="62" t="s">
        <v>396</v>
      </c>
      <c r="N17" s="63" t="s">
        <v>397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326</v>
      </c>
      <c r="J22" s="6" t="s">
        <v>327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336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82" t="s">
        <v>265</v>
      </c>
      <c r="C4" s="183"/>
      <c r="D4" s="183"/>
      <c r="E4" s="183"/>
      <c r="F4" s="182" t="s">
        <v>22</v>
      </c>
      <c r="G4" s="183"/>
      <c r="H4" s="183"/>
      <c r="I4" s="183"/>
    </row>
    <row r="5" spans="1:9" s="6" customFormat="1" ht="44.15" customHeight="1" thickBot="1" x14ac:dyDescent="0.4">
      <c r="A5" s="13"/>
      <c r="B5" s="182" t="s">
        <v>76</v>
      </c>
      <c r="C5" s="183"/>
      <c r="D5" s="185" t="s">
        <v>108</v>
      </c>
      <c r="E5" s="186"/>
      <c r="F5" s="182" t="s">
        <v>76</v>
      </c>
      <c r="G5" s="183"/>
      <c r="H5" s="185" t="s">
        <v>108</v>
      </c>
      <c r="I5" s="187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553</v>
      </c>
      <c r="C7" s="36">
        <v>891</v>
      </c>
      <c r="D7" s="36">
        <v>27.5927863574877</v>
      </c>
      <c r="E7" s="36">
        <v>44.457816717037197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463</v>
      </c>
      <c r="C8" s="58">
        <v>546</v>
      </c>
      <c r="D8" s="58">
        <v>23.1020978002113</v>
      </c>
      <c r="E8" s="58">
        <v>27.2435105808107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90</v>
      </c>
      <c r="C9" s="58">
        <v>345</v>
      </c>
      <c r="D9" s="58">
        <v>4.4906885572764903</v>
      </c>
      <c r="E9" s="58">
        <v>17.214306136226501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5435</v>
      </c>
      <c r="C10" s="36">
        <v>5105</v>
      </c>
      <c r="D10" s="36">
        <v>271.18769231997499</v>
      </c>
      <c r="E10" s="36">
        <v>254.72183427662699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2539</v>
      </c>
      <c r="C11" s="58">
        <v>522</v>
      </c>
      <c r="D11" s="58">
        <v>126.68731385472201</v>
      </c>
      <c r="E11" s="58">
        <v>26.045993632203601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574</v>
      </c>
      <c r="C12" s="58">
        <v>326</v>
      </c>
      <c r="D12" s="58">
        <v>28.640613687518901</v>
      </c>
      <c r="E12" s="58">
        <v>16.266271885245899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1351</v>
      </c>
      <c r="C13" s="58">
        <v>1537</v>
      </c>
      <c r="D13" s="58">
        <v>67.410224898672595</v>
      </c>
      <c r="E13" s="58">
        <v>76.690981250377305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971</v>
      </c>
      <c r="C14" s="62">
        <v>2720</v>
      </c>
      <c r="D14" s="62">
        <v>48.449539879060801</v>
      </c>
      <c r="E14" s="62">
        <v>135.71858750880099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ht="15.5" x14ac:dyDescent="0.4">
      <c r="A24" s="4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48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21">
        <v>35.35</v>
      </c>
      <c r="C5" s="22">
        <v>21.9</v>
      </c>
    </row>
    <row r="6" spans="1:3" s="6" customFormat="1" ht="22" customHeight="1" x14ac:dyDescent="0.35">
      <c r="A6" s="96" t="s">
        <v>406</v>
      </c>
      <c r="B6" s="143">
        <v>33.590000000000003</v>
      </c>
      <c r="C6" s="144">
        <v>19.559999999999999</v>
      </c>
    </row>
    <row r="7" spans="1:3" s="6" customFormat="1" ht="22" customHeight="1" x14ac:dyDescent="0.35">
      <c r="A7" s="16" t="s">
        <v>407</v>
      </c>
      <c r="B7" s="21">
        <v>31.31</v>
      </c>
      <c r="C7" s="22">
        <v>21.06</v>
      </c>
    </row>
    <row r="8" spans="1:3" s="6" customFormat="1" ht="22" customHeight="1" x14ac:dyDescent="0.35">
      <c r="A8" s="96" t="s">
        <v>408</v>
      </c>
      <c r="B8" s="143">
        <v>26.06</v>
      </c>
      <c r="C8" s="144">
        <v>17.579999999999998</v>
      </c>
    </row>
    <row r="9" spans="1:3" s="6" customFormat="1" ht="22" customHeight="1" x14ac:dyDescent="0.35">
      <c r="A9" s="16" t="s">
        <v>409</v>
      </c>
      <c r="B9" s="21">
        <v>30.45</v>
      </c>
      <c r="C9" s="22">
        <v>21.98</v>
      </c>
    </row>
    <row r="10" spans="1:3" s="6" customFormat="1" ht="22" customHeight="1" x14ac:dyDescent="0.35">
      <c r="A10" s="96" t="s">
        <v>410</v>
      </c>
      <c r="B10" s="143">
        <v>26.65</v>
      </c>
      <c r="C10" s="144">
        <v>19.28</v>
      </c>
    </row>
    <row r="11" spans="1:3" s="6" customFormat="1" ht="22" customHeight="1" x14ac:dyDescent="0.35">
      <c r="A11" s="16" t="s">
        <v>411</v>
      </c>
      <c r="B11" s="21">
        <v>32.35</v>
      </c>
      <c r="C11" s="22">
        <v>22.02</v>
      </c>
    </row>
    <row r="12" spans="1:3" s="6" customFormat="1" ht="22" customHeight="1" x14ac:dyDescent="0.35">
      <c r="A12" s="96" t="s">
        <v>412</v>
      </c>
      <c r="B12" s="143">
        <v>23.12</v>
      </c>
      <c r="C12" s="144">
        <v>16.22</v>
      </c>
    </row>
    <row r="13" spans="1:3" s="6" customFormat="1" ht="22" customHeight="1" x14ac:dyDescent="0.35">
      <c r="A13" s="16" t="s">
        <v>413</v>
      </c>
      <c r="B13" s="21">
        <v>35.5</v>
      </c>
      <c r="C13" s="22">
        <v>21.4</v>
      </c>
    </row>
    <row r="14" spans="1:3" s="6" customFormat="1" ht="22" customHeight="1" x14ac:dyDescent="0.35">
      <c r="A14" s="96" t="s">
        <v>414</v>
      </c>
      <c r="B14" s="143">
        <v>32.72</v>
      </c>
      <c r="C14" s="144">
        <v>19.5</v>
      </c>
    </row>
    <row r="15" spans="1:3" s="6" customFormat="1" ht="22" customHeight="1" x14ac:dyDescent="0.35">
      <c r="A15" s="16" t="s">
        <v>415</v>
      </c>
      <c r="B15" s="21">
        <v>37.61</v>
      </c>
      <c r="C15" s="22">
        <v>26.58</v>
      </c>
    </row>
    <row r="16" spans="1:3" s="6" customFormat="1" ht="22" customHeight="1" x14ac:dyDescent="0.35">
      <c r="A16" s="96" t="s">
        <v>416</v>
      </c>
      <c r="B16" s="143">
        <v>30.35</v>
      </c>
      <c r="C16" s="144">
        <v>21.8</v>
      </c>
    </row>
    <row r="17" spans="1:3" s="6" customFormat="1" ht="22" customHeight="1" x14ac:dyDescent="0.35">
      <c r="A17" s="16" t="s">
        <v>417</v>
      </c>
      <c r="B17" s="21">
        <v>26.29</v>
      </c>
      <c r="C17" s="22">
        <v>13.65</v>
      </c>
    </row>
    <row r="18" spans="1:3" s="6" customFormat="1" ht="22" customHeight="1" x14ac:dyDescent="0.35">
      <c r="A18" s="96" t="s">
        <v>418</v>
      </c>
      <c r="B18" s="143">
        <v>30.66</v>
      </c>
      <c r="C18" s="144">
        <v>23.73</v>
      </c>
    </row>
    <row r="19" spans="1:3" s="6" customFormat="1" ht="22" customHeight="1" x14ac:dyDescent="0.35">
      <c r="A19" s="16" t="s">
        <v>419</v>
      </c>
      <c r="B19" s="21">
        <v>15.48</v>
      </c>
      <c r="C19" s="22">
        <v>8.5299999999999994</v>
      </c>
    </row>
    <row r="20" spans="1:3" s="6" customFormat="1" ht="22" customHeight="1" x14ac:dyDescent="0.35">
      <c r="A20" s="96" t="s">
        <v>420</v>
      </c>
      <c r="B20" s="143">
        <v>20.02</v>
      </c>
      <c r="C20" s="144">
        <v>13.04</v>
      </c>
    </row>
    <row r="21" spans="1:3" s="6" customFormat="1" ht="22" customHeight="1" x14ac:dyDescent="0.35">
      <c r="A21" s="16" t="s">
        <v>421</v>
      </c>
      <c r="B21" s="21">
        <v>22.09</v>
      </c>
      <c r="C21" s="22">
        <v>16.059999999999999</v>
      </c>
    </row>
    <row r="22" spans="1:3" s="6" customFormat="1" ht="22" customHeight="1" x14ac:dyDescent="0.35">
      <c r="A22" s="96" t="s">
        <v>422</v>
      </c>
      <c r="B22" s="143">
        <v>31.74</v>
      </c>
      <c r="C22" s="144">
        <v>21.58</v>
      </c>
    </row>
    <row r="23" spans="1:3" s="6" customFormat="1" ht="22" customHeight="1" x14ac:dyDescent="0.35">
      <c r="A23" s="16" t="s">
        <v>423</v>
      </c>
      <c r="B23" s="21">
        <v>46.12</v>
      </c>
      <c r="C23" s="22">
        <v>26.6</v>
      </c>
    </row>
    <row r="24" spans="1:3" s="6" customFormat="1" ht="22" customHeight="1" x14ac:dyDescent="0.35">
      <c r="A24" s="96" t="s">
        <v>424</v>
      </c>
      <c r="B24" s="143">
        <v>34.86</v>
      </c>
      <c r="C24" s="144">
        <v>25.69</v>
      </c>
    </row>
    <row r="25" spans="1:3" s="6" customFormat="1" ht="22" customHeight="1" x14ac:dyDescent="0.35">
      <c r="A25" s="16" t="s">
        <v>425</v>
      </c>
      <c r="B25" s="21">
        <v>35.17</v>
      </c>
      <c r="C25" s="22">
        <v>20.51</v>
      </c>
    </row>
    <row r="26" spans="1:3" s="6" customFormat="1" ht="22" customHeight="1" x14ac:dyDescent="0.35">
      <c r="A26" s="96" t="s">
        <v>426</v>
      </c>
      <c r="B26" s="143">
        <v>28.09</v>
      </c>
      <c r="C26" s="144">
        <v>18.690000000000001</v>
      </c>
    </row>
    <row r="27" spans="1:3" s="6" customFormat="1" ht="22" customHeight="1" x14ac:dyDescent="0.35">
      <c r="A27" s="16" t="s">
        <v>427</v>
      </c>
      <c r="B27" s="21">
        <v>20.7</v>
      </c>
      <c r="C27" s="22">
        <v>12.44</v>
      </c>
    </row>
    <row r="28" spans="1:3" s="6" customFormat="1" ht="22" customHeight="1" x14ac:dyDescent="0.35">
      <c r="A28" s="96" t="s">
        <v>428</v>
      </c>
      <c r="B28" s="143">
        <v>30.26</v>
      </c>
      <c r="C28" s="144">
        <v>19.809999999999999</v>
      </c>
    </row>
    <row r="29" spans="1:3" s="6" customFormat="1" ht="22" customHeight="1" x14ac:dyDescent="0.35">
      <c r="A29" s="16" t="s">
        <v>429</v>
      </c>
      <c r="B29" s="21">
        <v>22.48</v>
      </c>
      <c r="C29" s="22">
        <v>11.47</v>
      </c>
    </row>
    <row r="30" spans="1:3" s="6" customFormat="1" ht="22" customHeight="1" x14ac:dyDescent="0.35">
      <c r="A30" s="96" t="s">
        <v>430</v>
      </c>
      <c r="B30" s="143">
        <v>38.04</v>
      </c>
      <c r="C30" s="144">
        <v>23</v>
      </c>
    </row>
    <row r="31" spans="1:3" s="6" customFormat="1" ht="22" customHeight="1" x14ac:dyDescent="0.35">
      <c r="A31" s="16" t="s">
        <v>431</v>
      </c>
      <c r="B31" s="21">
        <v>29.91</v>
      </c>
      <c r="C31" s="22">
        <v>19.71</v>
      </c>
    </row>
    <row r="32" spans="1:3" s="6" customFormat="1" ht="22" customHeight="1" x14ac:dyDescent="0.35">
      <c r="A32" s="96" t="s">
        <v>432</v>
      </c>
      <c r="B32" s="143">
        <v>15.45</v>
      </c>
      <c r="C32" s="144">
        <v>7.74</v>
      </c>
    </row>
    <row r="33" spans="1:3" s="6" customFormat="1" ht="22" customHeight="1" x14ac:dyDescent="0.35">
      <c r="A33" s="16" t="s">
        <v>433</v>
      </c>
      <c r="B33" s="21">
        <v>29.6</v>
      </c>
      <c r="C33" s="22">
        <v>19</v>
      </c>
    </row>
    <row r="34" spans="1:3" s="6" customFormat="1" ht="22" customHeight="1" x14ac:dyDescent="0.35">
      <c r="A34" s="96" t="s">
        <v>434</v>
      </c>
      <c r="B34" s="143">
        <v>33.5</v>
      </c>
      <c r="C34" s="144">
        <v>22.87</v>
      </c>
    </row>
    <row r="35" spans="1:3" s="6" customFormat="1" ht="22" customHeight="1" x14ac:dyDescent="0.35">
      <c r="A35" s="16" t="s">
        <v>435</v>
      </c>
      <c r="B35" s="21">
        <v>27.04</v>
      </c>
      <c r="C35" s="22">
        <v>17.72</v>
      </c>
    </row>
    <row r="36" spans="1:3" s="6" customFormat="1" ht="22" customHeight="1" x14ac:dyDescent="0.35">
      <c r="A36" s="96" t="s">
        <v>436</v>
      </c>
      <c r="B36" s="143">
        <v>39.46</v>
      </c>
      <c r="C36" s="144">
        <v>24.34</v>
      </c>
    </row>
    <row r="37" spans="1:3" s="6" customFormat="1" ht="22" customHeight="1" thickBot="1" x14ac:dyDescent="0.4">
      <c r="A37" s="18" t="s">
        <v>437</v>
      </c>
      <c r="B37" s="145">
        <v>33.74</v>
      </c>
      <c r="C37" s="146">
        <v>22.94</v>
      </c>
    </row>
    <row r="38" spans="1:3" s="6" customFormat="1" ht="22" customHeight="1" x14ac:dyDescent="0.35">
      <c r="A38" s="138" t="s">
        <v>21</v>
      </c>
      <c r="B38" s="147">
        <v>26.19</v>
      </c>
      <c r="C38" s="148">
        <v>17.87</v>
      </c>
    </row>
    <row r="39" spans="1:3" s="6" customFormat="1" ht="22" customHeight="1" thickBot="1" x14ac:dyDescent="0.4">
      <c r="A39" s="28" t="s">
        <v>22</v>
      </c>
      <c r="B39" s="149">
        <v>26.35</v>
      </c>
      <c r="C39" s="29">
        <v>17.78</v>
      </c>
    </row>
    <row r="41" spans="1:3" x14ac:dyDescent="0.35">
      <c r="A41" s="2" t="s">
        <v>25</v>
      </c>
      <c r="B41" s="2"/>
      <c r="C41" s="2"/>
    </row>
    <row r="42" spans="1:3" s="1" customFormat="1" x14ac:dyDescent="0.35">
      <c r="A42" s="2" t="s">
        <v>26</v>
      </c>
      <c r="B42" s="2"/>
      <c r="C42" s="2"/>
    </row>
    <row r="43" spans="1:3" s="1" customFormat="1" x14ac:dyDescent="0.35">
      <c r="A43" s="2"/>
      <c r="B43" s="2"/>
      <c r="C43" s="2"/>
    </row>
    <row r="44" spans="1:3" ht="15" customHeight="1" x14ac:dyDescent="0.35">
      <c r="A44" s="2" t="s">
        <v>27</v>
      </c>
      <c r="B44" s="2"/>
      <c r="C44" s="2"/>
    </row>
    <row r="45" spans="1:3" s="1" customFormat="1" ht="15" customHeight="1" x14ac:dyDescent="0.35">
      <c r="A45" s="2" t="s">
        <v>28</v>
      </c>
      <c r="B45" s="2"/>
      <c r="C45" s="2"/>
    </row>
    <row r="46" spans="1:3" x14ac:dyDescent="0.35">
      <c r="A46" s="1"/>
      <c r="B46" s="1"/>
      <c r="C46" s="1"/>
    </row>
    <row r="47" spans="1:3" ht="15.5" x14ac:dyDescent="0.35">
      <c r="A47" s="5" t="s">
        <v>23</v>
      </c>
      <c r="B47" s="1"/>
      <c r="C47" s="1"/>
    </row>
    <row r="48" spans="1:3" x14ac:dyDescent="0.35">
      <c r="A48" s="6" t="s">
        <v>24</v>
      </c>
      <c r="B48" s="1"/>
      <c r="C48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337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82" t="s">
        <v>404</v>
      </c>
      <c r="C4" s="183"/>
      <c r="D4" s="183"/>
      <c r="E4" s="183"/>
      <c r="F4" s="182" t="s">
        <v>22</v>
      </c>
      <c r="G4" s="183"/>
      <c r="H4" s="183"/>
      <c r="I4" s="183"/>
    </row>
    <row r="5" spans="1:18" s="6" customFormat="1" ht="44.15" customHeight="1" thickBot="1" x14ac:dyDescent="0.4">
      <c r="A5" s="13"/>
      <c r="B5" s="182" t="s">
        <v>76</v>
      </c>
      <c r="C5" s="183"/>
      <c r="D5" s="185" t="s">
        <v>108</v>
      </c>
      <c r="E5" s="186"/>
      <c r="F5" s="182" t="s">
        <v>76</v>
      </c>
      <c r="G5" s="183"/>
      <c r="H5" s="185" t="s">
        <v>108</v>
      </c>
      <c r="I5" s="187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187</v>
      </c>
      <c r="C7" s="36" t="s">
        <v>131</v>
      </c>
      <c r="D7" s="36">
        <v>9.3306528912300308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694</v>
      </c>
      <c r="C9" s="58">
        <v>914</v>
      </c>
      <c r="D9" s="58">
        <v>34.6281984305542</v>
      </c>
      <c r="E9" s="58">
        <v>45.605437126119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4475</v>
      </c>
      <c r="C10" s="58">
        <v>4273</v>
      </c>
      <c r="D10" s="58">
        <v>223.287014375692</v>
      </c>
      <c r="E10" s="58">
        <v>213.20791339158299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1694</v>
      </c>
      <c r="C11" s="58">
        <v>234</v>
      </c>
      <c r="D11" s="58">
        <v>84.524737955848593</v>
      </c>
      <c r="E11" s="58">
        <v>11.675790248918901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430</v>
      </c>
      <c r="C12" s="58">
        <v>320</v>
      </c>
      <c r="D12" s="58">
        <v>21.455511995876499</v>
      </c>
      <c r="E12" s="58">
        <v>15.9668926480942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1161</v>
      </c>
      <c r="C13" s="58">
        <v>1581</v>
      </c>
      <c r="D13" s="58">
        <v>57.929882388866702</v>
      </c>
      <c r="E13" s="58">
        <v>78.886428989490298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1190</v>
      </c>
      <c r="C14" s="58">
        <v>2138</v>
      </c>
      <c r="D14" s="58">
        <v>59.376882035100202</v>
      </c>
      <c r="E14" s="58">
        <v>106.67880150507899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605</v>
      </c>
      <c r="C16" s="58">
        <v>435</v>
      </c>
      <c r="D16" s="58">
        <v>30.187406412803</v>
      </c>
      <c r="E16" s="58">
        <v>21.704994693503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6248</v>
      </c>
      <c r="C17" s="58">
        <v>3359</v>
      </c>
      <c r="D17" s="58">
        <v>311.75357895403903</v>
      </c>
      <c r="E17" s="58">
        <v>167.60247626546399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1430</v>
      </c>
      <c r="C18" s="58">
        <v>247</v>
      </c>
      <c r="D18" s="58">
        <v>71.352051521170793</v>
      </c>
      <c r="E18" s="58">
        <v>12.3244452627477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323</v>
      </c>
      <c r="C19" s="58">
        <v>142</v>
      </c>
      <c r="D19" s="58">
        <v>16.1165822666701</v>
      </c>
      <c r="E19" s="58">
        <v>7.0853086125917901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1594</v>
      </c>
      <c r="C20" s="58">
        <v>803</v>
      </c>
      <c r="D20" s="58">
        <v>79.535084003319099</v>
      </c>
      <c r="E20" s="58">
        <v>40.066921238811297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2901</v>
      </c>
      <c r="C21" s="58">
        <v>2167</v>
      </c>
      <c r="D21" s="58">
        <v>144.749861162879</v>
      </c>
      <c r="E21" s="58">
        <v>108.125801151313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156</v>
      </c>
      <c r="C23" s="58">
        <v>37</v>
      </c>
      <c r="D23" s="58">
        <v>7.7838601659459101</v>
      </c>
      <c r="E23" s="58">
        <v>1.8461719624358901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162</v>
      </c>
      <c r="C24" s="62">
        <v>49</v>
      </c>
      <c r="D24" s="62">
        <v>8.0832394030976804</v>
      </c>
      <c r="E24" s="62">
        <v>2.44493043673942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338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82" t="s">
        <v>76</v>
      </c>
      <c r="C4" s="183"/>
      <c r="D4" s="185" t="s">
        <v>108</v>
      </c>
      <c r="E4" s="187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265</v>
      </c>
      <c r="B6" s="36">
        <v>1083</v>
      </c>
      <c r="C6" s="36">
        <v>41</v>
      </c>
      <c r="D6" s="36">
        <v>54.037952305893697</v>
      </c>
      <c r="E6" s="36">
        <v>2.0457581205370698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339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82" t="s">
        <v>76</v>
      </c>
      <c r="C16" s="183"/>
      <c r="D16" s="185" t="s">
        <v>108</v>
      </c>
      <c r="E16" s="187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265</v>
      </c>
      <c r="B18" s="36">
        <v>1074</v>
      </c>
      <c r="C18" s="36">
        <v>123</v>
      </c>
      <c r="D18" s="36">
        <v>53.588883450166101</v>
      </c>
      <c r="E18" s="36">
        <v>6.1372743616112002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340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82" t="s">
        <v>404</v>
      </c>
      <c r="C28" s="183"/>
      <c r="D28" s="183"/>
      <c r="E28" s="191"/>
      <c r="F28" s="182" t="s">
        <v>22</v>
      </c>
      <c r="G28" s="183"/>
      <c r="H28" s="183" t="s">
        <v>22</v>
      </c>
      <c r="I28" s="191"/>
      <c r="J28" s="6"/>
      <c r="K28" s="6"/>
      <c r="L28" s="6"/>
    </row>
    <row r="29" spans="1:16" ht="44.15" customHeight="1" thickBot="1" x14ac:dyDescent="0.4">
      <c r="A29" s="45"/>
      <c r="B29" s="182" t="s">
        <v>76</v>
      </c>
      <c r="C29" s="192"/>
      <c r="D29" s="185" t="s">
        <v>108</v>
      </c>
      <c r="E29" s="186"/>
      <c r="F29" s="182" t="s">
        <v>76</v>
      </c>
      <c r="G29" s="192"/>
      <c r="H29" s="185" t="s">
        <v>108</v>
      </c>
      <c r="I29" s="187"/>
      <c r="J29" s="6"/>
      <c r="K29" s="6"/>
      <c r="L29" s="6"/>
      <c r="M29" s="6"/>
    </row>
    <row r="30" spans="1:16" ht="22" customHeight="1" x14ac:dyDescent="0.35">
      <c r="A30" s="46" t="s">
        <v>134</v>
      </c>
      <c r="B30" s="193">
        <v>188</v>
      </c>
      <c r="C30" s="194"/>
      <c r="D30" s="193">
        <v>9</v>
      </c>
      <c r="E30" s="194"/>
      <c r="F30" s="193">
        <v>1886</v>
      </c>
      <c r="G30" s="194"/>
      <c r="H30" s="193">
        <v>18.107794085193699</v>
      </c>
      <c r="I30" s="195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8">
        <v>18</v>
      </c>
      <c r="C31" s="189"/>
      <c r="D31" s="188">
        <v>1</v>
      </c>
      <c r="E31" s="189"/>
      <c r="F31" s="188">
        <v>234</v>
      </c>
      <c r="G31" s="189"/>
      <c r="H31" s="188">
        <v>2.2466722247801298</v>
      </c>
      <c r="I31" s="190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341</v>
      </c>
      <c r="B2" s="7"/>
      <c r="C2" s="7"/>
      <c r="L2" s="3" t="s">
        <v>346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82" t="s">
        <v>404</v>
      </c>
      <c r="C4" s="183"/>
      <c r="D4" s="183"/>
      <c r="E4" s="183"/>
      <c r="F4" s="182" t="s">
        <v>22</v>
      </c>
      <c r="G4" s="183"/>
      <c r="H4" s="183"/>
      <c r="I4" s="183"/>
      <c r="J4" s="26"/>
      <c r="L4" s="15"/>
      <c r="M4" s="182" t="s">
        <v>404</v>
      </c>
      <c r="N4" s="183"/>
      <c r="O4" s="183"/>
      <c r="P4" s="183"/>
      <c r="Q4" s="182" t="s">
        <v>22</v>
      </c>
      <c r="R4" s="183"/>
      <c r="S4" s="183"/>
      <c r="T4" s="183"/>
    </row>
    <row r="5" spans="1:21" s="6" customFormat="1" ht="22" customHeight="1" thickBot="1" x14ac:dyDescent="0.4">
      <c r="A5" s="45"/>
      <c r="B5" s="182" t="s">
        <v>76</v>
      </c>
      <c r="C5" s="183"/>
      <c r="D5" s="185" t="s">
        <v>77</v>
      </c>
      <c r="E5" s="186"/>
      <c r="F5" s="182" t="s">
        <v>76</v>
      </c>
      <c r="G5" s="183"/>
      <c r="H5" s="185" t="s">
        <v>77</v>
      </c>
      <c r="I5" s="187"/>
      <c r="L5" s="45"/>
      <c r="M5" s="182" t="s">
        <v>76</v>
      </c>
      <c r="N5" s="183"/>
      <c r="O5" s="185" t="s">
        <v>77</v>
      </c>
      <c r="P5" s="186"/>
      <c r="Q5" s="182" t="s">
        <v>76</v>
      </c>
      <c r="R5" s="183"/>
      <c r="S5" s="185" t="s">
        <v>77</v>
      </c>
      <c r="T5" s="187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248</v>
      </c>
      <c r="C7" s="78">
        <v>1533</v>
      </c>
      <c r="D7" s="78">
        <f>B7/(B7+C7)*100</f>
        <v>13.924761370016844</v>
      </c>
      <c r="E7" s="78">
        <f>C7/(B7+C7)*100</f>
        <v>86.075238629983147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289</v>
      </c>
      <c r="N7" s="78">
        <v>1570</v>
      </c>
      <c r="O7" s="78">
        <f>M7/(M7+N7)*100</f>
        <v>15.545992469069391</v>
      </c>
      <c r="P7" s="78">
        <f>N7/(M7+N7)*100</f>
        <v>84.45400753093061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9"/>
    </row>
    <row r="8" spans="1:21" s="6" customFormat="1" ht="22" customHeight="1" x14ac:dyDescent="0.35">
      <c r="A8" s="96" t="s">
        <v>223</v>
      </c>
      <c r="B8" s="79">
        <v>182</v>
      </c>
      <c r="C8" s="79">
        <v>901</v>
      </c>
      <c r="D8" s="79">
        <f t="shared" ref="D8:D19" si="0">B8/(B8+C8)*100</f>
        <v>16.805170821791322</v>
      </c>
      <c r="E8" s="79">
        <f t="shared" ref="E8:E18" si="1">C8/(B8+C8)*100</f>
        <v>83.194829178208678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187</v>
      </c>
      <c r="N8" s="79">
        <v>840</v>
      </c>
      <c r="O8" s="79">
        <f t="shared" ref="O8:O19" si="4">M8/(M8+N8)*100</f>
        <v>18.208373904576437</v>
      </c>
      <c r="P8" s="79">
        <f t="shared" ref="P8:P19" si="5">N8/(M8+N8)*100</f>
        <v>81.791626095423567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9"/>
    </row>
    <row r="9" spans="1:21" s="6" customFormat="1" ht="22" customHeight="1" x14ac:dyDescent="0.35">
      <c r="A9" s="96" t="s">
        <v>507</v>
      </c>
      <c r="B9" s="79">
        <v>156</v>
      </c>
      <c r="C9" s="79">
        <v>799</v>
      </c>
      <c r="D9" s="79">
        <f t="shared" si="0"/>
        <v>16.335078534031414</v>
      </c>
      <c r="E9" s="79">
        <f t="shared" si="1"/>
        <v>83.66492146596859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507</v>
      </c>
      <c r="M9" s="79">
        <v>154</v>
      </c>
      <c r="N9" s="79">
        <v>740</v>
      </c>
      <c r="O9" s="79">
        <f t="shared" si="4"/>
        <v>17.225950782997764</v>
      </c>
      <c r="P9" s="79">
        <f t="shared" si="5"/>
        <v>82.774049217002229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9"/>
    </row>
    <row r="10" spans="1:21" s="6" customFormat="1" ht="22" customHeight="1" x14ac:dyDescent="0.35">
      <c r="A10" s="96" t="s">
        <v>224</v>
      </c>
      <c r="B10" s="79">
        <v>60</v>
      </c>
      <c r="C10" s="79">
        <v>384</v>
      </c>
      <c r="D10" s="79">
        <f>B10/(B10+C10)*100</f>
        <v>13.513513513513514</v>
      </c>
      <c r="E10" s="79">
        <f t="shared" si="1"/>
        <v>86.486486486486484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87</v>
      </c>
      <c r="N10" s="79">
        <v>457</v>
      </c>
      <c r="O10" s="79">
        <f t="shared" si="4"/>
        <v>15.992647058823529</v>
      </c>
      <c r="P10" s="79">
        <f t="shared" si="5"/>
        <v>84.007352941176478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9"/>
    </row>
    <row r="11" spans="1:21" s="6" customFormat="1" ht="22" customHeight="1" x14ac:dyDescent="0.35">
      <c r="A11" s="96" t="s">
        <v>225</v>
      </c>
      <c r="B11" s="79" t="s">
        <v>131</v>
      </c>
      <c r="C11" s="79">
        <v>26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21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9"/>
    </row>
    <row r="12" spans="1:21" s="6" customFormat="1" ht="22" customHeight="1" x14ac:dyDescent="0.35">
      <c r="A12" s="96" t="s">
        <v>226</v>
      </c>
      <c r="B12" s="103" t="s">
        <v>217</v>
      </c>
      <c r="C12" s="104">
        <v>243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>
        <v>5</v>
      </c>
      <c r="N12" s="104">
        <v>262</v>
      </c>
      <c r="O12" s="79">
        <f>M12/(M12+N12)*100</f>
        <v>1.8726591760299627</v>
      </c>
      <c r="P12" s="79">
        <f>N12/(M12+N12)*100</f>
        <v>98.12734082397003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9"/>
    </row>
    <row r="13" spans="1:21" s="6" customFormat="1" ht="22" customHeight="1" x14ac:dyDescent="0.35">
      <c r="A13" s="96" t="s">
        <v>508</v>
      </c>
      <c r="B13" s="103" t="s">
        <v>217</v>
      </c>
      <c r="C13" s="104">
        <v>52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508</v>
      </c>
      <c r="M13" s="103" t="s">
        <v>217</v>
      </c>
      <c r="N13" s="104">
        <v>39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9"/>
    </row>
    <row r="14" spans="1:21" s="6" customFormat="1" ht="22" customHeight="1" x14ac:dyDescent="0.35">
      <c r="A14" s="18" t="s">
        <v>136</v>
      </c>
      <c r="B14" s="80">
        <v>1265</v>
      </c>
      <c r="C14" s="80">
        <v>2696</v>
      </c>
      <c r="D14" s="80">
        <f t="shared" si="0"/>
        <v>31.936379702095429</v>
      </c>
      <c r="E14" s="80">
        <f t="shared" si="1"/>
        <v>68.063620297904563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1161</v>
      </c>
      <c r="N14" s="80">
        <v>2689</v>
      </c>
      <c r="O14" s="80">
        <f t="shared" si="4"/>
        <v>30.155844155844157</v>
      </c>
      <c r="P14" s="80">
        <f t="shared" si="5"/>
        <v>69.844155844155836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9"/>
    </row>
    <row r="15" spans="1:21" s="6" customFormat="1" ht="22" customHeight="1" x14ac:dyDescent="0.35">
      <c r="A15" s="16" t="s">
        <v>137</v>
      </c>
      <c r="B15" s="81">
        <v>57</v>
      </c>
      <c r="C15" s="81">
        <v>208</v>
      </c>
      <c r="D15" s="81">
        <f t="shared" si="0"/>
        <v>21.509433962264151</v>
      </c>
      <c r="E15" s="81">
        <f t="shared" si="1"/>
        <v>78.49056603773586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55</v>
      </c>
      <c r="N15" s="81">
        <v>210</v>
      </c>
      <c r="O15" s="81">
        <f t="shared" si="4"/>
        <v>20.754716981132077</v>
      </c>
      <c r="P15" s="81">
        <f t="shared" si="5"/>
        <v>79.245283018867923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9"/>
    </row>
    <row r="16" spans="1:21" s="6" customFormat="1" ht="22" customHeight="1" x14ac:dyDescent="0.35">
      <c r="A16" s="70" t="s">
        <v>138</v>
      </c>
      <c r="B16" s="82">
        <v>69</v>
      </c>
      <c r="C16" s="82">
        <v>403</v>
      </c>
      <c r="D16" s="82">
        <f t="shared" si="0"/>
        <v>14.618644067796611</v>
      </c>
      <c r="E16" s="82">
        <f t="shared" si="1"/>
        <v>85.381355932203391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87</v>
      </c>
      <c r="N16" s="82">
        <v>426</v>
      </c>
      <c r="O16" s="82">
        <f t="shared" si="4"/>
        <v>16.959064327485379</v>
      </c>
      <c r="P16" s="82">
        <f t="shared" si="5"/>
        <v>83.040935672514621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9"/>
    </row>
    <row r="17" spans="1:21" s="6" customFormat="1" ht="22" customHeight="1" thickBot="1" x14ac:dyDescent="0.4">
      <c r="A17" s="71" t="s">
        <v>139</v>
      </c>
      <c r="B17" s="83">
        <v>1639</v>
      </c>
      <c r="C17" s="83">
        <v>4840</v>
      </c>
      <c r="D17" s="83">
        <f t="shared" si="0"/>
        <v>25.29711375212224</v>
      </c>
      <c r="E17" s="83">
        <f t="shared" si="1"/>
        <v>74.702886247877771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1592</v>
      </c>
      <c r="N17" s="83">
        <v>4895</v>
      </c>
      <c r="O17" s="83">
        <f t="shared" si="4"/>
        <v>24.5413904732542</v>
      </c>
      <c r="P17" s="83">
        <f t="shared" si="5"/>
        <v>75.458609526745803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9"/>
    </row>
    <row r="18" spans="1:21" s="6" customFormat="1" ht="22" customHeight="1" thickBot="1" x14ac:dyDescent="0.4">
      <c r="A18" s="72" t="s">
        <v>140</v>
      </c>
      <c r="B18" s="84">
        <v>657</v>
      </c>
      <c r="C18" s="84">
        <v>4468</v>
      </c>
      <c r="D18" s="84">
        <f t="shared" si="0"/>
        <v>12.819512195121952</v>
      </c>
      <c r="E18" s="84">
        <f t="shared" si="1"/>
        <v>87.180487804878055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681</v>
      </c>
      <c r="N18" s="84">
        <v>4154</v>
      </c>
      <c r="O18" s="84">
        <f t="shared" si="4"/>
        <v>14.08479834539814</v>
      </c>
      <c r="P18" s="84">
        <f t="shared" si="5"/>
        <v>85.915201654601859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9"/>
    </row>
    <row r="19" spans="1:21" s="6" customFormat="1" ht="22" customHeight="1" thickBot="1" x14ac:dyDescent="0.4">
      <c r="A19" s="73" t="s">
        <v>141</v>
      </c>
      <c r="B19" s="85">
        <v>707</v>
      </c>
      <c r="C19" s="85">
        <v>4914</v>
      </c>
      <c r="D19" s="85">
        <f t="shared" si="0"/>
        <v>12.577833125778332</v>
      </c>
      <c r="E19" s="85">
        <f>C19/(B19+C19)*100</f>
        <v>87.422166874221674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716</v>
      </c>
      <c r="N19" s="85">
        <v>4451</v>
      </c>
      <c r="O19" s="85">
        <f t="shared" si="4"/>
        <v>13.857170505128702</v>
      </c>
      <c r="P19" s="85">
        <f t="shared" si="5"/>
        <v>86.142829494871293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9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50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274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171">
        <v>13.61</v>
      </c>
      <c r="C5" s="171">
        <v>8.23</v>
      </c>
    </row>
    <row r="6" spans="1:3" s="6" customFormat="1" ht="22" customHeight="1" x14ac:dyDescent="0.35">
      <c r="A6" s="96" t="s">
        <v>406</v>
      </c>
      <c r="B6" s="172">
        <v>12.73</v>
      </c>
      <c r="C6" s="172">
        <v>6.48</v>
      </c>
    </row>
    <row r="7" spans="1:3" s="6" customFormat="1" ht="22" customHeight="1" x14ac:dyDescent="0.35">
      <c r="A7" s="16" t="s">
        <v>407</v>
      </c>
      <c r="B7" s="171">
        <v>12.15</v>
      </c>
      <c r="C7" s="171">
        <v>7.84</v>
      </c>
    </row>
    <row r="8" spans="1:3" s="6" customFormat="1" ht="22" customHeight="1" x14ac:dyDescent="0.35">
      <c r="A8" s="96" t="s">
        <v>408</v>
      </c>
      <c r="B8" s="172">
        <v>11.99</v>
      </c>
      <c r="C8" s="172">
        <v>6.49</v>
      </c>
    </row>
    <row r="9" spans="1:3" s="6" customFormat="1" ht="22" customHeight="1" x14ac:dyDescent="0.35">
      <c r="A9" s="16" t="s">
        <v>409</v>
      </c>
      <c r="B9" s="171">
        <v>13.46</v>
      </c>
      <c r="C9" s="171">
        <v>8.15</v>
      </c>
    </row>
    <row r="10" spans="1:3" s="6" customFormat="1" ht="22" customHeight="1" x14ac:dyDescent="0.35">
      <c r="A10" s="96" t="s">
        <v>410</v>
      </c>
      <c r="B10" s="172">
        <v>10.34</v>
      </c>
      <c r="C10" s="172">
        <v>6.32</v>
      </c>
    </row>
    <row r="11" spans="1:3" s="6" customFormat="1" ht="22" customHeight="1" x14ac:dyDescent="0.35">
      <c r="A11" s="16" t="s">
        <v>411</v>
      </c>
      <c r="B11" s="171">
        <v>12.3</v>
      </c>
      <c r="C11" s="171">
        <v>6.45</v>
      </c>
    </row>
    <row r="12" spans="1:3" s="6" customFormat="1" ht="22" customHeight="1" x14ac:dyDescent="0.35">
      <c r="A12" s="96" t="s">
        <v>412</v>
      </c>
      <c r="B12" s="172">
        <v>10.71</v>
      </c>
      <c r="C12" s="172">
        <v>6.2</v>
      </c>
    </row>
    <row r="13" spans="1:3" s="6" customFormat="1" ht="22" customHeight="1" x14ac:dyDescent="0.35">
      <c r="A13" s="16" t="s">
        <v>413</v>
      </c>
      <c r="B13" s="171">
        <v>15.89</v>
      </c>
      <c r="C13" s="171">
        <v>7.96</v>
      </c>
    </row>
    <row r="14" spans="1:3" s="6" customFormat="1" ht="22" customHeight="1" x14ac:dyDescent="0.35">
      <c r="A14" s="96" t="s">
        <v>414</v>
      </c>
      <c r="B14" s="172">
        <v>15.21</v>
      </c>
      <c r="C14" s="172">
        <v>6.85</v>
      </c>
    </row>
    <row r="15" spans="1:3" s="6" customFormat="1" ht="22" customHeight="1" x14ac:dyDescent="0.35">
      <c r="A15" s="16" t="s">
        <v>415</v>
      </c>
      <c r="B15" s="171">
        <v>14.13</v>
      </c>
      <c r="C15" s="171">
        <v>8.2100000000000009</v>
      </c>
    </row>
    <row r="16" spans="1:3" s="6" customFormat="1" ht="22" customHeight="1" x14ac:dyDescent="0.35">
      <c r="A16" s="96" t="s">
        <v>416</v>
      </c>
      <c r="B16" s="172">
        <v>11.47</v>
      </c>
      <c r="C16" s="172">
        <v>7.15</v>
      </c>
    </row>
    <row r="17" spans="1:3" s="6" customFormat="1" ht="22" customHeight="1" x14ac:dyDescent="0.35">
      <c r="A17" s="16" t="s">
        <v>417</v>
      </c>
      <c r="B17" s="171">
        <v>13.85</v>
      </c>
      <c r="C17" s="171">
        <v>5.69</v>
      </c>
    </row>
    <row r="18" spans="1:3" s="6" customFormat="1" ht="22" customHeight="1" x14ac:dyDescent="0.35">
      <c r="A18" s="96" t="s">
        <v>418</v>
      </c>
      <c r="B18" s="172">
        <v>10.71</v>
      </c>
      <c r="C18" s="172">
        <v>7</v>
      </c>
    </row>
    <row r="19" spans="1:3" s="6" customFormat="1" ht="22" customHeight="1" x14ac:dyDescent="0.35">
      <c r="A19" s="16" t="s">
        <v>419</v>
      </c>
      <c r="B19" s="171">
        <v>8.1</v>
      </c>
      <c r="C19" s="171">
        <v>3.86</v>
      </c>
    </row>
    <row r="20" spans="1:3" s="6" customFormat="1" ht="22" customHeight="1" x14ac:dyDescent="0.35">
      <c r="A20" s="96" t="s">
        <v>420</v>
      </c>
      <c r="B20" s="172">
        <v>9.27</v>
      </c>
      <c r="C20" s="172">
        <v>4.1399999999999997</v>
      </c>
    </row>
    <row r="21" spans="1:3" s="6" customFormat="1" ht="22" customHeight="1" x14ac:dyDescent="0.35">
      <c r="A21" s="16" t="s">
        <v>421</v>
      </c>
      <c r="B21" s="171">
        <v>9.9</v>
      </c>
      <c r="C21" s="171">
        <v>5.7</v>
      </c>
    </row>
    <row r="22" spans="1:3" s="6" customFormat="1" ht="22" customHeight="1" x14ac:dyDescent="0.35">
      <c r="A22" s="96" t="s">
        <v>422</v>
      </c>
      <c r="B22" s="172">
        <v>11.11</v>
      </c>
      <c r="C22" s="172">
        <v>7.49</v>
      </c>
    </row>
    <row r="23" spans="1:3" s="6" customFormat="1" ht="22" customHeight="1" x14ac:dyDescent="0.35">
      <c r="A23" s="16" t="s">
        <v>423</v>
      </c>
      <c r="B23" s="171">
        <v>16.22</v>
      </c>
      <c r="C23" s="171">
        <v>7.47</v>
      </c>
    </row>
    <row r="24" spans="1:3" s="6" customFormat="1" ht="22" customHeight="1" x14ac:dyDescent="0.35">
      <c r="A24" s="96" t="s">
        <v>424</v>
      </c>
      <c r="B24" s="172">
        <v>11.93</v>
      </c>
      <c r="C24" s="172">
        <v>8.2200000000000006</v>
      </c>
    </row>
    <row r="25" spans="1:3" s="6" customFormat="1" ht="22" customHeight="1" x14ac:dyDescent="0.35">
      <c r="A25" s="16" t="s">
        <v>425</v>
      </c>
      <c r="B25" s="171">
        <v>16.37</v>
      </c>
      <c r="C25" s="171">
        <v>8.16</v>
      </c>
    </row>
    <row r="26" spans="1:3" s="6" customFormat="1" ht="22" customHeight="1" x14ac:dyDescent="0.35">
      <c r="A26" s="96" t="s">
        <v>426</v>
      </c>
      <c r="B26" s="172">
        <v>12.46</v>
      </c>
      <c r="C26" s="172">
        <v>8.36</v>
      </c>
    </row>
    <row r="27" spans="1:3" s="6" customFormat="1" ht="22" customHeight="1" x14ac:dyDescent="0.35">
      <c r="A27" s="16" t="s">
        <v>427</v>
      </c>
      <c r="B27" s="171">
        <v>10.59</v>
      </c>
      <c r="C27" s="171">
        <v>5.05</v>
      </c>
    </row>
    <row r="28" spans="1:3" s="6" customFormat="1" ht="22" customHeight="1" x14ac:dyDescent="0.35">
      <c r="A28" s="96" t="s">
        <v>428</v>
      </c>
      <c r="B28" s="172">
        <v>13.71</v>
      </c>
      <c r="C28" s="172">
        <v>8.15</v>
      </c>
    </row>
    <row r="29" spans="1:3" s="6" customFormat="1" ht="22" customHeight="1" x14ac:dyDescent="0.35">
      <c r="A29" s="16" t="s">
        <v>429</v>
      </c>
      <c r="B29" s="171">
        <v>11.87</v>
      </c>
      <c r="C29" s="171">
        <v>5.43</v>
      </c>
    </row>
    <row r="30" spans="1:3" s="6" customFormat="1" ht="22" customHeight="1" x14ac:dyDescent="0.35">
      <c r="A30" s="96" t="s">
        <v>430</v>
      </c>
      <c r="B30" s="172">
        <v>16.13</v>
      </c>
      <c r="C30" s="172">
        <v>7.64</v>
      </c>
    </row>
    <row r="31" spans="1:3" s="6" customFormat="1" ht="22" customHeight="1" x14ac:dyDescent="0.35">
      <c r="A31" s="16" t="s">
        <v>431</v>
      </c>
      <c r="B31" s="171">
        <v>12.65</v>
      </c>
      <c r="C31" s="171">
        <v>7.13</v>
      </c>
    </row>
    <row r="32" spans="1:3" s="6" customFormat="1" ht="22" customHeight="1" x14ac:dyDescent="0.35">
      <c r="A32" s="96" t="s">
        <v>432</v>
      </c>
      <c r="B32" s="172">
        <v>8.0399999999999991</v>
      </c>
      <c r="C32" s="172">
        <v>3.7</v>
      </c>
    </row>
    <row r="33" spans="1:3" s="6" customFormat="1" ht="22" customHeight="1" x14ac:dyDescent="0.35">
      <c r="A33" s="16" t="s">
        <v>433</v>
      </c>
      <c r="B33" s="171">
        <v>12.42</v>
      </c>
      <c r="C33" s="171">
        <v>6.35</v>
      </c>
    </row>
    <row r="34" spans="1:3" s="6" customFormat="1" ht="22" customHeight="1" x14ac:dyDescent="0.35">
      <c r="A34" s="96" t="s">
        <v>434</v>
      </c>
      <c r="B34" s="172">
        <v>12.89</v>
      </c>
      <c r="C34" s="172">
        <v>7.5</v>
      </c>
    </row>
    <row r="35" spans="1:3" s="6" customFormat="1" ht="22" customHeight="1" x14ac:dyDescent="0.35">
      <c r="A35" s="16" t="s">
        <v>435</v>
      </c>
      <c r="B35" s="171">
        <v>11</v>
      </c>
      <c r="C35" s="171">
        <v>6.67</v>
      </c>
    </row>
    <row r="36" spans="1:3" s="6" customFormat="1" ht="22" customHeight="1" x14ac:dyDescent="0.35">
      <c r="A36" s="96" t="s">
        <v>436</v>
      </c>
      <c r="B36" s="172">
        <v>14.34</v>
      </c>
      <c r="C36" s="172">
        <v>7.17</v>
      </c>
    </row>
    <row r="37" spans="1:3" s="6" customFormat="1" ht="22" customHeight="1" thickBot="1" x14ac:dyDescent="0.4">
      <c r="A37" s="18" t="s">
        <v>437</v>
      </c>
      <c r="B37" s="173">
        <v>12.86</v>
      </c>
      <c r="C37" s="173">
        <v>7.93</v>
      </c>
    </row>
    <row r="38" spans="1:3" s="6" customFormat="1" ht="22" customHeight="1" x14ac:dyDescent="0.35">
      <c r="A38" s="138" t="s">
        <v>21</v>
      </c>
      <c r="B38" s="147">
        <v>11.08</v>
      </c>
      <c r="C38" s="148">
        <v>6.21</v>
      </c>
    </row>
    <row r="39" spans="1:3" s="6" customFormat="1" ht="22" customHeight="1" thickBot="1" x14ac:dyDescent="0.4">
      <c r="A39" s="28" t="s">
        <v>22</v>
      </c>
      <c r="B39" s="149">
        <v>11.97</v>
      </c>
      <c r="C39" s="29">
        <v>6.6</v>
      </c>
    </row>
    <row r="41" spans="1:3" x14ac:dyDescent="0.35">
      <c r="A41" s="2" t="s">
        <v>30</v>
      </c>
      <c r="B41" s="2"/>
      <c r="C41" s="2"/>
    </row>
    <row r="42" spans="1:3" x14ac:dyDescent="0.35">
      <c r="A42" s="2" t="s">
        <v>29</v>
      </c>
      <c r="B42" s="2"/>
      <c r="C42" s="2"/>
    </row>
    <row r="43" spans="1:3" x14ac:dyDescent="0.35">
      <c r="A43" s="2"/>
      <c r="B43" s="2"/>
      <c r="C43" s="2"/>
    </row>
    <row r="44" spans="1:3" ht="15" customHeight="1" x14ac:dyDescent="0.35">
      <c r="A44" s="2" t="s">
        <v>31</v>
      </c>
      <c r="B44" s="2"/>
      <c r="C44" s="2"/>
    </row>
    <row r="45" spans="1:3" ht="15" customHeight="1" x14ac:dyDescent="0.35">
      <c r="A45" s="2"/>
      <c r="B45" s="2"/>
      <c r="C45" s="2"/>
    </row>
    <row r="46" spans="1:3" ht="15" customHeight="1" x14ac:dyDescent="0.35">
      <c r="A46" s="2" t="s">
        <v>32</v>
      </c>
      <c r="B46" s="2"/>
      <c r="C46" s="2"/>
    </row>
    <row r="47" spans="1:3" ht="15" customHeight="1" x14ac:dyDescent="0.35">
      <c r="A47" s="2" t="s">
        <v>33</v>
      </c>
      <c r="B47" s="2"/>
      <c r="C47" s="2"/>
    </row>
    <row r="49" spans="1:1" ht="15.5" x14ac:dyDescent="0.35">
      <c r="A49" s="5" t="s">
        <v>23</v>
      </c>
    </row>
    <row r="50" spans="1:1" x14ac:dyDescent="0.35">
      <c r="A50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275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82" t="s">
        <v>21</v>
      </c>
      <c r="C4" s="183"/>
      <c r="D4" s="183"/>
      <c r="E4" s="184"/>
      <c r="F4" s="182" t="s">
        <v>22</v>
      </c>
      <c r="G4" s="183"/>
      <c r="H4" s="183"/>
      <c r="I4" s="183"/>
      <c r="J4" s="10"/>
    </row>
    <row r="5" spans="1:10" s="6" customFormat="1" ht="22" customHeight="1" thickBot="1" x14ac:dyDescent="0.4">
      <c r="A5" s="30"/>
      <c r="B5" s="182" t="s">
        <v>76</v>
      </c>
      <c r="C5" s="183"/>
      <c r="D5" s="182" t="s">
        <v>77</v>
      </c>
      <c r="E5" s="184"/>
      <c r="F5" s="182" t="s">
        <v>76</v>
      </c>
      <c r="G5" s="183"/>
      <c r="H5" s="182" t="s">
        <v>77</v>
      </c>
      <c r="I5" s="183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110</v>
      </c>
      <c r="C7" s="60">
        <v>79</v>
      </c>
      <c r="D7" s="60">
        <f>B7/(B7+C7)*100</f>
        <v>58.201058201058196</v>
      </c>
      <c r="E7" s="60">
        <f>C7/(B7+C7)*100</f>
        <v>41.798941798941797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1029</v>
      </c>
      <c r="C8" s="37">
        <v>647</v>
      </c>
      <c r="D8" s="37">
        <f t="shared" ref="D8:D15" si="0">B8/(B8+C8)*100</f>
        <v>61.396181384248209</v>
      </c>
      <c r="E8" s="37">
        <f t="shared" ref="E8:E15" si="1">C8/(B8+C8)*100</f>
        <v>38.603818615751791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1851</v>
      </c>
      <c r="C9" s="38">
        <v>1068</v>
      </c>
      <c r="D9" s="38">
        <f t="shared" si="0"/>
        <v>63.41212744090442</v>
      </c>
      <c r="E9" s="38">
        <f t="shared" si="1"/>
        <v>36.58787255909558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1299</v>
      </c>
      <c r="C10" s="37">
        <v>712</v>
      </c>
      <c r="D10" s="37">
        <f t="shared" si="0"/>
        <v>64.594728990551971</v>
      </c>
      <c r="E10" s="37">
        <f t="shared" si="1"/>
        <v>35.405271009448036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2337</v>
      </c>
      <c r="C11" s="38">
        <v>1238</v>
      </c>
      <c r="D11" s="38">
        <f t="shared" si="0"/>
        <v>65.370629370629374</v>
      </c>
      <c r="E11" s="38">
        <f t="shared" si="1"/>
        <v>34.629370629370634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2138</v>
      </c>
      <c r="C12" s="37">
        <v>1224</v>
      </c>
      <c r="D12" s="37">
        <f t="shared" si="0"/>
        <v>63.5930993456276</v>
      </c>
      <c r="E12" s="37">
        <f t="shared" si="1"/>
        <v>36.4069006543724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1783</v>
      </c>
      <c r="C13" s="38">
        <v>970</v>
      </c>
      <c r="D13" s="38">
        <f t="shared" si="0"/>
        <v>64.76571013439883</v>
      </c>
      <c r="E13" s="38">
        <f t="shared" si="1"/>
        <v>35.234289865601163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4018</v>
      </c>
      <c r="C14" s="37">
        <v>1953</v>
      </c>
      <c r="D14" s="37">
        <f t="shared" si="0"/>
        <v>67.291910902696358</v>
      </c>
      <c r="E14" s="37">
        <f t="shared" si="1"/>
        <v>32.708089097303635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14565</v>
      </c>
      <c r="C15" s="39">
        <v>7891</v>
      </c>
      <c r="D15" s="39">
        <f t="shared" si="0"/>
        <v>64.86017100106875</v>
      </c>
      <c r="E15" s="39">
        <f t="shared" si="1"/>
        <v>35.139828998931243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2" t="s">
        <v>90</v>
      </c>
      <c r="C4" s="183"/>
      <c r="D4" s="183"/>
      <c r="E4" s="184"/>
      <c r="F4" s="182" t="s">
        <v>102</v>
      </c>
      <c r="G4" s="183"/>
      <c r="H4" s="183"/>
      <c r="I4" s="183"/>
    </row>
    <row r="5" spans="1:9" s="6" customFormat="1" ht="22" customHeight="1" thickBot="1" x14ac:dyDescent="0.4">
      <c r="A5" s="9"/>
      <c r="B5" s="182" t="s">
        <v>21</v>
      </c>
      <c r="C5" s="184"/>
      <c r="D5" s="182" t="s">
        <v>22</v>
      </c>
      <c r="E5" s="183"/>
      <c r="F5" s="182" t="s">
        <v>21</v>
      </c>
      <c r="G5" s="184"/>
      <c r="H5" s="182" t="s">
        <v>22</v>
      </c>
      <c r="I5" s="183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2</v>
      </c>
      <c r="D7" s="41">
        <v>3</v>
      </c>
      <c r="E7" s="41">
        <v>1</v>
      </c>
      <c r="F7" s="41" t="s">
        <v>473</v>
      </c>
      <c r="G7" s="41" t="s">
        <v>474</v>
      </c>
      <c r="H7" s="41" t="s">
        <v>375</v>
      </c>
      <c r="I7" s="41" t="s">
        <v>376</v>
      </c>
    </row>
    <row r="8" spans="1:9" s="6" customFormat="1" ht="22" customHeight="1" x14ac:dyDescent="0.35">
      <c r="A8" s="32" t="s">
        <v>36</v>
      </c>
      <c r="B8" s="42">
        <v>53</v>
      </c>
      <c r="C8" s="42">
        <v>41</v>
      </c>
      <c r="D8" s="42">
        <v>52</v>
      </c>
      <c r="E8" s="42">
        <v>41</v>
      </c>
      <c r="F8" s="42" t="s">
        <v>475</v>
      </c>
      <c r="G8" s="42" t="s">
        <v>476</v>
      </c>
      <c r="H8" s="42" t="s">
        <v>377</v>
      </c>
      <c r="I8" s="42" t="s">
        <v>378</v>
      </c>
    </row>
    <row r="9" spans="1:9" s="6" customFormat="1" ht="22" customHeight="1" x14ac:dyDescent="0.35">
      <c r="A9" s="33" t="s">
        <v>37</v>
      </c>
      <c r="B9" s="43">
        <v>30</v>
      </c>
      <c r="C9" s="43">
        <v>42</v>
      </c>
      <c r="D9" s="43">
        <v>30</v>
      </c>
      <c r="E9" s="43">
        <v>42</v>
      </c>
      <c r="F9" s="43" t="s">
        <v>477</v>
      </c>
      <c r="G9" s="43" t="s">
        <v>478</v>
      </c>
      <c r="H9" s="43" t="s">
        <v>379</v>
      </c>
      <c r="I9" s="43" t="s">
        <v>380</v>
      </c>
    </row>
    <row r="10" spans="1:9" s="6" customFormat="1" ht="22" customHeight="1" thickBot="1" x14ac:dyDescent="0.4">
      <c r="A10" s="40" t="s">
        <v>38</v>
      </c>
      <c r="B10" s="44">
        <v>15</v>
      </c>
      <c r="C10" s="44">
        <v>15</v>
      </c>
      <c r="D10" s="44">
        <v>16</v>
      </c>
      <c r="E10" s="44">
        <v>16</v>
      </c>
      <c r="F10" s="44" t="s">
        <v>479</v>
      </c>
      <c r="G10" s="44" t="s">
        <v>480</v>
      </c>
      <c r="H10" s="44" t="s">
        <v>381</v>
      </c>
      <c r="I10" s="44" t="s">
        <v>382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82" t="s">
        <v>90</v>
      </c>
      <c r="C4" s="183"/>
      <c r="D4" s="183"/>
      <c r="E4" s="184"/>
      <c r="F4" s="182" t="s">
        <v>102</v>
      </c>
      <c r="G4" s="183"/>
      <c r="H4" s="183"/>
      <c r="I4" s="183"/>
    </row>
    <row r="5" spans="1:9" s="6" customFormat="1" ht="22" customHeight="1" thickBot="1" x14ac:dyDescent="0.4">
      <c r="A5" s="15"/>
      <c r="B5" s="182" t="s">
        <v>21</v>
      </c>
      <c r="C5" s="184"/>
      <c r="D5" s="182" t="s">
        <v>22</v>
      </c>
      <c r="E5" s="183"/>
      <c r="F5" s="182" t="s">
        <v>21</v>
      </c>
      <c r="G5" s="184"/>
      <c r="H5" s="182" t="s">
        <v>22</v>
      </c>
      <c r="I5" s="183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13</v>
      </c>
      <c r="C7" s="136">
        <v>18</v>
      </c>
      <c r="D7" s="136">
        <v>12</v>
      </c>
      <c r="E7" s="136">
        <v>19</v>
      </c>
      <c r="F7" s="136" t="s">
        <v>481</v>
      </c>
      <c r="G7" s="136" t="s">
        <v>482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4">
        <v>13</v>
      </c>
      <c r="C8" s="154">
        <v>18</v>
      </c>
      <c r="D8" s="154">
        <v>12</v>
      </c>
      <c r="E8" s="155">
        <v>20</v>
      </c>
      <c r="F8" s="154" t="s">
        <v>438</v>
      </c>
      <c r="G8" s="154" t="s">
        <v>439</v>
      </c>
      <c r="H8" s="154" t="s">
        <v>179</v>
      </c>
      <c r="I8" s="155" t="s">
        <v>180</v>
      </c>
    </row>
    <row r="9" spans="1:9" s="6" customFormat="1" ht="22" customHeight="1" x14ac:dyDescent="0.35">
      <c r="A9" s="17" t="s">
        <v>41</v>
      </c>
      <c r="B9" s="152">
        <v>13</v>
      </c>
      <c r="C9" s="152">
        <v>20</v>
      </c>
      <c r="D9" s="152">
        <v>13</v>
      </c>
      <c r="E9" s="153">
        <v>19</v>
      </c>
      <c r="F9" s="152" t="s">
        <v>440</v>
      </c>
      <c r="G9" s="152" t="s">
        <v>441</v>
      </c>
      <c r="H9" s="152" t="s">
        <v>181</v>
      </c>
      <c r="I9" s="153" t="s">
        <v>182</v>
      </c>
    </row>
    <row r="10" spans="1:9" s="6" customFormat="1" ht="22" customHeight="1" x14ac:dyDescent="0.35">
      <c r="A10" s="16" t="s">
        <v>42</v>
      </c>
      <c r="B10" s="154">
        <v>12</v>
      </c>
      <c r="C10" s="154">
        <v>18</v>
      </c>
      <c r="D10" s="154">
        <v>13</v>
      </c>
      <c r="E10" s="155">
        <v>19</v>
      </c>
      <c r="F10" s="154" t="s">
        <v>442</v>
      </c>
      <c r="G10" s="154" t="s">
        <v>443</v>
      </c>
      <c r="H10" s="154" t="s">
        <v>183</v>
      </c>
      <c r="I10" s="155" t="s">
        <v>184</v>
      </c>
    </row>
    <row r="11" spans="1:9" s="6" customFormat="1" ht="22" customHeight="1" x14ac:dyDescent="0.35">
      <c r="A11" s="17" t="s">
        <v>43</v>
      </c>
      <c r="B11" s="152">
        <v>12</v>
      </c>
      <c r="C11" s="152">
        <v>17</v>
      </c>
      <c r="D11" s="152">
        <v>13</v>
      </c>
      <c r="E11" s="153">
        <v>19</v>
      </c>
      <c r="F11" s="152" t="s">
        <v>444</v>
      </c>
      <c r="G11" s="152" t="s">
        <v>445</v>
      </c>
      <c r="H11" s="152" t="s">
        <v>185</v>
      </c>
      <c r="I11" s="153" t="s">
        <v>186</v>
      </c>
    </row>
    <row r="12" spans="1:9" s="6" customFormat="1" ht="22" customHeight="1" x14ac:dyDescent="0.35">
      <c r="A12" s="16" t="s">
        <v>44</v>
      </c>
      <c r="B12" s="154">
        <v>12</v>
      </c>
      <c r="C12" s="154">
        <v>18</v>
      </c>
      <c r="D12" s="154">
        <v>13</v>
      </c>
      <c r="E12" s="155">
        <v>20</v>
      </c>
      <c r="F12" s="154" t="s">
        <v>446</v>
      </c>
      <c r="G12" s="154" t="s">
        <v>447</v>
      </c>
      <c r="H12" s="154" t="s">
        <v>187</v>
      </c>
      <c r="I12" s="155" t="s">
        <v>188</v>
      </c>
    </row>
    <row r="13" spans="1:9" s="6" customFormat="1" ht="22" customHeight="1" x14ac:dyDescent="0.35">
      <c r="A13" s="17" t="s">
        <v>45</v>
      </c>
      <c r="B13" s="152">
        <v>12</v>
      </c>
      <c r="C13" s="152">
        <v>19</v>
      </c>
      <c r="D13" s="152">
        <v>13</v>
      </c>
      <c r="E13" s="153">
        <v>20</v>
      </c>
      <c r="F13" s="152" t="s">
        <v>448</v>
      </c>
      <c r="G13" s="152" t="s">
        <v>449</v>
      </c>
      <c r="H13" s="152" t="s">
        <v>189</v>
      </c>
      <c r="I13" s="153" t="s">
        <v>190</v>
      </c>
    </row>
    <row r="14" spans="1:9" s="6" customFormat="1" ht="22" customHeight="1" x14ac:dyDescent="0.35">
      <c r="A14" s="16" t="s">
        <v>46</v>
      </c>
      <c r="B14" s="154">
        <v>12</v>
      </c>
      <c r="C14" s="154">
        <v>20</v>
      </c>
      <c r="D14" s="154">
        <v>13</v>
      </c>
      <c r="E14" s="155">
        <v>21</v>
      </c>
      <c r="F14" s="154" t="s">
        <v>444</v>
      </c>
      <c r="G14" s="154" t="s">
        <v>450</v>
      </c>
      <c r="H14" s="154" t="s">
        <v>191</v>
      </c>
      <c r="I14" s="155" t="s">
        <v>192</v>
      </c>
    </row>
    <row r="15" spans="1:9" s="6" customFormat="1" ht="22" customHeight="1" x14ac:dyDescent="0.35">
      <c r="A15" s="17" t="s">
        <v>47</v>
      </c>
      <c r="B15" s="152">
        <v>12</v>
      </c>
      <c r="C15" s="152">
        <v>19</v>
      </c>
      <c r="D15" s="152">
        <v>13</v>
      </c>
      <c r="E15" s="153">
        <v>21</v>
      </c>
      <c r="F15" s="152" t="s">
        <v>451</v>
      </c>
      <c r="G15" s="152" t="s">
        <v>452</v>
      </c>
      <c r="H15" s="152" t="s">
        <v>193</v>
      </c>
      <c r="I15" s="153" t="s">
        <v>192</v>
      </c>
    </row>
    <row r="16" spans="1:9" s="6" customFormat="1" ht="22" customHeight="1" thickBot="1" x14ac:dyDescent="0.4">
      <c r="A16" s="47" t="s">
        <v>48</v>
      </c>
      <c r="B16" s="156">
        <v>13</v>
      </c>
      <c r="C16" s="156">
        <v>20</v>
      </c>
      <c r="D16" s="156">
        <v>14</v>
      </c>
      <c r="E16" s="157">
        <v>21</v>
      </c>
      <c r="F16" s="156" t="s">
        <v>453</v>
      </c>
      <c r="G16" s="156" t="s">
        <v>454</v>
      </c>
      <c r="H16" s="156" t="s">
        <v>194</v>
      </c>
      <c r="I16" s="157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82" t="s">
        <v>90</v>
      </c>
      <c r="C4" s="183"/>
      <c r="D4" s="183"/>
      <c r="E4" s="184"/>
      <c r="F4" s="182" t="s">
        <v>102</v>
      </c>
      <c r="G4" s="183"/>
      <c r="H4" s="183"/>
      <c r="I4" s="183"/>
    </row>
    <row r="5" spans="1:9" s="6" customFormat="1" ht="22" customHeight="1" thickBot="1" x14ac:dyDescent="0.4">
      <c r="A5" s="9"/>
      <c r="B5" s="182" t="s">
        <v>21</v>
      </c>
      <c r="C5" s="184"/>
      <c r="D5" s="182" t="s">
        <v>22</v>
      </c>
      <c r="E5" s="183"/>
      <c r="F5" s="182" t="s">
        <v>21</v>
      </c>
      <c r="G5" s="184"/>
      <c r="H5" s="182" t="s">
        <v>22</v>
      </c>
      <c r="I5" s="183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8</v>
      </c>
      <c r="C7" s="136">
        <v>8</v>
      </c>
      <c r="D7" s="136">
        <v>7</v>
      </c>
      <c r="E7" s="136">
        <v>7</v>
      </c>
      <c r="F7" s="136" t="s">
        <v>483</v>
      </c>
      <c r="G7" s="136" t="s">
        <v>484</v>
      </c>
      <c r="H7" s="136" t="s">
        <v>385</v>
      </c>
      <c r="I7" s="136" t="s">
        <v>386</v>
      </c>
    </row>
    <row r="8" spans="1:9" s="6" customFormat="1" ht="22" customHeight="1" x14ac:dyDescent="0.35">
      <c r="A8" s="49" t="s">
        <v>40</v>
      </c>
      <c r="B8" s="154">
        <v>8</v>
      </c>
      <c r="C8" s="154">
        <v>8</v>
      </c>
      <c r="D8" s="154">
        <v>7</v>
      </c>
      <c r="E8" s="155">
        <v>7</v>
      </c>
      <c r="F8" s="154" t="s">
        <v>455</v>
      </c>
      <c r="G8" s="154" t="s">
        <v>456</v>
      </c>
      <c r="H8" s="154" t="s">
        <v>196</v>
      </c>
      <c r="I8" s="155" t="s">
        <v>197</v>
      </c>
    </row>
    <row r="9" spans="1:9" s="6" customFormat="1" ht="22" customHeight="1" x14ac:dyDescent="0.35">
      <c r="A9" s="17" t="s">
        <v>41</v>
      </c>
      <c r="B9" s="152">
        <v>11</v>
      </c>
      <c r="C9" s="152">
        <v>11</v>
      </c>
      <c r="D9" s="152">
        <v>9</v>
      </c>
      <c r="E9" s="153">
        <v>8</v>
      </c>
      <c r="F9" s="152" t="s">
        <v>457</v>
      </c>
      <c r="G9" s="152" t="s">
        <v>458</v>
      </c>
      <c r="H9" s="152" t="s">
        <v>198</v>
      </c>
      <c r="I9" s="153" t="s">
        <v>199</v>
      </c>
    </row>
    <row r="10" spans="1:9" s="6" customFormat="1" ht="22" customHeight="1" x14ac:dyDescent="0.35">
      <c r="A10" s="16" t="s">
        <v>42</v>
      </c>
      <c r="B10" s="154">
        <v>12</v>
      </c>
      <c r="C10" s="154">
        <v>11</v>
      </c>
      <c r="D10" s="154">
        <v>11</v>
      </c>
      <c r="E10" s="155">
        <v>9</v>
      </c>
      <c r="F10" s="154" t="s">
        <v>459</v>
      </c>
      <c r="G10" s="154" t="s">
        <v>460</v>
      </c>
      <c r="H10" s="154" t="s">
        <v>200</v>
      </c>
      <c r="I10" s="155" t="s">
        <v>201</v>
      </c>
    </row>
    <row r="11" spans="1:9" s="6" customFormat="1" ht="22" customHeight="1" x14ac:dyDescent="0.35">
      <c r="A11" s="17" t="s">
        <v>43</v>
      </c>
      <c r="B11" s="152">
        <v>13</v>
      </c>
      <c r="C11" s="152">
        <v>11</v>
      </c>
      <c r="D11" s="152">
        <v>12</v>
      </c>
      <c r="E11" s="153">
        <v>10</v>
      </c>
      <c r="F11" s="152" t="s">
        <v>461</v>
      </c>
      <c r="G11" s="152" t="s">
        <v>462</v>
      </c>
      <c r="H11" s="152" t="s">
        <v>202</v>
      </c>
      <c r="I11" s="153" t="s">
        <v>203</v>
      </c>
    </row>
    <row r="12" spans="1:9" s="6" customFormat="1" ht="22" customHeight="1" x14ac:dyDescent="0.35">
      <c r="A12" s="16" t="s">
        <v>44</v>
      </c>
      <c r="B12" s="154">
        <v>13</v>
      </c>
      <c r="C12" s="154">
        <v>11</v>
      </c>
      <c r="D12" s="154">
        <v>12</v>
      </c>
      <c r="E12" s="155">
        <v>10</v>
      </c>
      <c r="F12" s="154" t="s">
        <v>463</v>
      </c>
      <c r="G12" s="154" t="s">
        <v>464</v>
      </c>
      <c r="H12" s="154" t="s">
        <v>204</v>
      </c>
      <c r="I12" s="155" t="s">
        <v>205</v>
      </c>
    </row>
    <row r="13" spans="1:9" s="6" customFormat="1" ht="22" customHeight="1" x14ac:dyDescent="0.35">
      <c r="A13" s="17" t="s">
        <v>45</v>
      </c>
      <c r="B13" s="152">
        <v>14</v>
      </c>
      <c r="C13" s="152">
        <v>12</v>
      </c>
      <c r="D13" s="152">
        <v>12</v>
      </c>
      <c r="E13" s="153">
        <v>11</v>
      </c>
      <c r="F13" s="152" t="s">
        <v>465</v>
      </c>
      <c r="G13" s="152" t="s">
        <v>466</v>
      </c>
      <c r="H13" s="152" t="s">
        <v>206</v>
      </c>
      <c r="I13" s="153" t="s">
        <v>207</v>
      </c>
    </row>
    <row r="14" spans="1:9" s="6" customFormat="1" ht="22" customHeight="1" x14ac:dyDescent="0.35">
      <c r="A14" s="16" t="s">
        <v>46</v>
      </c>
      <c r="B14" s="154">
        <v>15</v>
      </c>
      <c r="C14" s="154">
        <v>13</v>
      </c>
      <c r="D14" s="154">
        <v>13</v>
      </c>
      <c r="E14" s="155">
        <v>11</v>
      </c>
      <c r="F14" s="154" t="s">
        <v>467</v>
      </c>
      <c r="G14" s="154" t="s">
        <v>468</v>
      </c>
      <c r="H14" s="154" t="s">
        <v>189</v>
      </c>
      <c r="I14" s="155" t="s">
        <v>208</v>
      </c>
    </row>
    <row r="15" spans="1:9" s="6" customFormat="1" ht="22" customHeight="1" x14ac:dyDescent="0.35">
      <c r="A15" s="17" t="s">
        <v>47</v>
      </c>
      <c r="B15" s="152">
        <v>15</v>
      </c>
      <c r="C15" s="152">
        <v>14</v>
      </c>
      <c r="D15" s="152">
        <v>13</v>
      </c>
      <c r="E15" s="153">
        <v>11</v>
      </c>
      <c r="F15" s="152" t="s">
        <v>469</v>
      </c>
      <c r="G15" s="152" t="s">
        <v>470</v>
      </c>
      <c r="H15" s="152" t="s">
        <v>209</v>
      </c>
      <c r="I15" s="153" t="s">
        <v>210</v>
      </c>
    </row>
    <row r="16" spans="1:9" s="6" customFormat="1" ht="22" customHeight="1" thickBot="1" x14ac:dyDescent="0.4">
      <c r="A16" s="47" t="s">
        <v>48</v>
      </c>
      <c r="B16" s="156">
        <v>17</v>
      </c>
      <c r="C16" s="156">
        <v>16</v>
      </c>
      <c r="D16" s="156">
        <v>14</v>
      </c>
      <c r="E16" s="157">
        <v>12</v>
      </c>
      <c r="F16" s="156" t="s">
        <v>471</v>
      </c>
      <c r="G16" s="156" t="s">
        <v>472</v>
      </c>
      <c r="H16" s="156" t="s">
        <v>211</v>
      </c>
      <c r="I16" s="157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506</v>
      </c>
    </row>
    <row r="4" spans="1:5" s="6" customFormat="1" ht="22" customHeight="1" thickBot="1" x14ac:dyDescent="0.4">
      <c r="A4" s="9"/>
      <c r="B4" s="182" t="s">
        <v>21</v>
      </c>
      <c r="C4" s="184"/>
      <c r="D4" s="182" t="s">
        <v>22</v>
      </c>
      <c r="E4" s="183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7.67</v>
      </c>
      <c r="C6" s="50">
        <v>27.47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48.3</v>
      </c>
      <c r="C7" s="109">
        <v>90.3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192</v>
      </c>
      <c r="C8" s="53">
        <v>30.7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23.2</v>
      </c>
      <c r="C9" s="54">
        <v>261.3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200.3</v>
      </c>
      <c r="C10" s="53">
        <v>3.2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4.0999999999999996</v>
      </c>
      <c r="C11" s="54">
        <v>35.5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23.4</v>
      </c>
      <c r="C12" s="53">
        <v>48.4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47.3</v>
      </c>
      <c r="C13" s="54">
        <v>53.4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47</v>
      </c>
      <c r="C14" s="53">
        <v>315.2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212.1</v>
      </c>
      <c r="C15" s="54">
        <v>60.1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44.9</v>
      </c>
      <c r="C16" s="53">
        <v>34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22.6</v>
      </c>
      <c r="C17" s="54">
        <v>2.1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2.6</v>
      </c>
      <c r="C18" s="53">
        <v>3.4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13.3</v>
      </c>
      <c r="C19" s="54">
        <v>18.399999999999999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387</v>
      </c>
      <c r="C20" s="56" t="s">
        <v>387</v>
      </c>
      <c r="D20" s="56">
        <v>0.1</v>
      </c>
      <c r="E20" s="57" t="s">
        <v>387</v>
      </c>
    </row>
    <row r="21" spans="1:5" s="6" customFormat="1" ht="22" customHeight="1" x14ac:dyDescent="0.35">
      <c r="A21" s="17" t="s">
        <v>64</v>
      </c>
      <c r="B21" s="54">
        <v>0.9</v>
      </c>
      <c r="C21" s="54">
        <v>1.2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1.6</v>
      </c>
      <c r="C22" s="56">
        <v>2.9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35.9</v>
      </c>
      <c r="C23" s="54">
        <v>48.4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31</v>
      </c>
      <c r="C24" s="56">
        <v>62.3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7.3</v>
      </c>
      <c r="C25" s="54">
        <v>18.3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1.4</v>
      </c>
      <c r="C26" s="51">
        <v>3.6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82" t="s">
        <v>21</v>
      </c>
      <c r="C4" s="184"/>
      <c r="D4" s="182" t="s">
        <v>22</v>
      </c>
      <c r="E4" s="183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282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283</v>
      </c>
      <c r="B8" s="101">
        <v>280</v>
      </c>
      <c r="C8" s="101">
        <v>142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284</v>
      </c>
      <c r="B9" s="58">
        <v>17</v>
      </c>
      <c r="C9" s="58">
        <v>394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285</v>
      </c>
      <c r="B10" s="61">
        <v>19</v>
      </c>
      <c r="C10" s="61">
        <v>639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286</v>
      </c>
      <c r="B11" s="58">
        <v>69</v>
      </c>
      <c r="C11" s="58">
        <v>375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287</v>
      </c>
      <c r="B12" s="60">
        <v>180</v>
      </c>
      <c r="C12" s="60">
        <v>197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288</v>
      </c>
      <c r="B13" s="58">
        <v>288</v>
      </c>
      <c r="C13" s="58">
        <v>10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289</v>
      </c>
      <c r="B14" s="60">
        <v>108</v>
      </c>
      <c r="C14" s="60">
        <v>26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290</v>
      </c>
      <c r="B15" s="58">
        <v>8</v>
      </c>
      <c r="C15" s="58">
        <v>49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291</v>
      </c>
      <c r="B16" s="60">
        <v>315</v>
      </c>
      <c r="C16" s="60">
        <v>115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292</v>
      </c>
      <c r="B17" s="58">
        <v>63</v>
      </c>
      <c r="C17" s="58">
        <v>93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293</v>
      </c>
      <c r="B18" s="60" t="s">
        <v>387</v>
      </c>
      <c r="C18" s="60">
        <v>169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294</v>
      </c>
      <c r="B19" s="58">
        <v>328</v>
      </c>
      <c r="C19" s="58">
        <v>152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295</v>
      </c>
      <c r="B20" s="61">
        <v>4</v>
      </c>
      <c r="C20" s="61">
        <v>18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296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297</v>
      </c>
      <c r="B22" s="61">
        <v>851</v>
      </c>
      <c r="C22" s="61">
        <v>847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298</v>
      </c>
      <c r="B23" s="58">
        <v>487</v>
      </c>
      <c r="C23" s="58">
        <v>293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299</v>
      </c>
      <c r="B24" s="61">
        <v>65</v>
      </c>
      <c r="C24" s="61">
        <v>13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300</v>
      </c>
      <c r="B25" s="58">
        <v>1126</v>
      </c>
      <c r="C25" s="58">
        <v>958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301</v>
      </c>
      <c r="B26" s="61">
        <v>1674</v>
      </c>
      <c r="C26" s="61">
        <v>992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302</v>
      </c>
      <c r="B27" s="58">
        <v>150</v>
      </c>
      <c r="C27" s="58">
        <v>877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303</v>
      </c>
      <c r="B28" s="115">
        <v>136</v>
      </c>
      <c r="C28" s="115">
        <v>91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305</v>
      </c>
      <c r="B29" s="112">
        <v>6168</v>
      </c>
      <c r="C29" s="112">
        <v>6450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304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2022-12-15T10:59:59Z</dcterms:modified>
</cp:coreProperties>
</file>