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P:\Prod\Webpub\oe0115\Kommunalekonomisk utjämning\2023_utfall\Utvalda tabeller och diagram\"/>
    </mc:Choice>
  </mc:AlternateContent>
  <xr:revisionPtr revIDLastSave="0" documentId="13_ncr:1_{0DC1CB64-644F-4544-93A5-DD57B06C2BEC}" xr6:coauthVersionLast="47" xr6:coauthVersionMax="47" xr10:uidLastSave="{00000000-0000-0000-0000-000000000000}"/>
  <bookViews>
    <workbookView xWindow="495" yWindow="555" windowWidth="25065" windowHeight="16395" tabRatio="738" xr2:uid="{00000000-000D-0000-FFFF-FFFF00000000}"/>
  </bookViews>
  <sheets>
    <sheet name="Innehåll" sheetId="6" r:id="rId1"/>
    <sheet name="Tabell 1" sheetId="16" r:id="rId2"/>
    <sheet name="Tabell 2" sheetId="5" r:id="rId3"/>
    <sheet name="Tabell 3" sheetId="7" r:id="rId4"/>
    <sheet name="Tabell 4" sheetId="17" r:id="rId5"/>
    <sheet name="Tabell 5" sheetId="19" r:id="rId6"/>
    <sheet name="Tabell 6" sheetId="21" r:id="rId7"/>
    <sheet name="Tabell 7" sheetId="2" r:id="rId8"/>
    <sheet name="Tabell 8" sheetId="22" r:id="rId9"/>
    <sheet name="Tabell 9" sheetId="23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1" i="5" l="1"/>
  <c r="A2" i="16"/>
  <c r="A35" i="2" l="1"/>
  <c r="A34" i="2"/>
  <c r="G8" i="19"/>
  <c r="A2" i="2"/>
  <c r="F7" i="19"/>
  <c r="A2" i="19"/>
  <c r="F5" i="19"/>
  <c r="A2" i="21"/>
  <c r="A6" i="6"/>
  <c r="I3" i="16"/>
  <c r="A2" i="17"/>
  <c r="A32" i="16" l="1"/>
  <c r="B5" i="21" l="1"/>
  <c r="R5" i="19"/>
  <c r="P5" i="19"/>
  <c r="S5" i="19"/>
  <c r="B5" i="19"/>
  <c r="Q5" i="19"/>
  <c r="T5" i="19"/>
  <c r="H7" i="19" s="1"/>
  <c r="O5" i="19"/>
  <c r="J5" i="19" s="1"/>
  <c r="B5" i="17"/>
  <c r="A2" i="7"/>
  <c r="C8" i="5"/>
  <c r="C7" i="5"/>
  <c r="B5" i="7"/>
  <c r="B5" i="5"/>
  <c r="B5" i="16"/>
  <c r="B4" i="5"/>
  <c r="B4" i="16"/>
  <c r="A5" i="6"/>
  <c r="M7" i="19" l="1"/>
  <c r="H5" i="19"/>
  <c r="M5" i="19"/>
  <c r="L7" i="19"/>
  <c r="K7" i="19"/>
  <c r="L5" i="19"/>
  <c r="K5" i="19"/>
  <c r="J7" i="19"/>
  <c r="J7" i="5"/>
  <c r="I7" i="5"/>
  <c r="G5" i="5"/>
  <c r="D8" i="5"/>
  <c r="D7" i="5"/>
  <c r="C4" i="5"/>
  <c r="A2" i="5"/>
  <c r="A45" i="6"/>
  <c r="A44" i="6"/>
  <c r="J3" i="2"/>
  <c r="N8" i="2"/>
  <c r="M8" i="2"/>
  <c r="K8" i="2"/>
  <c r="J8" i="2"/>
  <c r="I8" i="2"/>
  <c r="I7" i="2"/>
  <c r="H8" i="2"/>
  <c r="E9" i="2"/>
  <c r="G4" i="2"/>
  <c r="F4" i="2"/>
  <c r="D4" i="2"/>
  <c r="C4" i="2"/>
  <c r="B9" i="2"/>
</calcChain>
</file>

<file path=xl/sharedStrings.xml><?xml version="1.0" encoding="utf-8"?>
<sst xmlns="http://schemas.openxmlformats.org/spreadsheetml/2006/main" count="549" uniqueCount="281">
  <si>
    <t>Tabellförteckning:</t>
  </si>
  <si>
    <t>Länsvisa skattesatser</t>
  </si>
  <si>
    <t>Utjämningsår:</t>
  </si>
  <si>
    <t>Reducering för kommuner:</t>
  </si>
  <si>
    <t>År för beräkning av genomsnittlig skattesats:</t>
  </si>
  <si>
    <t>Reducering för landsting:</t>
  </si>
  <si>
    <t>Kompensationsgrad för kommuner gällande bidrag:</t>
  </si>
  <si>
    <t>Kompensationsgrad för kommuner gällande avgift, 1:</t>
  </si>
  <si>
    <t>Kompensationsgrad för kommuner gällande avgift, 2:</t>
  </si>
  <si>
    <t>Kompensationsgrad för landsting gällande avgift, 1</t>
  </si>
  <si>
    <t>Kompensationsgrad för landsting gällande avgift, 2</t>
  </si>
  <si>
    <t>Kompensationsgrad för landsting gällande bidrag:</t>
  </si>
  <si>
    <t>Garantinivå för kommuner, 1:</t>
  </si>
  <si>
    <t>Garantinivå för kommuner, 2:</t>
  </si>
  <si>
    <t>Garantinivå för landsting, 2:</t>
  </si>
  <si>
    <t>Garantinivå för landsting, 1:</t>
  </si>
  <si>
    <t>Län</t>
  </si>
  <si>
    <t>Kom-</t>
  </si>
  <si>
    <t>Därav</t>
  </si>
  <si>
    <t>Lands-</t>
  </si>
  <si>
    <t>Summa</t>
  </si>
  <si>
    <t>ting,</t>
  </si>
  <si>
    <t>skatte-</t>
  </si>
  <si>
    <t>Inkomstutjämnings-</t>
  </si>
  <si>
    <t>Kommun utanför</t>
  </si>
  <si>
    <t>genom-</t>
  </si>
  <si>
    <t>väx-</t>
  </si>
  <si>
    <t>bidrag</t>
  </si>
  <si>
    <t>avgift</t>
  </si>
  <si>
    <t>snittlig</t>
  </si>
  <si>
    <t>lingar</t>
  </si>
  <si>
    <t>1991-</t>
  </si>
  <si>
    <r>
      <t>mun</t>
    </r>
    <r>
      <rPr>
        <vertAlign val="superscript"/>
        <sz val="10"/>
        <rFont val="Arial"/>
        <family val="2"/>
      </rPr>
      <t>2</t>
    </r>
  </si>
  <si>
    <r>
      <t>ting</t>
    </r>
    <r>
      <rPr>
        <vertAlign val="superscript"/>
        <sz val="10"/>
        <rFont val="Arial"/>
        <family val="2"/>
      </rPr>
      <t>3</t>
    </r>
  </si>
  <si>
    <r>
      <t>muner</t>
    </r>
    <r>
      <rPr>
        <sz val="10"/>
        <rFont val="Arial"/>
        <family val="2"/>
      </rPr>
      <t>,</t>
    </r>
  </si>
  <si>
    <r>
      <t>sats</t>
    </r>
    <r>
      <rPr>
        <vertAlign val="superscript"/>
        <sz val="10"/>
        <rFont val="Arial"/>
        <family val="2"/>
      </rPr>
      <t>1</t>
    </r>
  </si>
  <si>
    <t>Folkmängd</t>
  </si>
  <si>
    <t>Inkomst-</t>
  </si>
  <si>
    <t>utjämning;</t>
  </si>
  <si>
    <t>bidrag(+)/</t>
  </si>
  <si>
    <t>Kr/inv</t>
  </si>
  <si>
    <t>Kronor</t>
  </si>
  <si>
    <t>kr/inv</t>
  </si>
  <si>
    <t>avgift(-),</t>
  </si>
  <si>
    <t>Version:</t>
  </si>
  <si>
    <t>Skatteunderlag</t>
  </si>
  <si>
    <t>Uppräknat skatteunderlag</t>
  </si>
  <si>
    <t>Skatteutjämnings-</t>
  </si>
  <si>
    <t>Underlag för</t>
  </si>
  <si>
    <t>Länsvis skatte-</t>
  </si>
  <si>
    <t>Andel</t>
  </si>
  <si>
    <t>underlag, kronor</t>
  </si>
  <si>
    <t>inkomst-</t>
  </si>
  <si>
    <t>sats, %</t>
  </si>
  <si>
    <t>taxering, kronor</t>
  </si>
  <si>
    <t>av riks-</t>
  </si>
  <si>
    <t>över</t>
  </si>
  <si>
    <r>
      <t>Uppräkningsfaktor</t>
    </r>
    <r>
      <rPr>
        <i/>
        <u/>
        <vertAlign val="superscript"/>
        <sz val="10"/>
        <rFont val="Arial"/>
        <family val="2"/>
      </rPr>
      <t>1</t>
    </r>
  </si>
  <si>
    <t>medel-</t>
  </si>
  <si>
    <t>Bidrag</t>
  </si>
  <si>
    <t>Avgift</t>
  </si>
  <si>
    <t>värdet</t>
  </si>
  <si>
    <t>avgift (-),</t>
  </si>
  <si>
    <t>i %</t>
  </si>
  <si>
    <t>kronor</t>
  </si>
  <si>
    <t>bidrag (+)/</t>
  </si>
  <si>
    <t>Parametrar och värden:</t>
  </si>
  <si>
    <t>A</t>
  </si>
  <si>
    <t>B</t>
  </si>
  <si>
    <t>C</t>
  </si>
  <si>
    <t>D</t>
  </si>
  <si>
    <t>G</t>
  </si>
  <si>
    <t>H</t>
  </si>
  <si>
    <t>F</t>
  </si>
  <si>
    <t xml:space="preserve">Tabell 1   </t>
  </si>
  <si>
    <t xml:space="preserve">Tabell 2   </t>
  </si>
  <si>
    <t xml:space="preserve">Tabell 3 </t>
  </si>
  <si>
    <t>Inkomstutjämning</t>
  </si>
  <si>
    <t>Tabell 4</t>
  </si>
  <si>
    <t>Kostnadsutjämning</t>
  </si>
  <si>
    <t>Tabell 5</t>
  </si>
  <si>
    <t>Tabell 6</t>
  </si>
  <si>
    <t>Tabell 7</t>
  </si>
  <si>
    <t>Hälso- och sjukvårdsmodellen</t>
  </si>
  <si>
    <t>Befolkningsförändringar</t>
  </si>
  <si>
    <t>Kollektivtrafik</t>
  </si>
  <si>
    <t>Kostnads-</t>
  </si>
  <si>
    <t>Struktur-</t>
  </si>
  <si>
    <t>Införande-</t>
  </si>
  <si>
    <t>Reglerings-</t>
  </si>
  <si>
    <t>bidrag,</t>
  </si>
  <si>
    <t>reglerings-</t>
  </si>
  <si>
    <r>
      <t>avgift(-)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,</t>
    </r>
  </si>
  <si>
    <t>(Tabell 3)</t>
  </si>
  <si>
    <t>(Tabell 2)</t>
  </si>
  <si>
    <t>Befolkningsprognos:</t>
  </si>
  <si>
    <t>Skatteunderlagsprognos:</t>
  </si>
  <si>
    <t>Standardkostnad</t>
  </si>
  <si>
    <t>Utjämnings-</t>
  </si>
  <si>
    <t xml:space="preserve">den 31 dec </t>
  </si>
  <si>
    <t>Hälso- och</t>
  </si>
  <si>
    <t>Befolknings-</t>
  </si>
  <si>
    <t>Kollektiv-</t>
  </si>
  <si>
    <t>kostnad</t>
  </si>
  <si>
    <t>sjukvård</t>
  </si>
  <si>
    <t>förändringar</t>
  </si>
  <si>
    <t>utjämnings-</t>
  </si>
  <si>
    <t>avgift(-)</t>
  </si>
  <si>
    <t>Genomsnittlig</t>
  </si>
  <si>
    <t>kr/inv.</t>
  </si>
  <si>
    <t>strukturkostnad:</t>
  </si>
  <si>
    <t>Vägt genomsnitt:</t>
  </si>
  <si>
    <t>Kr/inv.</t>
  </si>
  <si>
    <t>Standard-</t>
  </si>
  <si>
    <t>faktor</t>
  </si>
  <si>
    <t xml:space="preserve">E </t>
  </si>
  <si>
    <t>I</t>
  </si>
  <si>
    <t>J</t>
  </si>
  <si>
    <t xml:space="preserve">årlig </t>
  </si>
  <si>
    <t xml:space="preserve">snittlig </t>
  </si>
  <si>
    <t>Genom-</t>
  </si>
  <si>
    <t>förändring</t>
  </si>
  <si>
    <t>procentuell</t>
  </si>
  <si>
    <t>Procentuell</t>
  </si>
  <si>
    <t>till</t>
  </si>
  <si>
    <t>Årlig procentuell förändring</t>
  </si>
  <si>
    <t>Gräns:</t>
  </si>
  <si>
    <t>den 31 dec</t>
  </si>
  <si>
    <t>invånare</t>
  </si>
  <si>
    <t>E</t>
  </si>
  <si>
    <t>Korr-</t>
  </si>
  <si>
    <t>igerings-</t>
  </si>
  <si>
    <t>invånar-</t>
  </si>
  <si>
    <t>distansen</t>
  </si>
  <si>
    <t>boende</t>
  </si>
  <si>
    <t>i tätort</t>
  </si>
  <si>
    <t>&gt;11 000</t>
  </si>
  <si>
    <t xml:space="preserve">&gt;1,2% </t>
  </si>
  <si>
    <r>
      <t>&gt;1,2%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</t>
    </r>
  </si>
  <si>
    <t>utpendlare</t>
  </si>
  <si>
    <t>kommun-</t>
  </si>
  <si>
    <t>gräns</t>
  </si>
  <si>
    <t>Regressionsparametrar</t>
  </si>
  <si>
    <t>Intercept</t>
  </si>
  <si>
    <t>Beräknad</t>
  </si>
  <si>
    <t>i länet</t>
  </si>
  <si>
    <r>
      <t>B x C x 0,5</t>
    </r>
    <r>
      <rPr>
        <vertAlign val="superscript"/>
        <sz val="10"/>
        <rFont val="Arial"/>
        <family val="2"/>
      </rPr>
      <t>1</t>
    </r>
  </si>
  <si>
    <t>G+HxD+IxE+JxF</t>
  </si>
  <si>
    <t>kostnad,</t>
  </si>
  <si>
    <t>trafik</t>
  </si>
  <si>
    <t>Vårdbehov</t>
  </si>
  <si>
    <t>Vård</t>
  </si>
  <si>
    <t>glesbygd</t>
  </si>
  <si>
    <t>Bemanning</t>
  </si>
  <si>
    <t>Löner</t>
  </si>
  <si>
    <t>Ersättning</t>
  </si>
  <si>
    <t>Efter-</t>
  </si>
  <si>
    <t>släpnings-</t>
  </si>
  <si>
    <t>effekt</t>
  </si>
  <si>
    <t xml:space="preserve">kraftig </t>
  </si>
  <si>
    <t>B+C+D+E</t>
  </si>
  <si>
    <t>befolknings-</t>
  </si>
  <si>
    <t>Roten</t>
  </si>
  <si>
    <t xml:space="preserve">ur </t>
  </si>
  <si>
    <t>Antal</t>
  </si>
  <si>
    <t>Region</t>
  </si>
  <si>
    <t>region</t>
  </si>
  <si>
    <t>Kommunalekonomisk utjämning för regioner</t>
  </si>
  <si>
    <t>1) Exklusive kommun utanför region.</t>
  </si>
  <si>
    <t>2023</t>
  </si>
  <si>
    <t>utfall</t>
  </si>
  <si>
    <t>2003</t>
  </si>
  <si>
    <t>1</t>
  </si>
  <si>
    <t>95</t>
  </si>
  <si>
    <t>85</t>
  </si>
  <si>
    <t>0</t>
  </si>
  <si>
    <t>90</t>
  </si>
  <si>
    <t>115</t>
  </si>
  <si>
    <t>1,048</t>
  </si>
  <si>
    <t>1,047</t>
  </si>
  <si>
    <t>nej</t>
  </si>
  <si>
    <t>Landsting 2023_utfall_19DEC22_1117</t>
  </si>
  <si>
    <t>Hela riket</t>
  </si>
  <si>
    <t>Stockholm</t>
  </si>
  <si>
    <t>Uppsala</t>
  </si>
  <si>
    <t>Södermanland</t>
  </si>
  <si>
    <t>Östergötland</t>
  </si>
  <si>
    <t>Jönköping</t>
  </si>
  <si>
    <t>Kronoberg</t>
  </si>
  <si>
    <t>Kalmar</t>
  </si>
  <si>
    <t>Gotland</t>
  </si>
  <si>
    <t>Blekinge</t>
  </si>
  <si>
    <t>Skåne</t>
  </si>
  <si>
    <t>Halland</t>
  </si>
  <si>
    <t>Västra Götaland</t>
  </si>
  <si>
    <t>Värmland</t>
  </si>
  <si>
    <t>Örebro</t>
  </si>
  <si>
    <t>Västmanland</t>
  </si>
  <si>
    <t>Dalarna</t>
  </si>
  <si>
    <t>Gävleborg</t>
  </si>
  <si>
    <t>Västernorrland</t>
  </si>
  <si>
    <t>Jämtland</t>
  </si>
  <si>
    <t>Västerbotten</t>
  </si>
  <si>
    <t>Norrbotten</t>
  </si>
  <si>
    <t xml:space="preserve">1) För att erhålla tillägg i den preliminära beräkningen krävs det att folkmängden i regionen ökat med minst 0,8 procentenheter mellan den 1 november två år före utjämningsåret och den 30 juni året före utjämningsåret. </t>
  </si>
  <si>
    <t xml:space="preserve">1) För Stockholms län gäller dock att 60 procent av den beräknade kollektivtrafikkostnaden tillfaller regionen. </t>
  </si>
  <si>
    <t>(Tabell 7)</t>
  </si>
  <si>
    <t xml:space="preserve">Förfrågningar: </t>
  </si>
  <si>
    <t>Tova Holm 010-479 62 76</t>
  </si>
  <si>
    <t>E-post: offentlig.ekonomi@scb.se</t>
  </si>
  <si>
    <t>Tabell 8</t>
  </si>
  <si>
    <t>Regleringspost</t>
  </si>
  <si>
    <t>Tabell 9</t>
  </si>
  <si>
    <t>Kommunalekonomisk utjämning, översikt åren 2006-2023</t>
  </si>
  <si>
    <t>Tabell 8 Regleringspost 2018-2023</t>
  </si>
  <si>
    <t>Utjämningsår</t>
  </si>
  <si>
    <t>A.</t>
  </si>
  <si>
    <r>
      <t>Anslag</t>
    </r>
    <r>
      <rPr>
        <sz val="10"/>
        <rFont val="Arial"/>
        <family val="2"/>
      </rPr>
      <t>, kr</t>
    </r>
  </si>
  <si>
    <t>Inkomstutjämningsbidrag, kr</t>
  </si>
  <si>
    <t>Inkomstutjämningsavgifter, kr</t>
  </si>
  <si>
    <t>Kostnadsutjämningsbidrag, kr</t>
  </si>
  <si>
    <t>Kostnadsutjämningsavgifter, kr</t>
  </si>
  <si>
    <t>Strukturbidrag, kr</t>
  </si>
  <si>
    <t>Införandebidrag, kr</t>
  </si>
  <si>
    <t>B.</t>
  </si>
  <si>
    <t>Summa, kr</t>
  </si>
  <si>
    <t>C.</t>
  </si>
  <si>
    <t>Differens, kr (A - B)</t>
  </si>
  <si>
    <t>D.</t>
  </si>
  <si>
    <t>Folkmängd året före utjämningsåret</t>
  </si>
  <si>
    <t>F.</t>
  </si>
  <si>
    <r>
      <t>Regleringspost</t>
    </r>
    <r>
      <rPr>
        <sz val="10"/>
        <rFont val="Arial"/>
        <family val="2"/>
      </rPr>
      <t>, kr per inv (C / D)</t>
    </r>
  </si>
  <si>
    <t>Summering, belopp i kronor</t>
  </si>
  <si>
    <t>Utjämningsbidrag</t>
  </si>
  <si>
    <t>Utjämningsavgifter</t>
  </si>
  <si>
    <t>Strukturbidrag</t>
  </si>
  <si>
    <t>Införandebidrag</t>
  </si>
  <si>
    <t>Totalt</t>
  </si>
  <si>
    <t>utjämningsåren 2006–2023, hela riket, miljoner kronor</t>
  </si>
  <si>
    <t>Utjäm-</t>
  </si>
  <si>
    <t>Regler-</t>
  </si>
  <si>
    <t>Kommunal-</t>
  </si>
  <si>
    <t>nings-</t>
  </si>
  <si>
    <r>
      <t>utjämning</t>
    </r>
    <r>
      <rPr>
        <vertAlign val="superscript"/>
        <sz val="10"/>
        <rFont val="Arial"/>
        <family val="2"/>
      </rPr>
      <t>1</t>
    </r>
  </si>
  <si>
    <t>utjämning</t>
  </si>
  <si>
    <t>ings-</t>
  </si>
  <si>
    <t>ekonomisk</t>
  </si>
  <si>
    <t>år</t>
  </si>
  <si>
    <t>Avgifter</t>
  </si>
  <si>
    <t>post</t>
  </si>
  <si>
    <t>utjämning,</t>
  </si>
  <si>
    <t>totalt</t>
  </si>
  <si>
    <t>Kommuner</t>
  </si>
  <si>
    <t>2006</t>
  </si>
  <si>
    <t>2007</t>
  </si>
  <si>
    <t>2008</t>
  </si>
  <si>
    <t>2009</t>
  </si>
  <si>
    <t>2010</t>
  </si>
  <si>
    <t>2011</t>
  </si>
  <si>
    <t>–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</si>
  <si>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</si>
  <si>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</si>
  <si>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</si>
  <si>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</si>
  <si>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</si>
  <si>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</si>
  <si>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</si>
  <si>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</si>
  <si>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</si>
  <si>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</si>
  <si>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</si>
  <si>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Regioner</t>
  </si>
  <si>
    <t>1) Kommuner och regioner garanteras genom ett inkomstutjämningsbidrag 115 procent</t>
  </si>
  <si>
    <t>av en uppräknad medelskattekraft. Före utjämningsår 2012 var garantinivån 110 procent</t>
  </si>
  <si>
    <t xml:space="preserve">för regioner. Kommuner och regioner som har en egen skattekraft som överstiger respektive </t>
  </si>
  <si>
    <t xml:space="preserve">nivå betalar en inkomstutjämningsavgift till staten. Utjämningsår 2014 till 2015 sänktes </t>
  </si>
  <si>
    <t>inkomstutjämningsavgiften inom intervallet 115-125 procent av medelskattekraften.</t>
  </si>
  <si>
    <t xml:space="preserve">Tabell 9    Kommunalekonomisk utjämning för kommuner och regioner </t>
  </si>
  <si>
    <t>Avdelningen för ekonomisk statistik och analys</t>
  </si>
  <si>
    <t>Offentlig ekonomi</t>
  </si>
  <si>
    <t>Regleringspost åren 2018 - 2023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</si>
</sst>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64" formatCode="_-* #,##0.00\ _k_r_-;\-* #,##0.00\ _k_r_-;_-* &quot;-&quot;??\ _k_r_-;_-@_-"/>
    <numFmt numFmtId="165" formatCode="#0.00"/>
    <numFmt numFmtId="166" formatCode="###\ ###\ ###\ ###\ ##0"/>
    <numFmt numFmtId="167" formatCode="#0"/>
    <numFmt numFmtId="168" formatCode="00"/>
    <numFmt numFmtId="169" formatCode="#\ ###\ ##0"/>
    <numFmt numFmtId="170" formatCode="###\ ##0"/>
    <numFmt numFmtId="171" formatCode="#\ ##0.0\ "/>
    <numFmt numFmtId="172" formatCode="#\ ###\ ###\ ###\ ##0"/>
    <numFmt numFmtId="173" formatCode="0.000"/>
    <numFmt numFmtId="174" formatCode="0.0"/>
    <numFmt numFmtId="175" formatCode="00.0000000000000"/>
    <numFmt numFmtId="176" formatCode="##\ ##0"/>
    <numFmt numFmtId="177" formatCode="#,##0_ ;[Red]\-#,##0\ "/>
    <numFmt numFmtId="178" formatCode="#,##0.0"/>
    <numFmt numFmtId="179" formatCode="#,##0.000000"/>
    <numFmt numFmtId="180" formatCode="0.000000"/>
    <numFmt numFmtId="181" formatCode="0.0%"/>
  </numFmts>
  <fonts count="40" x14ac:knownFonts="1">
    <font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b/>
      <sz val="12"/>
      <color theme="1"/>
      <name val="Arial"/>
      <family val="2"/>
      <scheme val="minor"/>
    </font>
    <font>
      <sz val="9"/>
      <name val="Helvetica"/>
      <family val="2"/>
    </font>
    <font>
      <b/>
      <sz val="12"/>
      <name val="Helvetica"/>
      <family val="2"/>
    </font>
    <font>
      <vertAlign val="superscript"/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sz val="10"/>
      <name val="Helvetica"/>
      <family val="2"/>
    </font>
    <font>
      <i/>
      <sz val="10"/>
      <name val="Helvetica"/>
      <family val="2"/>
    </font>
    <font>
      <i/>
      <u/>
      <sz val="10"/>
      <name val="Arial"/>
      <family val="2"/>
    </font>
    <font>
      <i/>
      <u/>
      <vertAlign val="superscript"/>
      <sz val="10"/>
      <name val="Arial"/>
      <family val="2"/>
    </font>
    <font>
      <sz val="10"/>
      <color indexed="10"/>
      <name val="Arial"/>
      <family val="2"/>
    </font>
    <font>
      <sz val="20"/>
      <color theme="1"/>
      <name val="Calibri"/>
      <family val="2"/>
    </font>
    <font>
      <sz val="10"/>
      <color theme="1"/>
      <name val="Calibri"/>
      <family val="2"/>
    </font>
    <font>
      <sz val="14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8"/>
      <name val="Arial"/>
      <family val="2"/>
    </font>
    <font>
      <b/>
      <i/>
      <sz val="8"/>
      <name val="Helvetica"/>
      <family val="2"/>
    </font>
    <font>
      <b/>
      <i/>
      <sz val="8"/>
      <name val="Arial"/>
      <family val="2"/>
    </font>
    <font>
      <sz val="8"/>
      <name val="Helvetica"/>
      <family val="2"/>
    </font>
    <font>
      <b/>
      <sz val="12"/>
      <color indexed="8"/>
      <name val="Arial"/>
      <family val="2"/>
    </font>
    <font>
      <i/>
      <sz val="9"/>
      <name val="Arial"/>
      <family val="2"/>
    </font>
    <font>
      <i/>
      <sz val="9"/>
      <color indexed="12"/>
      <name val="Arial"/>
      <family val="2"/>
    </font>
    <font>
      <sz val="10"/>
      <color indexed="12"/>
      <name val="Arial"/>
      <family val="2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1"/>
      <color rgb="FF000000"/>
      <name val="Calibri"/>
      <family val="2"/>
    </font>
    <font>
      <b/>
      <i/>
      <sz val="10"/>
      <name val="Arial"/>
      <family val="2"/>
    </font>
    <font>
      <b/>
      <sz val="9"/>
      <name val="Helvetica"/>
      <family val="2"/>
    </font>
    <font>
      <b/>
      <sz val="8"/>
      <name val="Arial"/>
      <family val="2"/>
    </font>
    <font>
      <sz val="12"/>
      <name val="Helvetica"/>
      <family val="2"/>
    </font>
    <font>
      <sz val="10"/>
      <name val="Arial"/>
      <family val="2"/>
      <scheme val="minor"/>
    </font>
    <font>
      <sz val="9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2" fillId="0" borderId="0"/>
    <xf numFmtId="0" fontId="5" fillId="0" borderId="0"/>
    <xf numFmtId="0" fontId="5" fillId="0" borderId="0"/>
    <xf numFmtId="0" fontId="5" fillId="0" borderId="0"/>
    <xf numFmtId="164" fontId="2" fillId="0" borderId="0" applyFont="0" applyFill="0" applyBorder="0" applyAlignment="0" applyProtection="0"/>
    <xf numFmtId="0" fontId="2" fillId="0" borderId="0"/>
    <xf numFmtId="9" fontId="32" fillId="0" borderId="0" applyFont="0" applyFill="0" applyBorder="0" applyAlignment="0" applyProtection="0"/>
    <xf numFmtId="0" fontId="5" fillId="0" borderId="0"/>
    <xf numFmtId="0" fontId="2" fillId="0" borderId="0"/>
    <xf numFmtId="9" fontId="2" fillId="0" borderId="0" applyFont="0" applyFill="0" applyBorder="0" applyAlignment="0" applyProtection="0"/>
    <xf numFmtId="0" fontId="5" fillId="0" borderId="0"/>
  </cellStyleXfs>
  <cellXfs count="292">
    <xf numFmtId="0" fontId="0" fillId="0" borderId="0" xfId="0"/>
    <xf numFmtId="0" fontId="3" fillId="0" borderId="0" xfId="0" applyFont="1"/>
    <xf numFmtId="0" fontId="0" fillId="0" borderId="1" xfId="0" applyBorder="1"/>
    <xf numFmtId="0" fontId="2" fillId="0" borderId="0" xfId="2" applyFont="1"/>
    <xf numFmtId="0" fontId="2" fillId="0" borderId="3" xfId="2" applyFont="1" applyBorder="1"/>
    <xf numFmtId="0" fontId="2" fillId="0" borderId="3" xfId="2" applyFont="1" applyBorder="1" applyAlignment="1">
      <alignment horizontal="right"/>
    </xf>
    <xf numFmtId="0" fontId="2" fillId="0" borderId="0" xfId="2" applyFont="1" applyAlignment="1">
      <alignment horizontal="right"/>
    </xf>
    <xf numFmtId="0" fontId="2" fillId="0" borderId="0" xfId="2" applyFont="1" applyBorder="1" applyAlignment="1">
      <alignment horizontal="right"/>
    </xf>
    <xf numFmtId="0" fontId="2" fillId="0" borderId="0" xfId="2" applyFont="1" applyBorder="1"/>
    <xf numFmtId="9" fontId="2" fillId="0" borderId="0" xfId="2" quotePrefix="1" applyNumberFormat="1" applyFont="1" applyBorder="1" applyAlignment="1">
      <alignment horizontal="right"/>
    </xf>
    <xf numFmtId="0" fontId="2" fillId="0" borderId="1" xfId="2" applyFont="1" applyBorder="1"/>
    <xf numFmtId="0" fontId="2" fillId="0" borderId="1" xfId="2" applyFont="1" applyFill="1" applyBorder="1" applyAlignment="1">
      <alignment horizontal="right"/>
    </xf>
    <xf numFmtId="2" fontId="2" fillId="0" borderId="0" xfId="2" applyNumberFormat="1" applyFont="1" applyBorder="1"/>
    <xf numFmtId="0" fontId="2" fillId="0" borderId="0" xfId="3" applyFont="1" applyAlignment="1">
      <alignment horizontal="right"/>
    </xf>
    <xf numFmtId="0" fontId="2" fillId="0" borderId="3" xfId="3" applyFont="1" applyBorder="1" applyAlignment="1">
      <alignment horizontal="right"/>
    </xf>
    <xf numFmtId="169" fontId="2" fillId="0" borderId="0" xfId="3" applyNumberFormat="1" applyFont="1" applyBorder="1" applyAlignment="1">
      <alignment horizontal="right"/>
    </xf>
    <xf numFmtId="0" fontId="2" fillId="0" borderId="0" xfId="3" quotePrefix="1" applyFont="1" applyBorder="1" applyAlignment="1">
      <alignment horizontal="right"/>
    </xf>
    <xf numFmtId="168" fontId="2" fillId="0" borderId="1" xfId="3" applyNumberFormat="1" applyFont="1" applyBorder="1"/>
    <xf numFmtId="168" fontId="10" fillId="0" borderId="0" xfId="3" applyNumberFormat="1" applyFont="1" applyBorder="1"/>
    <xf numFmtId="3" fontId="10" fillId="0" borderId="0" xfId="3" applyNumberFormat="1" applyFont="1" applyBorder="1"/>
    <xf numFmtId="0" fontId="0" fillId="0" borderId="0" xfId="0" applyAlignment="1">
      <alignment horizontal="right"/>
    </xf>
    <xf numFmtId="168" fontId="2" fillId="0" borderId="0" xfId="3" applyNumberFormat="1" applyFont="1"/>
    <xf numFmtId="0" fontId="2" fillId="0" borderId="5" xfId="3" applyFont="1" applyBorder="1" applyAlignment="1">
      <alignment horizontal="right"/>
    </xf>
    <xf numFmtId="170" fontId="2" fillId="0" borderId="5" xfId="3" applyNumberFormat="1" applyFont="1" applyBorder="1" applyAlignment="1">
      <alignment horizontal="right"/>
    </xf>
    <xf numFmtId="171" fontId="2" fillId="0" borderId="5" xfId="3" applyNumberFormat="1" applyFont="1" applyBorder="1" applyAlignment="1">
      <alignment horizontal="right"/>
    </xf>
    <xf numFmtId="0" fontId="2" fillId="0" borderId="0" xfId="3" applyFont="1" applyBorder="1"/>
    <xf numFmtId="170" fontId="2" fillId="0" borderId="0" xfId="3" applyNumberFormat="1" applyFont="1" applyAlignment="1">
      <alignment horizontal="right"/>
    </xf>
    <xf numFmtId="171" fontId="2" fillId="0" borderId="0" xfId="3" applyNumberFormat="1" applyFont="1" applyAlignment="1">
      <alignment horizontal="right"/>
    </xf>
    <xf numFmtId="165" fontId="2" fillId="0" borderId="0" xfId="1" quotePrefix="1" applyNumberFormat="1" applyFont="1" applyAlignment="1">
      <alignment horizontal="right"/>
    </xf>
    <xf numFmtId="172" fontId="15" fillId="0" borderId="6" xfId="3" applyNumberFormat="1" applyFont="1" applyFill="1" applyBorder="1" applyAlignment="1">
      <alignment horizontal="right"/>
    </xf>
    <xf numFmtId="1" fontId="11" fillId="0" borderId="8" xfId="3" quotePrefix="1" applyNumberFormat="1" applyFont="1" applyFill="1" applyBorder="1" applyAlignment="1">
      <alignment horizontal="right"/>
    </xf>
    <xf numFmtId="173" fontId="10" fillId="0" borderId="9" xfId="3" applyNumberFormat="1" applyFont="1" applyFill="1" applyBorder="1" applyAlignment="1">
      <alignment horizontal="right"/>
    </xf>
    <xf numFmtId="1" fontId="11" fillId="0" borderId="10" xfId="3" quotePrefix="1" applyNumberFormat="1" applyFont="1" applyFill="1" applyBorder="1" applyAlignment="1">
      <alignment horizontal="right"/>
    </xf>
    <xf numFmtId="173" fontId="10" fillId="0" borderId="11" xfId="3" applyNumberFormat="1" applyFont="1" applyFill="1" applyBorder="1" applyAlignment="1">
      <alignment horizontal="right"/>
    </xf>
    <xf numFmtId="170" fontId="2" fillId="0" borderId="1" xfId="3" applyNumberFormat="1" applyFont="1" applyBorder="1" applyAlignment="1">
      <alignment horizontal="right"/>
    </xf>
    <xf numFmtId="171" fontId="2" fillId="0" borderId="1" xfId="3" applyNumberFormat="1" applyFont="1" applyBorder="1" applyAlignment="1">
      <alignment horizontal="right"/>
    </xf>
    <xf numFmtId="3" fontId="2" fillId="0" borderId="0" xfId="1" applyNumberFormat="1" applyFont="1"/>
    <xf numFmtId="3" fontId="2" fillId="0" borderId="0" xfId="3" applyNumberFormat="1" applyFont="1"/>
    <xf numFmtId="3" fontId="2" fillId="0" borderId="2" xfId="3" applyNumberFormat="1" applyFont="1" applyBorder="1"/>
    <xf numFmtId="0" fontId="8" fillId="0" borderId="0" xfId="4" applyFont="1" applyFill="1" applyBorder="1"/>
    <xf numFmtId="14" fontId="2" fillId="0" borderId="0" xfId="3" quotePrefix="1" applyNumberFormat="1" applyFont="1" applyFill="1" applyAlignment="1">
      <alignment horizontal="right"/>
    </xf>
    <xf numFmtId="0" fontId="9" fillId="0" borderId="0" xfId="4" applyFont="1" applyBorder="1"/>
    <xf numFmtId="0" fontId="6" fillId="0" borderId="0" xfId="4" applyFont="1" applyBorder="1"/>
    <xf numFmtId="0" fontId="5" fillId="0" borderId="0" xfId="4" applyBorder="1"/>
    <xf numFmtId="0" fontId="12" fillId="0" borderId="0" xfId="4" applyFont="1" applyBorder="1"/>
    <xf numFmtId="165" fontId="5" fillId="0" borderId="0" xfId="4" applyNumberFormat="1" applyBorder="1"/>
    <xf numFmtId="168" fontId="2" fillId="0" borderId="3" xfId="3" applyNumberFormat="1" applyFont="1" applyBorder="1"/>
    <xf numFmtId="165" fontId="2" fillId="0" borderId="3" xfId="4" applyNumberFormat="1" applyFont="1" applyBorder="1" applyAlignment="1">
      <alignment horizontal="right"/>
    </xf>
    <xf numFmtId="0" fontId="2" fillId="0" borderId="3" xfId="4" applyFont="1" applyBorder="1" applyAlignment="1">
      <alignment horizontal="right"/>
    </xf>
    <xf numFmtId="165" fontId="2" fillId="0" borderId="0" xfId="4" applyNumberFormat="1" applyFont="1" applyAlignment="1">
      <alignment horizontal="right"/>
    </xf>
    <xf numFmtId="0" fontId="2" fillId="0" borderId="0" xfId="4" applyFont="1" applyBorder="1" applyAlignment="1">
      <alignment horizontal="right"/>
    </xf>
    <xf numFmtId="0" fontId="5" fillId="0" borderId="0" xfId="4" applyAlignment="1">
      <alignment horizontal="right"/>
    </xf>
    <xf numFmtId="0" fontId="2" fillId="0" borderId="0" xfId="4" applyFont="1" applyAlignment="1">
      <alignment horizontal="right"/>
    </xf>
    <xf numFmtId="0" fontId="2" fillId="0" borderId="7" xfId="3" applyFont="1" applyFill="1" applyBorder="1" applyAlignment="1">
      <alignment horizontal="right"/>
    </xf>
    <xf numFmtId="165" fontId="13" fillId="0" borderId="0" xfId="4" applyNumberFormat="1" applyFont="1"/>
    <xf numFmtId="165" fontId="2" fillId="0" borderId="0" xfId="0" applyNumberFormat="1" applyFont="1" applyBorder="1" applyAlignment="1">
      <alignment horizontal="right"/>
    </xf>
    <xf numFmtId="165" fontId="2" fillId="0" borderId="0" xfId="4" applyNumberFormat="1" applyFont="1" applyBorder="1"/>
    <xf numFmtId="9" fontId="2" fillId="0" borderId="0" xfId="4" applyNumberFormat="1" applyFont="1" applyBorder="1" applyAlignment="1">
      <alignment horizontal="right"/>
    </xf>
    <xf numFmtId="165" fontId="2" fillId="0" borderId="1" xfId="4" applyNumberFormat="1" applyFont="1" applyBorder="1"/>
    <xf numFmtId="165" fontId="2" fillId="0" borderId="1" xfId="4" applyNumberFormat="1" applyFont="1" applyBorder="1" applyAlignment="1">
      <alignment horizontal="right"/>
    </xf>
    <xf numFmtId="0" fontId="5" fillId="0" borderId="1" xfId="4" applyBorder="1"/>
    <xf numFmtId="0" fontId="2" fillId="0" borderId="1" xfId="4" applyFont="1" applyFill="1" applyBorder="1" applyAlignment="1">
      <alignment horizontal="right"/>
    </xf>
    <xf numFmtId="0" fontId="5" fillId="0" borderId="0" xfId="4"/>
    <xf numFmtId="3" fontId="2" fillId="0" borderId="0" xfId="4" applyNumberFormat="1" applyFont="1"/>
    <xf numFmtId="0" fontId="2" fillId="0" borderId="0" xfId="3" applyFont="1"/>
    <xf numFmtId="170" fontId="2" fillId="0" borderId="0" xfId="3" applyNumberFormat="1" applyFont="1"/>
    <xf numFmtId="171" fontId="2" fillId="0" borderId="0" xfId="3" applyNumberFormat="1" applyFont="1"/>
    <xf numFmtId="165" fontId="2" fillId="0" borderId="0" xfId="4" applyNumberFormat="1" applyFont="1"/>
    <xf numFmtId="0" fontId="2" fillId="0" borderId="0" xfId="4" applyFont="1"/>
    <xf numFmtId="0" fontId="4" fillId="0" borderId="0" xfId="0" applyFont="1" applyBorder="1"/>
    <xf numFmtId="0" fontId="0" fillId="0" borderId="0" xfId="0" applyBorder="1"/>
    <xf numFmtId="2" fontId="2" fillId="0" borderId="0" xfId="0" applyNumberFormat="1" applyFont="1" applyBorder="1"/>
    <xf numFmtId="2" fontId="2" fillId="0" borderId="2" xfId="0" applyNumberFormat="1" applyFont="1" applyBorder="1"/>
    <xf numFmtId="3" fontId="2" fillId="0" borderId="2" xfId="1" applyNumberFormat="1" applyFont="1" applyBorder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1" xfId="0" applyFont="1" applyBorder="1"/>
    <xf numFmtId="0" fontId="19" fillId="0" borderId="1" xfId="0" applyFont="1" applyBorder="1"/>
    <xf numFmtId="0" fontId="22" fillId="0" borderId="0" xfId="0" applyFont="1" applyBorder="1"/>
    <xf numFmtId="0" fontId="22" fillId="0" borderId="0" xfId="0" applyFont="1"/>
    <xf numFmtId="0" fontId="1" fillId="0" borderId="0" xfId="0" applyFont="1"/>
    <xf numFmtId="0" fontId="5" fillId="0" borderId="0" xfId="2"/>
    <xf numFmtId="0" fontId="5" fillId="0" borderId="0" xfId="4" applyFont="1" applyBorder="1"/>
    <xf numFmtId="14" fontId="2" fillId="0" borderId="3" xfId="3" applyNumberFormat="1" applyFont="1" applyBorder="1" applyAlignment="1">
      <alignment horizontal="right"/>
    </xf>
    <xf numFmtId="14" fontId="2" fillId="0" borderId="0" xfId="3" quotePrefix="1" applyNumberFormat="1" applyFont="1" applyAlignment="1">
      <alignment horizontal="right"/>
    </xf>
    <xf numFmtId="0" fontId="2" fillId="0" borderId="0" xfId="3" applyFont="1" applyBorder="1" applyAlignment="1">
      <alignment horizontal="right"/>
    </xf>
    <xf numFmtId="169" fontId="2" fillId="0" borderId="0" xfId="3" applyNumberFormat="1" applyFont="1" applyFill="1" applyBorder="1" applyAlignment="1">
      <alignment horizontal="right"/>
    </xf>
    <xf numFmtId="0" fontId="5" fillId="0" borderId="0" xfId="4" applyFont="1"/>
    <xf numFmtId="169" fontId="2" fillId="0" borderId="1" xfId="3" applyNumberFormat="1" applyFont="1" applyBorder="1" applyAlignment="1">
      <alignment horizontal="right"/>
    </xf>
    <xf numFmtId="0" fontId="11" fillId="0" borderId="1" xfId="3" applyFont="1" applyBorder="1" applyAlignment="1">
      <alignment horizontal="right"/>
    </xf>
    <xf numFmtId="0" fontId="2" fillId="0" borderId="1" xfId="3" applyFont="1" applyBorder="1" applyAlignment="1">
      <alignment horizontal="right"/>
    </xf>
    <xf numFmtId="3" fontId="2" fillId="0" borderId="0" xfId="3" applyNumberFormat="1" applyFont="1" applyBorder="1"/>
    <xf numFmtId="168" fontId="2" fillId="0" borderId="0" xfId="3" applyNumberFormat="1" applyFont="1" applyBorder="1"/>
    <xf numFmtId="168" fontId="2" fillId="0" borderId="2" xfId="3" applyNumberFormat="1" applyFont="1" applyBorder="1"/>
    <xf numFmtId="0" fontId="8" fillId="0" borderId="0" xfId="2" applyFont="1" applyFill="1" applyBorder="1"/>
    <xf numFmtId="168" fontId="2" fillId="0" borderId="0" xfId="3" applyNumberFormat="1" applyFont="1" applyFill="1" applyBorder="1"/>
    <xf numFmtId="0" fontId="5" fillId="0" borderId="0" xfId="2" applyFill="1"/>
    <xf numFmtId="0" fontId="5" fillId="0" borderId="0" xfId="2" applyFill="1" applyBorder="1"/>
    <xf numFmtId="3" fontId="23" fillId="0" borderId="0" xfId="3" applyNumberFormat="1" applyFont="1" applyFill="1" applyBorder="1"/>
    <xf numFmtId="0" fontId="5" fillId="0" borderId="0" xfId="4" applyFill="1" applyBorder="1"/>
    <xf numFmtId="0" fontId="24" fillId="0" borderId="0" xfId="4" applyFont="1" applyFill="1" applyBorder="1" applyAlignment="1">
      <alignment horizontal="center"/>
    </xf>
    <xf numFmtId="3" fontId="5" fillId="0" borderId="0" xfId="4" applyNumberFormat="1" applyFill="1" applyBorder="1"/>
    <xf numFmtId="0" fontId="0" fillId="0" borderId="0" xfId="0" applyFill="1" applyBorder="1"/>
    <xf numFmtId="3" fontId="23" fillId="0" borderId="0" xfId="0" applyNumberFormat="1" applyFont="1" applyFill="1" applyBorder="1"/>
    <xf numFmtId="168" fontId="23" fillId="0" borderId="0" xfId="0" applyNumberFormat="1" applyFont="1" applyFill="1" applyBorder="1"/>
    <xf numFmtId="3" fontId="2" fillId="0" borderId="0" xfId="0" applyNumberFormat="1" applyFont="1" applyFill="1" applyBorder="1"/>
    <xf numFmtId="3" fontId="25" fillId="0" borderId="0" xfId="0" applyNumberFormat="1" applyFont="1" applyFill="1" applyBorder="1"/>
    <xf numFmtId="0" fontId="26" fillId="0" borderId="0" xfId="4" applyFont="1" applyFill="1" applyBorder="1"/>
    <xf numFmtId="175" fontId="2" fillId="0" borderId="0" xfId="3" applyNumberFormat="1" applyFont="1" applyFill="1" applyBorder="1"/>
    <xf numFmtId="174" fontId="2" fillId="0" borderId="0" xfId="0" applyNumberFormat="1" applyFont="1" applyBorder="1"/>
    <xf numFmtId="174" fontId="10" fillId="0" borderId="0" xfId="0" applyNumberFormat="1" applyFont="1" applyBorder="1"/>
    <xf numFmtId="174" fontId="2" fillId="0" borderId="2" xfId="0" applyNumberFormat="1" applyFont="1" applyBorder="1"/>
    <xf numFmtId="3" fontId="10" fillId="0" borderId="0" xfId="3" applyNumberFormat="1" applyFont="1" applyFill="1" applyBorder="1"/>
    <xf numFmtId="0" fontId="9" fillId="0" borderId="0" xfId="2" applyFont="1" applyBorder="1" applyProtection="1">
      <protection locked="0"/>
    </xf>
    <xf numFmtId="0" fontId="27" fillId="0" borderId="0" xfId="2" applyFont="1" applyBorder="1"/>
    <xf numFmtId="0" fontId="27" fillId="0" borderId="0" xfId="2" applyFont="1"/>
    <xf numFmtId="3" fontId="2" fillId="0" borderId="3" xfId="2" applyNumberFormat="1" applyFont="1" applyBorder="1" applyAlignment="1">
      <alignment horizontal="right"/>
    </xf>
    <xf numFmtId="3" fontId="10" fillId="0" borderId="4" xfId="2" applyNumberFormat="1" applyFont="1" applyBorder="1"/>
    <xf numFmtId="3" fontId="2" fillId="0" borderId="4" xfId="2" applyNumberFormat="1" applyFont="1" applyBorder="1"/>
    <xf numFmtId="3" fontId="10" fillId="0" borderId="3" xfId="2" applyNumberFormat="1" applyFont="1" applyBorder="1" applyAlignment="1">
      <alignment horizontal="right"/>
    </xf>
    <xf numFmtId="3" fontId="2" fillId="0" borderId="0" xfId="2" applyNumberFormat="1" applyFont="1" applyBorder="1" applyAlignment="1">
      <alignment horizontal="right"/>
    </xf>
    <xf numFmtId="3" fontId="2" fillId="0" borderId="0" xfId="2" applyNumberFormat="1" applyFont="1" applyAlignment="1">
      <alignment horizontal="right"/>
    </xf>
    <xf numFmtId="3" fontId="10" fillId="0" borderId="0" xfId="2" applyNumberFormat="1" applyFont="1" applyBorder="1" applyAlignment="1">
      <alignment horizontal="right"/>
    </xf>
    <xf numFmtId="0" fontId="2" fillId="0" borderId="0" xfId="2" applyFont="1" applyAlignment="1">
      <alignment horizontal="left"/>
    </xf>
    <xf numFmtId="3" fontId="2" fillId="0" borderId="0" xfId="2" applyNumberFormat="1" applyFont="1" applyAlignment="1">
      <alignment horizontal="left"/>
    </xf>
    <xf numFmtId="3" fontId="2" fillId="0" borderId="0" xfId="2" applyNumberFormat="1" applyFont="1" applyBorder="1"/>
    <xf numFmtId="176" fontId="28" fillId="0" borderId="0" xfId="2" applyNumberFormat="1" applyFont="1" applyBorder="1"/>
    <xf numFmtId="3" fontId="28" fillId="0" borderId="0" xfId="2" applyNumberFormat="1" applyFont="1" applyBorder="1" applyAlignment="1">
      <alignment horizontal="left"/>
    </xf>
    <xf numFmtId="0" fontId="11" fillId="0" borderId="0" xfId="2" applyFont="1" applyBorder="1"/>
    <xf numFmtId="0" fontId="29" fillId="0" borderId="1" xfId="2" applyFont="1" applyBorder="1" applyAlignment="1">
      <alignment horizontal="left"/>
    </xf>
    <xf numFmtId="3" fontId="30" fillId="0" borderId="1" xfId="2" applyNumberFormat="1" applyFont="1" applyBorder="1"/>
    <xf numFmtId="3" fontId="2" fillId="0" borderId="1" xfId="2" applyNumberFormat="1" applyFont="1" applyBorder="1" applyAlignment="1">
      <alignment horizontal="right"/>
    </xf>
    <xf numFmtId="0" fontId="17" fillId="0" borderId="0" xfId="2" applyFont="1"/>
    <xf numFmtId="177" fontId="2" fillId="0" borderId="0" xfId="2" applyNumberFormat="1" applyFont="1" applyBorder="1"/>
    <xf numFmtId="0" fontId="2" fillId="0" borderId="2" xfId="6" applyFont="1" applyBorder="1"/>
    <xf numFmtId="3" fontId="2" fillId="0" borderId="2" xfId="2" applyNumberFormat="1" applyFont="1" applyBorder="1"/>
    <xf numFmtId="177" fontId="2" fillId="0" borderId="2" xfId="2" applyNumberFormat="1" applyFont="1" applyBorder="1"/>
    <xf numFmtId="0" fontId="2" fillId="0" borderId="0" xfId="6" applyFont="1" applyBorder="1"/>
    <xf numFmtId="3" fontId="2" fillId="0" borderId="0" xfId="1" applyNumberFormat="1" applyFont="1" applyBorder="1"/>
    <xf numFmtId="0" fontId="2" fillId="0" borderId="0" xfId="2" applyFont="1" applyAlignment="1">
      <alignment horizontal="center"/>
    </xf>
    <xf numFmtId="3" fontId="11" fillId="0" borderId="0" xfId="2" applyNumberFormat="1" applyFont="1" applyBorder="1" applyAlignment="1">
      <alignment horizontal="right"/>
    </xf>
    <xf numFmtId="0" fontId="2" fillId="0" borderId="5" xfId="2" applyFont="1" applyBorder="1"/>
    <xf numFmtId="3" fontId="2" fillId="0" borderId="5" xfId="2" applyNumberFormat="1" applyFont="1" applyBorder="1" applyAlignment="1">
      <alignment horizontal="right"/>
    </xf>
    <xf numFmtId="0" fontId="2" fillId="0" borderId="5" xfId="2" applyFont="1" applyBorder="1" applyAlignment="1">
      <alignment horizontal="right"/>
    </xf>
    <xf numFmtId="0" fontId="2" fillId="0" borderId="1" xfId="2" applyFont="1" applyBorder="1" applyAlignment="1">
      <alignment horizontal="right"/>
    </xf>
    <xf numFmtId="0" fontId="27" fillId="0" borderId="2" xfId="2" applyFont="1" applyBorder="1"/>
    <xf numFmtId="174" fontId="2" fillId="0" borderId="2" xfId="2" applyNumberFormat="1" applyFont="1" applyBorder="1"/>
    <xf numFmtId="0" fontId="2" fillId="0" borderId="5" xfId="2" applyFont="1" applyBorder="1" applyAlignment="1">
      <alignment horizontal="center"/>
    </xf>
    <xf numFmtId="0" fontId="2" fillId="0" borderId="1" xfId="2" applyFont="1" applyBorder="1" applyAlignment="1">
      <alignment horizontal="center"/>
    </xf>
    <xf numFmtId="0" fontId="2" fillId="0" borderId="0" xfId="2" applyFont="1" applyBorder="1" applyAlignment="1">
      <alignment horizontal="center"/>
    </xf>
    <xf numFmtId="3" fontId="10" fillId="0" borderId="0" xfId="2" applyNumberFormat="1" applyFont="1" applyBorder="1" applyAlignment="1"/>
    <xf numFmtId="10" fontId="2" fillId="0" borderId="0" xfId="2" applyNumberFormat="1" applyFont="1" applyBorder="1"/>
    <xf numFmtId="0" fontId="9" fillId="0" borderId="2" xfId="2" applyFont="1" applyBorder="1" applyProtection="1">
      <protection locked="0"/>
    </xf>
    <xf numFmtId="179" fontId="2" fillId="0" borderId="1" xfId="2" applyNumberFormat="1" applyFont="1" applyBorder="1" applyAlignment="1">
      <alignment horizontal="right"/>
    </xf>
    <xf numFmtId="3" fontId="2" fillId="0" borderId="0" xfId="2" applyNumberFormat="1" applyFont="1" applyBorder="1" applyAlignment="1">
      <alignment horizontal="left"/>
    </xf>
    <xf numFmtId="3" fontId="2" fillId="0" borderId="5" xfId="2" applyNumberFormat="1" applyFont="1" applyBorder="1" applyAlignment="1">
      <alignment horizontal="left"/>
    </xf>
    <xf numFmtId="178" fontId="2" fillId="0" borderId="2" xfId="2" applyNumberFormat="1" applyFont="1" applyBorder="1"/>
    <xf numFmtId="0" fontId="6" fillId="0" borderId="0" xfId="2" applyFont="1" applyFill="1"/>
    <xf numFmtId="0" fontId="2" fillId="0" borderId="0" xfId="2" applyFont="1" applyFill="1"/>
    <xf numFmtId="165" fontId="2" fillId="0" borderId="0" xfId="2" applyNumberFormat="1" applyFont="1" applyFill="1"/>
    <xf numFmtId="166" fontId="2" fillId="0" borderId="0" xfId="2" applyNumberFormat="1" applyFont="1" applyFill="1"/>
    <xf numFmtId="0" fontId="2" fillId="0" borderId="2" xfId="2" applyFont="1" applyFill="1" applyBorder="1"/>
    <xf numFmtId="0" fontId="0" fillId="0" borderId="0" xfId="0" applyFill="1"/>
    <xf numFmtId="0" fontId="2" fillId="0" borderId="3" xfId="2" applyFont="1" applyFill="1" applyBorder="1"/>
    <xf numFmtId="0" fontId="2" fillId="0" borderId="3" xfId="2" applyFont="1" applyFill="1" applyBorder="1" applyAlignment="1">
      <alignment horizontal="right"/>
    </xf>
    <xf numFmtId="165" fontId="2" fillId="0" borderId="3" xfId="2" applyNumberFormat="1" applyFont="1" applyFill="1" applyBorder="1" applyAlignment="1">
      <alignment horizontal="right"/>
    </xf>
    <xf numFmtId="0" fontId="2" fillId="0" borderId="0" xfId="2" applyFont="1" applyFill="1" applyAlignment="1">
      <alignment horizontal="right"/>
    </xf>
    <xf numFmtId="9" fontId="2" fillId="0" borderId="0" xfId="2" quotePrefix="1" applyNumberFormat="1" applyFont="1" applyFill="1" applyAlignment="1">
      <alignment horizontal="right"/>
    </xf>
    <xf numFmtId="165" fontId="2" fillId="0" borderId="0" xfId="2" applyNumberFormat="1" applyFont="1" applyFill="1" applyAlignment="1">
      <alignment horizontal="right"/>
    </xf>
    <xf numFmtId="166" fontId="5" fillId="0" borderId="0" xfId="2" applyNumberFormat="1" applyFont="1" applyFill="1" applyBorder="1"/>
    <xf numFmtId="166" fontId="5" fillId="0" borderId="0" xfId="2" applyNumberFormat="1" applyFont="1" applyFill="1"/>
    <xf numFmtId="0" fontId="5" fillId="0" borderId="0" xfId="2" applyFont="1" applyFill="1"/>
    <xf numFmtId="0" fontId="2" fillId="0" borderId="0" xfId="2" applyFont="1" applyFill="1" applyBorder="1" applyAlignment="1">
      <alignment horizontal="right"/>
    </xf>
    <xf numFmtId="0" fontId="2" fillId="0" borderId="0" xfId="2" applyFont="1" applyFill="1" applyBorder="1"/>
    <xf numFmtId="165" fontId="2" fillId="0" borderId="0" xfId="2" applyNumberFormat="1" applyFont="1" applyFill="1" applyBorder="1"/>
    <xf numFmtId="165" fontId="2" fillId="0" borderId="0" xfId="2" quotePrefix="1" applyNumberFormat="1" applyFont="1" applyFill="1" applyAlignment="1">
      <alignment horizontal="right"/>
    </xf>
    <xf numFmtId="0" fontId="2" fillId="0" borderId="0" xfId="2" quotePrefix="1" applyFont="1" applyFill="1" applyBorder="1" applyAlignment="1">
      <alignment horizontal="right"/>
    </xf>
    <xf numFmtId="167" fontId="2" fillId="0" borderId="0" xfId="2" quotePrefix="1" applyNumberFormat="1" applyFont="1" applyFill="1" applyAlignment="1">
      <alignment horizontal="right"/>
    </xf>
    <xf numFmtId="9" fontId="2" fillId="0" borderId="0" xfId="2" quotePrefix="1" applyNumberFormat="1" applyFont="1" applyFill="1" applyBorder="1" applyAlignment="1">
      <alignment horizontal="right"/>
    </xf>
    <xf numFmtId="0" fontId="2" fillId="0" borderId="1" xfId="2" applyFont="1" applyFill="1" applyBorder="1"/>
    <xf numFmtId="0" fontId="2" fillId="0" borderId="1" xfId="2" quotePrefix="1" applyFont="1" applyFill="1" applyBorder="1" applyAlignment="1">
      <alignment horizontal="right"/>
    </xf>
    <xf numFmtId="165" fontId="2" fillId="0" borderId="1" xfId="2" applyNumberFormat="1" applyFont="1" applyFill="1" applyBorder="1"/>
    <xf numFmtId="0" fontId="5" fillId="0" borderId="1" xfId="2" applyFont="1" applyFill="1" applyBorder="1"/>
    <xf numFmtId="2" fontId="2" fillId="0" borderId="2" xfId="2" applyNumberFormat="1" applyFont="1" applyFill="1" applyBorder="1"/>
    <xf numFmtId="165" fontId="2" fillId="0" borderId="2" xfId="2" applyNumberFormat="1" applyFont="1" applyFill="1" applyBorder="1"/>
    <xf numFmtId="165" fontId="2" fillId="0" borderId="2" xfId="2" applyNumberFormat="1" applyFont="1" applyFill="1" applyBorder="1" applyAlignment="1">
      <alignment horizontal="right"/>
    </xf>
    <xf numFmtId="166" fontId="2" fillId="0" borderId="2" xfId="2" applyNumberFormat="1" applyFont="1" applyFill="1" applyBorder="1"/>
    <xf numFmtId="0" fontId="8" fillId="0" borderId="0" xfId="2" applyFont="1" applyFill="1"/>
    <xf numFmtId="2" fontId="2" fillId="0" borderId="0" xfId="2" applyNumberFormat="1" applyFont="1" applyFill="1" applyBorder="1"/>
    <xf numFmtId="166" fontId="2" fillId="0" borderId="0" xfId="2" applyNumberFormat="1" applyFont="1" applyFill="1" applyBorder="1"/>
    <xf numFmtId="14" fontId="0" fillId="0" borderId="0" xfId="0" applyNumberFormat="1" applyAlignment="1">
      <alignment horizontal="right"/>
    </xf>
    <xf numFmtId="0" fontId="10" fillId="0" borderId="0" xfId="2" applyFont="1" applyBorder="1"/>
    <xf numFmtId="2" fontId="10" fillId="0" borderId="0" xfId="2" applyNumberFormat="1" applyFont="1" applyBorder="1"/>
    <xf numFmtId="2" fontId="10" fillId="0" borderId="0" xfId="0" applyNumberFormat="1" applyFont="1" applyBorder="1"/>
    <xf numFmtId="0" fontId="31" fillId="0" borderId="0" xfId="0" applyFont="1"/>
    <xf numFmtId="3" fontId="10" fillId="0" borderId="0" xfId="2" applyNumberFormat="1" applyFont="1" applyBorder="1"/>
    <xf numFmtId="10" fontId="10" fillId="0" borderId="0" xfId="2" applyNumberFormat="1" applyFont="1" applyBorder="1"/>
    <xf numFmtId="9" fontId="2" fillId="0" borderId="0" xfId="7" applyFont="1" applyBorder="1"/>
    <xf numFmtId="1" fontId="2" fillId="0" borderId="0" xfId="7" applyNumberFormat="1" applyFont="1" applyBorder="1"/>
    <xf numFmtId="0" fontId="2" fillId="0" borderId="3" xfId="2" applyFont="1" applyBorder="1" applyAlignment="1">
      <alignment horizontal="right" wrapText="1"/>
    </xf>
    <xf numFmtId="0" fontId="2" fillId="0" borderId="0" xfId="2" applyFont="1" applyBorder="1" applyAlignment="1">
      <alignment horizontal="right" wrapText="1"/>
    </xf>
    <xf numFmtId="3" fontId="2" fillId="0" borderId="0" xfId="7" applyNumberFormat="1" applyFont="1" applyBorder="1"/>
    <xf numFmtId="10" fontId="2" fillId="0" borderId="0" xfId="7" applyNumberFormat="1" applyFont="1" applyBorder="1"/>
    <xf numFmtId="180" fontId="2" fillId="0" borderId="0" xfId="2" applyNumberFormat="1" applyFont="1" applyBorder="1"/>
    <xf numFmtId="2" fontId="2" fillId="2" borderId="0" xfId="0" applyNumberFormat="1" applyFont="1" applyFill="1" applyBorder="1"/>
    <xf numFmtId="2" fontId="10" fillId="2" borderId="0" xfId="0" applyNumberFormat="1" applyFont="1" applyFill="1" applyBorder="1"/>
    <xf numFmtId="2" fontId="10" fillId="2" borderId="2" xfId="0" applyNumberFormat="1" applyFont="1" applyFill="1" applyBorder="1"/>
    <xf numFmtId="2" fontId="2" fillId="2" borderId="2" xfId="0" applyNumberFormat="1" applyFont="1" applyFill="1" applyBorder="1"/>
    <xf numFmtId="0" fontId="33" fillId="0" borderId="0" xfId="0" applyFont="1"/>
    <xf numFmtId="0" fontId="9" fillId="0" borderId="0" xfId="8" applyFont="1"/>
    <xf numFmtId="0" fontId="2" fillId="0" borderId="0" xfId="9"/>
    <xf numFmtId="0" fontId="2" fillId="0" borderId="3" xfId="9" applyBorder="1"/>
    <xf numFmtId="0" fontId="2" fillId="0" borderId="1" xfId="9" applyBorder="1"/>
    <xf numFmtId="0" fontId="2" fillId="0" borderId="1" xfId="9" applyBorder="1" applyAlignment="1">
      <alignment horizontal="center"/>
    </xf>
    <xf numFmtId="3" fontId="2" fillId="0" borderId="0" xfId="9" applyNumberFormat="1"/>
    <xf numFmtId="0" fontId="2" fillId="0" borderId="0" xfId="9" applyAlignment="1">
      <alignment wrapText="1"/>
    </xf>
    <xf numFmtId="0" fontId="2" fillId="0" borderId="12" xfId="9" applyBorder="1"/>
    <xf numFmtId="4" fontId="2" fillId="0" borderId="12" xfId="9" applyNumberFormat="1" applyBorder="1"/>
    <xf numFmtId="0" fontId="34" fillId="0" borderId="0" xfId="9" applyFont="1"/>
    <xf numFmtId="0" fontId="10" fillId="0" borderId="0" xfId="9" applyFont="1"/>
    <xf numFmtId="0" fontId="35" fillId="0" borderId="0" xfId="9" applyFont="1"/>
    <xf numFmtId="0" fontId="10" fillId="0" borderId="2" xfId="9" applyFont="1" applyBorder="1"/>
    <xf numFmtId="0" fontId="35" fillId="0" borderId="2" xfId="9" applyFont="1" applyBorder="1"/>
    <xf numFmtId="3" fontId="10" fillId="0" borderId="2" xfId="9" applyNumberFormat="1" applyFont="1" applyBorder="1" applyAlignment="1">
      <alignment horizontal="right"/>
    </xf>
    <xf numFmtId="0" fontId="7" fillId="0" borderId="0" xfId="9" applyFont="1"/>
    <xf numFmtId="0" fontId="36" fillId="0" borderId="0" xfId="9" applyFont="1"/>
    <xf numFmtId="0" fontId="2" fillId="0" borderId="0" xfId="9" applyAlignment="1">
      <alignment horizontal="center"/>
    </xf>
    <xf numFmtId="0" fontId="6" fillId="0" borderId="0" xfId="9" applyFont="1" applyAlignment="1">
      <alignment horizontal="center"/>
    </xf>
    <xf numFmtId="0" fontId="11" fillId="0" borderId="0" xfId="9" applyFont="1"/>
    <xf numFmtId="3" fontId="10" fillId="0" borderId="0" xfId="9" applyNumberFormat="1" applyFont="1"/>
    <xf numFmtId="0" fontId="36" fillId="0" borderId="0" xfId="9" applyFont="1" applyAlignment="1">
      <alignment horizontal="center"/>
    </xf>
    <xf numFmtId="0" fontId="36" fillId="0" borderId="0" xfId="9" applyFont="1" applyAlignment="1">
      <alignment horizontal="right"/>
    </xf>
    <xf numFmtId="181" fontId="2" fillId="0" borderId="0" xfId="10" applyNumberFormat="1" applyFont="1" applyBorder="1"/>
    <xf numFmtId="0" fontId="9" fillId="0" borderId="0" xfId="11" applyFont="1"/>
    <xf numFmtId="0" fontId="23" fillId="0" borderId="0" xfId="0" applyFont="1"/>
    <xf numFmtId="0" fontId="23" fillId="0" borderId="0" xfId="0" applyFont="1" applyAlignment="1">
      <alignment horizontal="right"/>
    </xf>
    <xf numFmtId="3" fontId="37" fillId="0" borderId="0" xfId="11" applyNumberFormat="1" applyFont="1"/>
    <xf numFmtId="3" fontId="0" fillId="0" borderId="0" xfId="0" applyNumberFormat="1"/>
    <xf numFmtId="0" fontId="2" fillId="0" borderId="5" xfId="0" applyFont="1" applyBorder="1"/>
    <xf numFmtId="0" fontId="2" fillId="0" borderId="5" xfId="0" applyFont="1" applyBorder="1" applyAlignment="1">
      <alignment horizontal="right" vertical="top" wrapText="1"/>
    </xf>
    <xf numFmtId="0" fontId="2" fillId="0" borderId="5" xfId="0" applyFont="1" applyBorder="1" applyAlignment="1">
      <alignment horizontal="right" vertical="top"/>
    </xf>
    <xf numFmtId="0" fontId="2" fillId="0" borderId="5" xfId="0" applyFont="1" applyBorder="1" applyAlignment="1">
      <alignment horizontal="right"/>
    </xf>
    <xf numFmtId="3" fontId="2" fillId="0" borderId="0" xfId="0" applyNumberFormat="1" applyFont="1" applyAlignment="1">
      <alignment horizontal="right" wrapText="1"/>
    </xf>
    <xf numFmtId="0" fontId="2" fillId="0" borderId="0" xfId="0" applyFont="1"/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right" vertical="top"/>
    </xf>
    <xf numFmtId="0" fontId="2" fillId="0" borderId="0" xfId="2" applyFont="1" applyAlignment="1">
      <alignment horizontal="right" wrapText="1"/>
    </xf>
    <xf numFmtId="0" fontId="0" fillId="0" borderId="0" xfId="0" applyAlignment="1">
      <alignment horizontal="right" vertical="top"/>
    </xf>
    <xf numFmtId="0" fontId="2" fillId="0" borderId="1" xfId="0" applyFont="1" applyBorder="1" applyAlignment="1">
      <alignment horizontal="right" vertical="top" wrapText="1"/>
    </xf>
    <xf numFmtId="0" fontId="0" fillId="0" borderId="1" xfId="0" applyBorder="1" applyAlignment="1">
      <alignment horizontal="right" vertical="top"/>
    </xf>
    <xf numFmtId="0" fontId="2" fillId="0" borderId="1" xfId="0" applyFont="1" applyBorder="1" applyAlignment="1">
      <alignment horizontal="right"/>
    </xf>
    <xf numFmtId="0" fontId="34" fillId="0" borderId="0" xfId="0" applyFont="1"/>
    <xf numFmtId="49" fontId="2" fillId="0" borderId="0" xfId="0" quotePrefix="1" applyNumberFormat="1" applyFont="1" applyAlignment="1">
      <alignment horizontal="left" wrapText="1"/>
    </xf>
    <xf numFmtId="3" fontId="2" fillId="0" borderId="0" xfId="0" applyNumberFormat="1" applyFont="1"/>
    <xf numFmtId="49" fontId="2" fillId="0" borderId="0" xfId="0" applyNumberFormat="1" applyFont="1" applyAlignment="1">
      <alignment horizontal="left" wrapText="1"/>
    </xf>
    <xf numFmtId="3" fontId="0" fillId="0" borderId="0" xfId="0" applyNumberFormat="1" applyAlignment="1">
      <alignment horizontal="right"/>
    </xf>
    <xf numFmtId="3" fontId="38" fillId="0" borderId="0" xfId="0" applyNumberFormat="1" applyFont="1"/>
    <xf numFmtId="3" fontId="38" fillId="0" borderId="0" xfId="0" applyNumberFormat="1" applyFont="1" applyAlignment="1">
      <alignment horizontal="right"/>
    </xf>
    <xf numFmtId="49" fontId="34" fillId="0" borderId="0" xfId="0" quotePrefix="1" applyNumberFormat="1" applyFont="1" applyAlignment="1">
      <alignment horizontal="left"/>
    </xf>
    <xf numFmtId="3" fontId="0" fillId="0" borderId="1" xfId="0" quotePrefix="1" applyNumberFormat="1" applyBorder="1"/>
    <xf numFmtId="3" fontId="38" fillId="0" borderId="1" xfId="0" applyNumberFormat="1" applyFont="1" applyBorder="1"/>
    <xf numFmtId="3" fontId="38" fillId="0" borderId="1" xfId="0" applyNumberFormat="1" applyFont="1" applyBorder="1" applyAlignment="1">
      <alignment horizontal="right"/>
    </xf>
    <xf numFmtId="3" fontId="0" fillId="0" borderId="0" xfId="0" quotePrefix="1" applyNumberFormat="1"/>
    <xf numFmtId="0" fontId="8" fillId="0" borderId="0" xfId="11" applyFont="1"/>
    <xf numFmtId="0" fontId="8" fillId="0" borderId="0" xfId="0" applyFont="1"/>
    <xf numFmtId="3" fontId="2" fillId="0" borderId="0" xfId="0" applyNumberFormat="1" applyFont="1" applyAlignment="1">
      <alignment horizontal="right"/>
    </xf>
    <xf numFmtId="0" fontId="2" fillId="0" borderId="0" xfId="11" applyFont="1"/>
    <xf numFmtId="0" fontId="2" fillId="0" borderId="0" xfId="0" quotePrefix="1" applyFont="1"/>
    <xf numFmtId="0" fontId="23" fillId="0" borderId="0" xfId="2" applyFont="1"/>
    <xf numFmtId="3" fontId="23" fillId="0" borderId="0" xfId="0" applyNumberFormat="1" applyFont="1"/>
    <xf numFmtId="0" fontId="39" fillId="0" borderId="0" xfId="0" applyFont="1"/>
    <xf numFmtId="14" fontId="2" fillId="0" borderId="4" xfId="3" applyNumberFormat="1" applyFont="1" applyBorder="1" applyAlignment="1">
      <alignment horizontal="center"/>
    </xf>
    <xf numFmtId="0" fontId="2" fillId="0" borderId="4" xfId="3" applyFont="1" applyBorder="1" applyAlignment="1">
      <alignment horizontal="center"/>
    </xf>
    <xf numFmtId="0" fontId="13" fillId="0" borderId="4" xfId="4" applyFont="1" applyBorder="1" applyAlignment="1">
      <alignment horizontal="center"/>
    </xf>
    <xf numFmtId="165" fontId="2" fillId="0" borderId="3" xfId="0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5" fontId="14" fillId="0" borderId="1" xfId="0" applyNumberFormat="1" applyFont="1" applyBorder="1" applyAlignment="1">
      <alignment horizontal="center"/>
    </xf>
    <xf numFmtId="3" fontId="10" fillId="0" borderId="3" xfId="2" applyNumberFormat="1" applyFont="1" applyBorder="1" applyAlignment="1">
      <alignment horizontal="center"/>
    </xf>
    <xf numFmtId="3" fontId="10" fillId="0" borderId="1" xfId="2" applyNumberFormat="1" applyFont="1" applyBorder="1" applyAlignment="1">
      <alignment horizontal="center"/>
    </xf>
    <xf numFmtId="0" fontId="10" fillId="0" borderId="1" xfId="2" applyFont="1" applyBorder="1" applyAlignment="1">
      <alignment horizontal="center"/>
    </xf>
    <xf numFmtId="0" fontId="2" fillId="0" borderId="4" xfId="2" applyFont="1" applyBorder="1" applyAlignment="1">
      <alignment horizontal="center"/>
    </xf>
    <xf numFmtId="0" fontId="2" fillId="0" borderId="1" xfId="2" applyFont="1" applyFill="1" applyBorder="1" applyAlignment="1">
      <alignment horizontal="center"/>
    </xf>
    <xf numFmtId="0" fontId="2" fillId="0" borderId="3" xfId="2" applyFont="1" applyFill="1" applyBorder="1" applyAlignment="1">
      <alignment horizontal="center"/>
    </xf>
    <xf numFmtId="0" fontId="5" fillId="0" borderId="3" xfId="2" applyFont="1" applyFill="1" applyBorder="1" applyAlignment="1"/>
    <xf numFmtId="165" fontId="2" fillId="0" borderId="4" xfId="2" applyNumberFormat="1" applyFont="1" applyFill="1" applyBorder="1" applyAlignment="1">
      <alignment horizontal="center"/>
    </xf>
    <xf numFmtId="0" fontId="5" fillId="0" borderId="4" xfId="2" applyFont="1" applyFill="1" applyBorder="1" applyAlignment="1"/>
    <xf numFmtId="0" fontId="2" fillId="0" borderId="5" xfId="2" applyFont="1" applyFill="1" applyBorder="1" applyAlignment="1">
      <alignment horizontal="center"/>
    </xf>
    <xf numFmtId="0" fontId="2" fillId="0" borderId="0" xfId="2" applyFont="1" applyFill="1" applyBorder="1" applyAlignment="1">
      <alignment horizontal="center"/>
    </xf>
    <xf numFmtId="0" fontId="2" fillId="0" borderId="4" xfId="9" applyBorder="1" applyAlignment="1">
      <alignment horizontal="center"/>
    </xf>
    <xf numFmtId="0" fontId="2" fillId="0" borderId="5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</cellXfs>
  <cellStyles count="12">
    <cellStyle name="Normal" xfId="0" builtinId="0" customBuiltin="1"/>
    <cellStyle name="Normal 2" xfId="2" xr:uid="{00000000-0005-0000-0000-000001000000}"/>
    <cellStyle name="Normal 4" xfId="9" xr:uid="{7486AAA5-70C2-49E1-9528-31A1534FEDC2}"/>
    <cellStyle name="Normal 5" xfId="1" xr:uid="{00000000-0005-0000-0000-000002000000}"/>
    <cellStyle name="Normal_Blad1" xfId="11" xr:uid="{86835CC9-6549-415D-B211-D7C52C4C9114}"/>
    <cellStyle name="Normal_Kommuner och landsting, bilagor2005_dec" xfId="8" xr:uid="{2F7FE34B-82A8-4833-AE47-E97CCD00CF16}"/>
    <cellStyle name="Normal_Landsting 2005_dec" xfId="4" xr:uid="{00000000-0005-0000-0000-000003000000}"/>
    <cellStyle name="Normal_Ny modell Kolltrafik" xfId="6" xr:uid="{00000000-0005-0000-0000-000004000000}"/>
    <cellStyle name="Normal_Tabell 2_1" xfId="3" xr:uid="{00000000-0005-0000-0000-000005000000}"/>
    <cellStyle name="Procent" xfId="7" builtinId="5"/>
    <cellStyle name="Procent 2" xfId="10" xr:uid="{1A6B1E4B-43B2-4111-9F4A-9F6DE2BC0964}"/>
    <cellStyle name="Tusental 2" xfId="5" xr:uid="{00000000-0005-0000-0000-000007000000}"/>
  </cellStyles>
  <dxfs count="152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lor rgb="FFFF000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 val="0"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SCB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5A417"/>
      </a:accent1>
      <a:accent2>
        <a:srgbClr val="919294"/>
      </a:accent2>
      <a:accent3>
        <a:srgbClr val="1098AF"/>
      </a:accent3>
      <a:accent4>
        <a:srgbClr val="A2B236"/>
      </a:accent4>
      <a:accent5>
        <a:srgbClr val="702679"/>
      </a:accent5>
      <a:accent6>
        <a:srgbClr val="000000"/>
      </a:accent6>
      <a:hlink>
        <a:srgbClr val="0000FF"/>
      </a:hlink>
      <a:folHlink>
        <a:srgbClr val="800080"/>
      </a:folHlink>
    </a:clrScheme>
    <a:fontScheme name="SCB PP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IV60"/>
  <sheetViews>
    <sheetView showGridLines="0" tabSelected="1" zoomScaleNormal="100" workbookViewId="0"/>
  </sheetViews>
  <sheetFormatPr defaultColWidth="0" defaultRowHeight="12.75" zeroHeight="1" x14ac:dyDescent="0.2"/>
  <cols>
    <col min="1" max="1" width="8.85546875" customWidth="1"/>
    <col min="2" max="2" width="38.7109375" customWidth="1"/>
    <col min="3" max="6" width="9.140625" customWidth="1"/>
    <col min="7" max="12" width="9.140625" hidden="1" customWidth="1"/>
  </cols>
  <sheetData>
    <row r="1" spans="1:256" x14ac:dyDescent="0.2">
      <c r="A1" s="271" t="s">
        <v>278</v>
      </c>
      <c r="B1" s="1"/>
      <c r="C1" s="1"/>
    </row>
    <row r="2" spans="1:256" x14ac:dyDescent="0.2">
      <c r="A2" s="271" t="s">
        <v>279</v>
      </c>
      <c r="B2" s="1"/>
      <c r="C2" s="1"/>
    </row>
    <row r="3" spans="1:256" x14ac:dyDescent="0.2"/>
    <row r="4" spans="1:256" ht="26.25" x14ac:dyDescent="0.4">
      <c r="A4" s="74" t="s">
        <v>167</v>
      </c>
      <c r="B4" s="75"/>
    </row>
    <row r="5" spans="1:256" ht="18.75" x14ac:dyDescent="0.3">
      <c r="A5" s="76" t="str">
        <f>"Utjämningsår "&amp;C29&amp;""</f>
        <v>Utjämningsår 2023</v>
      </c>
      <c r="B5" s="75"/>
    </row>
    <row r="6" spans="1:256" ht="18.75" x14ac:dyDescent="0.3">
      <c r="A6" s="76" t="str">
        <f>IF(Innehåll!C30="utfall","Utfall","Preliminärt utfall")</f>
        <v>Utfall</v>
      </c>
      <c r="B6" s="75"/>
    </row>
    <row r="7" spans="1:256" x14ac:dyDescent="0.2">
      <c r="A7" s="75"/>
      <c r="B7" s="75"/>
    </row>
    <row r="8" spans="1:256" x14ac:dyDescent="0.2">
      <c r="A8" s="75"/>
      <c r="B8" s="75"/>
    </row>
    <row r="9" spans="1:256" s="2" customFormat="1" ht="15.75" x14ac:dyDescent="0.25">
      <c r="A9" s="77" t="s">
        <v>0</v>
      </c>
      <c r="B9" s="78"/>
    </row>
    <row r="10" spans="1:256" ht="15" x14ac:dyDescent="0.25">
      <c r="A10" s="79" t="s">
        <v>74</v>
      </c>
      <c r="B10" s="79" t="s">
        <v>167</v>
      </c>
    </row>
    <row r="11" spans="1:256" ht="15" x14ac:dyDescent="0.25">
      <c r="A11" s="79" t="s">
        <v>75</v>
      </c>
      <c r="B11" s="79" t="s">
        <v>77</v>
      </c>
    </row>
    <row r="12" spans="1:256" ht="15.75" x14ac:dyDescent="0.25">
      <c r="A12" s="79" t="s">
        <v>76</v>
      </c>
      <c r="B12" s="79" t="s">
        <v>79</v>
      </c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69"/>
      <c r="CU12" s="69"/>
      <c r="CV12" s="69"/>
      <c r="CW12" s="69"/>
      <c r="CX12" s="69"/>
      <c r="CY12" s="69"/>
      <c r="CZ12" s="69"/>
      <c r="DA12" s="69"/>
      <c r="DB12" s="69"/>
      <c r="DC12" s="69"/>
      <c r="DD12" s="69"/>
      <c r="DE12" s="69"/>
      <c r="DF12" s="69"/>
      <c r="DG12" s="69"/>
      <c r="DH12" s="69"/>
      <c r="DI12" s="69"/>
      <c r="DJ12" s="69"/>
      <c r="DK12" s="69"/>
      <c r="DL12" s="69"/>
      <c r="DM12" s="69"/>
      <c r="DN12" s="69"/>
      <c r="DO12" s="69"/>
      <c r="DP12" s="69"/>
      <c r="DQ12" s="69"/>
      <c r="DR12" s="69"/>
      <c r="DS12" s="69"/>
      <c r="DT12" s="69"/>
      <c r="DU12" s="69"/>
      <c r="DV12" s="69"/>
      <c r="DW12" s="69"/>
      <c r="DX12" s="69"/>
      <c r="DY12" s="69"/>
      <c r="DZ12" s="69"/>
      <c r="EA12" s="69"/>
      <c r="EB12" s="69"/>
      <c r="EC12" s="69"/>
      <c r="ED12" s="69"/>
      <c r="EE12" s="69"/>
      <c r="EF12" s="69"/>
      <c r="EG12" s="69"/>
      <c r="EH12" s="69"/>
      <c r="EI12" s="69"/>
      <c r="EJ12" s="69"/>
      <c r="EK12" s="69"/>
      <c r="EL12" s="69"/>
      <c r="EM12" s="69"/>
      <c r="EN12" s="69"/>
      <c r="EO12" s="69"/>
      <c r="EP12" s="69"/>
      <c r="EQ12" s="69"/>
      <c r="ER12" s="69"/>
      <c r="ES12" s="69"/>
      <c r="ET12" s="69"/>
      <c r="EU12" s="69"/>
      <c r="EV12" s="69"/>
      <c r="EW12" s="69"/>
      <c r="EX12" s="69"/>
      <c r="EY12" s="69"/>
      <c r="EZ12" s="69"/>
      <c r="FA12" s="69"/>
      <c r="FB12" s="69"/>
      <c r="FC12" s="69"/>
      <c r="FD12" s="69"/>
      <c r="FE12" s="69"/>
      <c r="FF12" s="69"/>
      <c r="FG12" s="69"/>
      <c r="FH12" s="69"/>
      <c r="FI12" s="69"/>
      <c r="FJ12" s="69"/>
      <c r="FK12" s="69"/>
      <c r="FL12" s="69"/>
      <c r="FM12" s="69"/>
      <c r="FN12" s="69"/>
      <c r="FO12" s="69"/>
      <c r="FP12" s="69"/>
      <c r="FQ12" s="69"/>
      <c r="FR12" s="69"/>
      <c r="FS12" s="69"/>
      <c r="FT12" s="69"/>
      <c r="FU12" s="69"/>
      <c r="FV12" s="69"/>
      <c r="FW12" s="69"/>
      <c r="FX12" s="69"/>
      <c r="FY12" s="69"/>
      <c r="FZ12" s="69"/>
      <c r="GA12" s="69"/>
      <c r="GB12" s="69"/>
      <c r="GC12" s="69"/>
      <c r="GD12" s="69"/>
      <c r="GE12" s="69"/>
      <c r="GF12" s="69"/>
      <c r="GG12" s="69"/>
      <c r="GH12" s="69"/>
      <c r="GI12" s="69"/>
      <c r="GJ12" s="69"/>
      <c r="GK12" s="69"/>
      <c r="GL12" s="69"/>
      <c r="GM12" s="69"/>
      <c r="GN12" s="69"/>
      <c r="GO12" s="69"/>
      <c r="GP12" s="69"/>
      <c r="GQ12" s="69"/>
      <c r="GR12" s="69"/>
      <c r="GS12" s="69"/>
      <c r="GT12" s="69"/>
      <c r="GU12" s="69"/>
      <c r="GV12" s="69"/>
      <c r="GW12" s="69"/>
      <c r="GX12" s="69"/>
      <c r="GY12" s="69"/>
      <c r="GZ12" s="69"/>
      <c r="HA12" s="69"/>
      <c r="HB12" s="69"/>
      <c r="HC12" s="69"/>
      <c r="HD12" s="69"/>
      <c r="HE12" s="69"/>
      <c r="HF12" s="69"/>
      <c r="HG12" s="69"/>
      <c r="HH12" s="69"/>
      <c r="HI12" s="69"/>
      <c r="HJ12" s="69"/>
      <c r="HK12" s="69"/>
      <c r="HL12" s="69"/>
      <c r="HM12" s="69"/>
      <c r="HN12" s="69"/>
      <c r="HO12" s="69"/>
      <c r="HP12" s="69"/>
      <c r="HQ12" s="69"/>
      <c r="HR12" s="69"/>
      <c r="HS12" s="69"/>
      <c r="HT12" s="69"/>
      <c r="HU12" s="69"/>
      <c r="HV12" s="69"/>
      <c r="HW12" s="69"/>
      <c r="HX12" s="69"/>
      <c r="HY12" s="69"/>
      <c r="HZ12" s="69"/>
      <c r="IA12" s="69"/>
      <c r="IB12" s="69"/>
      <c r="IC12" s="69"/>
      <c r="ID12" s="69"/>
      <c r="IE12" s="69"/>
      <c r="IF12" s="69"/>
      <c r="IG12" s="69"/>
      <c r="IH12" s="69"/>
      <c r="II12" s="69"/>
      <c r="IJ12" s="69"/>
      <c r="IK12" s="69"/>
      <c r="IL12" s="69"/>
      <c r="IM12" s="69"/>
      <c r="IN12" s="69"/>
      <c r="IO12" s="69"/>
      <c r="IP12" s="69"/>
      <c r="IQ12" s="69"/>
      <c r="IR12" s="69"/>
      <c r="IS12" s="69"/>
      <c r="IT12" s="69"/>
      <c r="IU12" s="69"/>
      <c r="IV12" s="69"/>
    </row>
    <row r="13" spans="1:256" ht="15" x14ac:dyDescent="0.25">
      <c r="A13" s="79" t="s">
        <v>78</v>
      </c>
      <c r="B13" s="79" t="s">
        <v>83</v>
      </c>
    </row>
    <row r="14" spans="1:256" ht="15" x14ac:dyDescent="0.25">
      <c r="A14" s="79" t="s">
        <v>80</v>
      </c>
      <c r="B14" s="79" t="s">
        <v>84</v>
      </c>
    </row>
    <row r="15" spans="1:256" ht="15" x14ac:dyDescent="0.25">
      <c r="A15" s="79" t="s">
        <v>81</v>
      </c>
      <c r="B15" s="79" t="s">
        <v>85</v>
      </c>
    </row>
    <row r="16" spans="1:256" ht="15" x14ac:dyDescent="0.25">
      <c r="A16" s="79" t="s">
        <v>82</v>
      </c>
      <c r="B16" s="80" t="s">
        <v>1</v>
      </c>
    </row>
    <row r="17" spans="1:12" ht="15" x14ac:dyDescent="0.25">
      <c r="A17" s="209" t="s">
        <v>210</v>
      </c>
      <c r="B17" s="209" t="s">
        <v>280</v>
      </c>
    </row>
    <row r="18" spans="1:12" ht="15" x14ac:dyDescent="0.25">
      <c r="A18" s="209" t="s">
        <v>212</v>
      </c>
      <c r="B18" s="209" t="s">
        <v>213</v>
      </c>
    </row>
    <row r="19" spans="1:12" ht="15" x14ac:dyDescent="0.25">
      <c r="A19" s="209"/>
      <c r="B19" s="209"/>
    </row>
    <row r="20" spans="1:12" ht="15" x14ac:dyDescent="0.25">
      <c r="A20" s="80"/>
    </row>
    <row r="21" spans="1:12" ht="15" x14ac:dyDescent="0.25">
      <c r="A21" s="80"/>
    </row>
    <row r="22" spans="1:12" ht="15" x14ac:dyDescent="0.25">
      <c r="A22" s="209" t="s">
        <v>207</v>
      </c>
    </row>
    <row r="23" spans="1:12" ht="15" x14ac:dyDescent="0.25">
      <c r="A23" s="209" t="s">
        <v>208</v>
      </c>
    </row>
    <row r="24" spans="1:12" ht="15" x14ac:dyDescent="0.25">
      <c r="A24" s="209" t="s">
        <v>209</v>
      </c>
    </row>
    <row r="25" spans="1:12" ht="15" x14ac:dyDescent="0.25">
      <c r="A25" s="80"/>
    </row>
    <row r="26" spans="1:12" ht="15" x14ac:dyDescent="0.25">
      <c r="A26" s="80"/>
    </row>
    <row r="27" spans="1:12" ht="14.25" x14ac:dyDescent="0.2">
      <c r="A27" s="81"/>
      <c r="B27" s="81"/>
    </row>
    <row r="28" spans="1:12" ht="15.75" hidden="1" x14ac:dyDescent="0.25">
      <c r="A28" s="77" t="s">
        <v>66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ht="18" hidden="1" customHeight="1" x14ac:dyDescent="0.25">
      <c r="A29" s="79" t="s">
        <v>2</v>
      </c>
      <c r="B29" s="79"/>
      <c r="C29" s="191" t="s">
        <v>169</v>
      </c>
    </row>
    <row r="30" spans="1:12" ht="15" hidden="1" x14ac:dyDescent="0.25">
      <c r="A30" s="79" t="s">
        <v>44</v>
      </c>
      <c r="B30" s="79"/>
      <c r="C30" s="20" t="s">
        <v>170</v>
      </c>
    </row>
    <row r="31" spans="1:12" ht="15" hidden="1" x14ac:dyDescent="0.25">
      <c r="A31" s="79" t="s">
        <v>4</v>
      </c>
      <c r="B31" s="79"/>
      <c r="C31" s="20" t="s">
        <v>171</v>
      </c>
    </row>
    <row r="32" spans="1:12" ht="19.5" hidden="1" customHeight="1" x14ac:dyDescent="0.25">
      <c r="A32" s="79" t="s">
        <v>3</v>
      </c>
      <c r="B32" s="79"/>
      <c r="C32" s="20" t="s">
        <v>172</v>
      </c>
    </row>
    <row r="33" spans="1:12" ht="15" hidden="1" x14ac:dyDescent="0.25">
      <c r="A33" s="79" t="s">
        <v>5</v>
      </c>
      <c r="B33" s="79"/>
      <c r="C33" s="20" t="s">
        <v>172</v>
      </c>
    </row>
    <row r="34" spans="1:12" ht="19.5" hidden="1" customHeight="1" x14ac:dyDescent="0.25">
      <c r="A34" s="79" t="s">
        <v>6</v>
      </c>
      <c r="B34" s="79"/>
      <c r="C34" s="20" t="s">
        <v>173</v>
      </c>
    </row>
    <row r="35" spans="1:12" ht="15" hidden="1" x14ac:dyDescent="0.25">
      <c r="A35" s="79" t="s">
        <v>7</v>
      </c>
      <c r="B35" s="79"/>
      <c r="C35" s="20" t="s">
        <v>174</v>
      </c>
    </row>
    <row r="36" spans="1:12" ht="15" hidden="1" x14ac:dyDescent="0.25">
      <c r="A36" s="79" t="s">
        <v>8</v>
      </c>
      <c r="B36" s="79"/>
      <c r="C36" s="20" t="s">
        <v>175</v>
      </c>
    </row>
    <row r="37" spans="1:12" ht="19.5" hidden="1" customHeight="1" x14ac:dyDescent="0.25">
      <c r="A37" s="79" t="s">
        <v>11</v>
      </c>
      <c r="B37" s="79"/>
      <c r="C37" s="20" t="s">
        <v>176</v>
      </c>
    </row>
    <row r="38" spans="1:12" ht="15" hidden="1" x14ac:dyDescent="0.25">
      <c r="A38" s="79" t="s">
        <v>9</v>
      </c>
      <c r="B38" s="79"/>
      <c r="C38" s="20" t="s">
        <v>174</v>
      </c>
    </row>
    <row r="39" spans="1:12" ht="15" hidden="1" x14ac:dyDescent="0.25">
      <c r="A39" s="79" t="s">
        <v>10</v>
      </c>
      <c r="B39" s="79"/>
      <c r="C39" s="20" t="s">
        <v>175</v>
      </c>
    </row>
    <row r="40" spans="1:12" ht="19.5" hidden="1" customHeight="1" x14ac:dyDescent="0.25">
      <c r="A40" s="79" t="s">
        <v>12</v>
      </c>
      <c r="B40" s="79"/>
      <c r="C40" s="20" t="s">
        <v>177</v>
      </c>
    </row>
    <row r="41" spans="1:12" ht="15" hidden="1" x14ac:dyDescent="0.25">
      <c r="A41" s="79" t="s">
        <v>13</v>
      </c>
      <c r="B41" s="79"/>
      <c r="C41" s="20" t="s">
        <v>175</v>
      </c>
    </row>
    <row r="42" spans="1:12" ht="19.5" hidden="1" customHeight="1" x14ac:dyDescent="0.25">
      <c r="A42" s="79" t="s">
        <v>15</v>
      </c>
      <c r="B42" s="79"/>
      <c r="C42" s="20" t="s">
        <v>177</v>
      </c>
    </row>
    <row r="43" spans="1:12" ht="15" hidden="1" x14ac:dyDescent="0.25">
      <c r="A43" s="79" t="s">
        <v>14</v>
      </c>
      <c r="B43" s="79"/>
      <c r="C43" s="20" t="s">
        <v>175</v>
      </c>
    </row>
    <row r="44" spans="1:12" ht="19.5" hidden="1" customHeight="1" x14ac:dyDescent="0.25">
      <c r="A44" s="79" t="str">
        <f>"Uppräkningsfaktor för skatteunderlaget "&amp;C29</f>
        <v>Uppräkningsfaktor för skatteunderlaget 2023</v>
      </c>
      <c r="B44" s="79"/>
      <c r="C44" s="20" t="s">
        <v>178</v>
      </c>
    </row>
    <row r="45" spans="1:12" ht="15" hidden="1" x14ac:dyDescent="0.25">
      <c r="A45" s="79" t="str">
        <f>"Uppräkningsfaktor för skatteunderlaget "&amp;C29+1</f>
        <v>Uppräkningsfaktor för skatteunderlaget 2024</v>
      </c>
      <c r="B45" s="79"/>
      <c r="C45" s="20" t="s">
        <v>179</v>
      </c>
    </row>
    <row r="46" spans="1:12" ht="15" hidden="1" x14ac:dyDescent="0.25">
      <c r="A46" s="79" t="s">
        <v>95</v>
      </c>
      <c r="B46" s="70"/>
      <c r="C46" s="20" t="s">
        <v>180</v>
      </c>
      <c r="D46" s="70"/>
      <c r="E46" s="70"/>
      <c r="F46" s="70"/>
      <c r="G46" s="70"/>
      <c r="H46" s="70"/>
      <c r="I46" s="2"/>
      <c r="J46" s="2"/>
      <c r="K46" s="2"/>
      <c r="L46" s="2"/>
    </row>
    <row r="47" spans="1:12" ht="15" hidden="1" x14ac:dyDescent="0.25">
      <c r="A47" s="79" t="s">
        <v>96</v>
      </c>
      <c r="B47" s="70"/>
      <c r="C47" s="20" t="s">
        <v>180</v>
      </c>
      <c r="D47" s="70"/>
      <c r="E47" s="70"/>
      <c r="F47" s="70"/>
      <c r="G47" s="70"/>
      <c r="H47" s="70"/>
    </row>
    <row r="48" spans="1:12" hidden="1" x14ac:dyDescent="0.2">
      <c r="C48" s="20" t="s">
        <v>181</v>
      </c>
    </row>
    <row r="60" x14ac:dyDescent="0.2"/>
  </sheetData>
  <pageMargins left="0.7" right="0.7" top="0.75" bottom="0.75" header="0.3" footer="0.3"/>
  <pageSetup paperSize="9" orientation="portrait" r:id="rId1"/>
  <headerFooter>
    <oddHeader xml:space="preserve">&amp;C
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2E034-2243-4754-8788-966558C56C10}">
  <dimension ref="A1:WVS67"/>
  <sheetViews>
    <sheetView showGridLines="0" workbookViewId="0">
      <pane ySplit="7" topLeftCell="A8" activePane="bottomLeft" state="frozen"/>
      <selection pane="bottomLeft"/>
    </sheetView>
  </sheetViews>
  <sheetFormatPr defaultColWidth="0" defaultRowHeight="12.75" zeroHeight="1" x14ac:dyDescent="0.2"/>
  <cols>
    <col min="1" max="1" width="6.7109375" customWidth="1"/>
    <col min="2" max="3" width="7.7109375" customWidth="1"/>
    <col min="4" max="4" width="1.7109375" customWidth="1"/>
    <col min="5" max="6" width="7.7109375" customWidth="1"/>
    <col min="7" max="9" width="9.7109375" customWidth="1"/>
    <col min="10" max="10" width="13.42578125" style="20" customWidth="1"/>
    <col min="11" max="11" width="9.140625" style="238" customWidth="1"/>
    <col min="12" max="256" width="9.140625" hidden="1"/>
    <col min="268" max="512" width="9.140625" hidden="1"/>
    <col min="524" max="768" width="9.140625" hidden="1"/>
    <col min="780" max="1024" width="9.140625" hidden="1"/>
    <col min="1036" max="1280" width="9.140625" hidden="1"/>
    <col min="1292" max="1536" width="9.140625" hidden="1"/>
    <col min="1548" max="1792" width="9.140625" hidden="1"/>
    <col min="1804" max="2048" width="9.140625" hidden="1"/>
    <col min="2060" max="2304" width="9.140625" hidden="1"/>
    <col min="2316" max="2560" width="9.140625" hidden="1"/>
    <col min="2572" max="2816" width="9.140625" hidden="1"/>
    <col min="2828" max="3072" width="9.140625" hidden="1"/>
    <col min="3084" max="3328" width="9.140625" hidden="1"/>
    <col min="3340" max="3584" width="9.140625" hidden="1"/>
    <col min="3596" max="3840" width="9.140625" hidden="1"/>
    <col min="3852" max="4096" width="9.140625" hidden="1"/>
    <col min="4108" max="4352" width="9.140625" hidden="1"/>
    <col min="4364" max="4608" width="9.140625" hidden="1"/>
    <col min="4620" max="4864" width="9.140625" hidden="1"/>
    <col min="4876" max="5120" width="9.140625" hidden="1"/>
    <col min="5132" max="5376" width="9.140625" hidden="1"/>
    <col min="5388" max="5632" width="9.140625" hidden="1"/>
    <col min="5644" max="5888" width="9.140625" hidden="1"/>
    <col min="5900" max="6144" width="9.140625" hidden="1"/>
    <col min="6156" max="6400" width="9.140625" hidden="1"/>
    <col min="6412" max="6656" width="9.140625" hidden="1"/>
    <col min="6668" max="6912" width="9.140625" hidden="1"/>
    <col min="6924" max="7168" width="9.140625" hidden="1"/>
    <col min="7180" max="7424" width="9.140625" hidden="1"/>
    <col min="7436" max="7680" width="9.140625" hidden="1"/>
    <col min="7692" max="7936" width="9.140625" hidden="1"/>
    <col min="7948" max="8192" width="9.140625" hidden="1"/>
    <col min="8204" max="8448" width="9.140625" hidden="1"/>
    <col min="8460" max="8704" width="9.140625" hidden="1"/>
    <col min="8716" max="8960" width="9.140625" hidden="1"/>
    <col min="8972" max="9216" width="9.140625" hidden="1"/>
    <col min="9228" max="9472" width="9.140625" hidden="1"/>
    <col min="9484" max="9728" width="9.140625" hidden="1"/>
    <col min="9740" max="9984" width="9.140625" hidden="1"/>
    <col min="9996" max="10240" width="9.140625" hidden="1"/>
    <col min="10252" max="10496" width="9.140625" hidden="1"/>
    <col min="10508" max="10752" width="9.140625" hidden="1"/>
    <col min="10764" max="11008" width="9.140625" hidden="1"/>
    <col min="11020" max="11264" width="9.140625" hidden="1"/>
    <col min="11276" max="11520" width="9.140625" hidden="1"/>
    <col min="11532" max="11776" width="9.140625" hidden="1"/>
    <col min="11788" max="12032" width="9.140625" hidden="1"/>
    <col min="12044" max="12288" width="9.140625" hidden="1"/>
    <col min="12300" max="12544" width="9.140625" hidden="1"/>
    <col min="12556" max="12800" width="9.140625" hidden="1"/>
    <col min="12812" max="13056" width="9.140625" hidden="1"/>
    <col min="13068" max="13312" width="9.140625" hidden="1"/>
    <col min="13324" max="13568" width="9.140625" hidden="1"/>
    <col min="13580" max="13824" width="9.140625" hidden="1"/>
    <col min="13836" max="14080" width="9.140625" hidden="1"/>
    <col min="14092" max="14336" width="9.140625" hidden="1"/>
    <col min="14348" max="14592" width="9.140625" hidden="1"/>
    <col min="14604" max="14848" width="9.140625" hidden="1"/>
    <col min="14860" max="15104" width="9.140625" hidden="1"/>
    <col min="15116" max="15360" width="9.140625" hidden="1"/>
    <col min="15372" max="15616" width="9.140625" hidden="1"/>
    <col min="15628" max="15872" width="9.140625" hidden="1"/>
    <col min="15884" max="16128" width="9.140625" hidden="1"/>
    <col min="16140" max="16384" width="9.140625" hidden="1"/>
  </cols>
  <sheetData>
    <row r="1" spans="1:11" x14ac:dyDescent="0.2"/>
    <row r="2" spans="1:11" ht="15.75" x14ac:dyDescent="0.25">
      <c r="A2" s="234" t="s">
        <v>277</v>
      </c>
      <c r="B2" s="235"/>
      <c r="C2" s="235"/>
      <c r="D2" s="235"/>
      <c r="E2" s="235"/>
      <c r="F2" s="235"/>
      <c r="G2" s="235"/>
      <c r="H2" s="235"/>
      <c r="I2" s="235"/>
      <c r="J2" s="236"/>
      <c r="K2" s="237"/>
    </row>
    <row r="3" spans="1:11" ht="15" customHeight="1" x14ac:dyDescent="0.25">
      <c r="A3" s="234" t="s">
        <v>238</v>
      </c>
      <c r="B3" s="235"/>
      <c r="C3" s="235"/>
      <c r="D3" s="235"/>
      <c r="E3" s="235"/>
      <c r="F3" s="235"/>
      <c r="G3" s="235"/>
      <c r="H3" s="235"/>
      <c r="I3" s="235"/>
      <c r="J3" s="236"/>
      <c r="K3" s="237"/>
    </row>
    <row r="4" spans="1:11" ht="15" customHeight="1" x14ac:dyDescent="0.2">
      <c r="A4" s="239" t="s">
        <v>239</v>
      </c>
      <c r="B4" s="290" t="s">
        <v>37</v>
      </c>
      <c r="C4" s="290"/>
      <c r="D4" s="240"/>
      <c r="E4" s="290" t="s">
        <v>86</v>
      </c>
      <c r="F4" s="290"/>
      <c r="G4" s="241" t="s">
        <v>87</v>
      </c>
      <c r="H4" s="241" t="s">
        <v>88</v>
      </c>
      <c r="I4" s="241" t="s">
        <v>240</v>
      </c>
      <c r="J4" s="242" t="s">
        <v>241</v>
      </c>
      <c r="K4" s="243"/>
    </row>
    <row r="5" spans="1:11" s="247" customFormat="1" ht="14.25" x14ac:dyDescent="0.2">
      <c r="A5" s="244" t="s">
        <v>242</v>
      </c>
      <c r="B5" s="291" t="s">
        <v>243</v>
      </c>
      <c r="C5" s="291"/>
      <c r="D5" s="245"/>
      <c r="E5" s="291" t="s">
        <v>244</v>
      </c>
      <c r="F5" s="291"/>
      <c r="G5" s="246" t="s">
        <v>27</v>
      </c>
      <c r="H5" s="246" t="s">
        <v>27</v>
      </c>
      <c r="I5" s="246" t="s">
        <v>245</v>
      </c>
      <c r="J5" s="246" t="s">
        <v>246</v>
      </c>
      <c r="K5" s="243"/>
    </row>
    <row r="6" spans="1:11" s="247" customFormat="1" x14ac:dyDescent="0.2">
      <c r="A6" s="244" t="s">
        <v>247</v>
      </c>
      <c r="B6" s="246" t="s">
        <v>59</v>
      </c>
      <c r="C6" s="246" t="s">
        <v>248</v>
      </c>
      <c r="D6" s="245"/>
      <c r="E6" s="246" t="s">
        <v>59</v>
      </c>
      <c r="F6" s="246" t="s">
        <v>248</v>
      </c>
      <c r="G6" s="248"/>
      <c r="H6" s="248"/>
      <c r="I6" s="246" t="s">
        <v>249</v>
      </c>
      <c r="J6" s="246" t="s">
        <v>250</v>
      </c>
      <c r="K6" s="243"/>
    </row>
    <row r="7" spans="1:11" s="247" customFormat="1" x14ac:dyDescent="0.2">
      <c r="A7" s="2"/>
      <c r="B7" s="249"/>
      <c r="C7" s="249"/>
      <c r="D7" s="249"/>
      <c r="E7" s="249"/>
      <c r="F7" s="249"/>
      <c r="G7" s="250"/>
      <c r="H7" s="250"/>
      <c r="I7" s="250"/>
      <c r="J7" s="251" t="s">
        <v>251</v>
      </c>
      <c r="K7" s="243"/>
    </row>
    <row r="8" spans="1:11" s="247" customFormat="1" x14ac:dyDescent="0.2">
      <c r="A8" s="252" t="s">
        <v>252</v>
      </c>
      <c r="B8" s="245"/>
      <c r="C8" s="245"/>
      <c r="D8" s="245"/>
      <c r="E8" s="245"/>
      <c r="F8" s="245"/>
      <c r="G8" s="248"/>
      <c r="H8" s="248"/>
      <c r="I8" s="248"/>
      <c r="J8" s="20"/>
      <c r="K8" s="243"/>
    </row>
    <row r="9" spans="1:11" s="247" customFormat="1" ht="18" customHeight="1" x14ac:dyDescent="0.2">
      <c r="A9" s="253" t="s">
        <v>253</v>
      </c>
      <c r="B9" s="243">
        <v>46212.180498000002</v>
      </c>
      <c r="C9" s="243">
        <v>-3228.689519</v>
      </c>
      <c r="D9" s="243"/>
      <c r="E9" s="243">
        <v>4702.7453180000002</v>
      </c>
      <c r="F9" s="243">
        <v>-4732.1767369999998</v>
      </c>
      <c r="G9" s="243">
        <v>1532.745543</v>
      </c>
      <c r="H9" s="243">
        <v>837.759321</v>
      </c>
      <c r="I9" s="243">
        <v>-159.56442200000001</v>
      </c>
      <c r="J9" s="243">
        <v>45165.000002000001</v>
      </c>
      <c r="K9" s="243"/>
    </row>
    <row r="10" spans="1:11" s="247" customFormat="1" ht="12.75" customHeight="1" x14ac:dyDescent="0.2">
      <c r="A10" s="253" t="s">
        <v>254</v>
      </c>
      <c r="B10" s="243">
        <v>48139.456420000002</v>
      </c>
      <c r="C10" s="243">
        <v>-3288.7269329999999</v>
      </c>
      <c r="D10" s="243"/>
      <c r="E10" s="243">
        <v>4855.2563399999999</v>
      </c>
      <c r="F10" s="243">
        <v>-4861.769354</v>
      </c>
      <c r="G10" s="243">
        <v>1532.6628499999999</v>
      </c>
      <c r="H10" s="243">
        <v>462.35477100000003</v>
      </c>
      <c r="I10" s="243">
        <v>8317.4999029999999</v>
      </c>
      <c r="J10" s="243">
        <v>55156.733997000003</v>
      </c>
      <c r="K10" s="243"/>
    </row>
    <row r="11" spans="1:11" s="247" customFormat="1" ht="12.75" customHeight="1" x14ac:dyDescent="0.2">
      <c r="A11" s="253" t="s">
        <v>255</v>
      </c>
      <c r="B11" s="243">
        <v>51962</v>
      </c>
      <c r="C11" s="243">
        <v>-3654</v>
      </c>
      <c r="D11" s="243"/>
      <c r="E11" s="243">
        <v>5198</v>
      </c>
      <c r="F11" s="243">
        <v>-5208</v>
      </c>
      <c r="G11" s="243">
        <v>1528</v>
      </c>
      <c r="H11" s="243">
        <v>308</v>
      </c>
      <c r="I11" s="243">
        <v>-4199</v>
      </c>
      <c r="J11" s="243">
        <v>45935</v>
      </c>
      <c r="K11" s="243"/>
    </row>
    <row r="12" spans="1:11" s="247" customFormat="1" ht="12.75" customHeight="1" x14ac:dyDescent="0.2">
      <c r="A12" s="253" t="s">
        <v>256</v>
      </c>
      <c r="B12" s="243">
        <v>54331</v>
      </c>
      <c r="C12" s="243">
        <v>-4050</v>
      </c>
      <c r="D12" s="243"/>
      <c r="E12" s="243">
        <v>5551</v>
      </c>
      <c r="F12" s="243">
        <v>-5564</v>
      </c>
      <c r="G12" s="243">
        <v>1525</v>
      </c>
      <c r="H12" s="243">
        <v>192</v>
      </c>
      <c r="I12" s="243">
        <v>-4528</v>
      </c>
      <c r="J12" s="243">
        <v>47456</v>
      </c>
      <c r="K12" s="243"/>
    </row>
    <row r="13" spans="1:11" s="247" customFormat="1" ht="12.75" customHeight="1" x14ac:dyDescent="0.2">
      <c r="A13" s="253" t="s">
        <v>257</v>
      </c>
      <c r="B13" s="243">
        <v>52817</v>
      </c>
      <c r="C13" s="243">
        <v>-3912</v>
      </c>
      <c r="D13" s="243"/>
      <c r="E13" s="243">
        <v>5701</v>
      </c>
      <c r="F13" s="243">
        <v>-5697</v>
      </c>
      <c r="G13" s="243">
        <v>1523</v>
      </c>
      <c r="H13" s="243">
        <v>90</v>
      </c>
      <c r="I13" s="243">
        <v>2394</v>
      </c>
      <c r="J13" s="243">
        <v>52916</v>
      </c>
      <c r="K13" s="243"/>
    </row>
    <row r="14" spans="1:11" s="247" customFormat="1" ht="18" customHeight="1" x14ac:dyDescent="0.2">
      <c r="A14" s="253" t="s">
        <v>258</v>
      </c>
      <c r="B14" s="243">
        <v>54075</v>
      </c>
      <c r="C14" s="243">
        <v>-3898</v>
      </c>
      <c r="D14" s="243"/>
      <c r="E14" s="243">
        <v>6070</v>
      </c>
      <c r="F14" s="243">
        <v>-6058</v>
      </c>
      <c r="G14" s="243">
        <v>1521</v>
      </c>
      <c r="H14" s="243" t="s">
        <v>259</v>
      </c>
      <c r="I14" s="243">
        <v>9630</v>
      </c>
      <c r="J14" s="243">
        <v>61339</v>
      </c>
      <c r="K14" s="243"/>
    </row>
    <row r="15" spans="1:11" s="247" customFormat="1" ht="12.75" customHeight="1" x14ac:dyDescent="0.2">
      <c r="A15" s="255" t="s">
        <v>260</v>
      </c>
      <c r="B15" s="243">
        <v>56364</v>
      </c>
      <c r="C15" s="243">
        <v>-4245</v>
      </c>
      <c r="D15" s="243"/>
      <c r="E15" s="243">
        <v>6492</v>
      </c>
      <c r="F15" s="243">
        <v>-6468</v>
      </c>
      <c r="G15" s="243">
        <v>1519</v>
      </c>
      <c r="H15" s="243" t="s">
        <v>259</v>
      </c>
      <c r="I15" s="243">
        <v>4662</v>
      </c>
      <c r="J15" s="243">
        <v>58324</v>
      </c>
      <c r="K15" s="243"/>
    </row>
    <row r="16" spans="1:11" s="247" customFormat="1" ht="12.75" customHeight="1" x14ac:dyDescent="0.2">
      <c r="A16" s="255" t="s">
        <v>261</v>
      </c>
      <c r="B16" s="243">
        <v>60106</v>
      </c>
      <c r="C16" s="243">
        <v>-4841</v>
      </c>
      <c r="D16" s="243"/>
      <c r="E16" s="243">
        <v>6846</v>
      </c>
      <c r="F16" s="243">
        <v>-6827</v>
      </c>
      <c r="G16" s="243">
        <v>1519</v>
      </c>
      <c r="H16" s="243" t="s">
        <v>259</v>
      </c>
      <c r="I16" s="243">
        <v>4350</v>
      </c>
      <c r="J16" s="243">
        <v>61153</v>
      </c>
      <c r="K16" s="243"/>
    </row>
    <row r="17" spans="1:11" s="247" customFormat="1" ht="12.75" customHeight="1" x14ac:dyDescent="0.2">
      <c r="A17" s="255" t="s">
        <v>262</v>
      </c>
      <c r="B17" s="243">
        <v>61548</v>
      </c>
      <c r="C17" s="243">
        <v>-3874</v>
      </c>
      <c r="D17" s="243"/>
      <c r="E17" s="243">
        <v>6058</v>
      </c>
      <c r="F17" s="243">
        <v>-6071</v>
      </c>
      <c r="G17" s="243">
        <v>1908</v>
      </c>
      <c r="H17" s="243">
        <v>2428</v>
      </c>
      <c r="I17" s="243">
        <v>2235</v>
      </c>
      <c r="J17" s="243">
        <v>64231</v>
      </c>
      <c r="K17" s="243"/>
    </row>
    <row r="18" spans="1:11" s="247" customFormat="1" ht="12.75" customHeight="1" x14ac:dyDescent="0.2">
      <c r="A18" s="255" t="s">
        <v>263</v>
      </c>
      <c r="B18" s="243">
        <v>64627</v>
      </c>
      <c r="C18" s="243">
        <v>-4218</v>
      </c>
      <c r="D18" s="243"/>
      <c r="E18" s="243">
        <v>6369</v>
      </c>
      <c r="F18" s="243">
        <v>-6388</v>
      </c>
      <c r="G18" s="243">
        <v>1916</v>
      </c>
      <c r="H18" s="243">
        <v>778</v>
      </c>
      <c r="I18" s="243">
        <v>-377</v>
      </c>
      <c r="J18" s="243">
        <v>62707</v>
      </c>
      <c r="K18" s="243"/>
    </row>
    <row r="19" spans="1:11" s="247" customFormat="1" ht="18" customHeight="1" x14ac:dyDescent="0.2">
      <c r="A19" s="253" t="s">
        <v>264</v>
      </c>
      <c r="B19" s="243">
        <v>68986</v>
      </c>
      <c r="C19" s="243">
        <v>-6351</v>
      </c>
      <c r="D19" s="243"/>
      <c r="E19" s="243">
        <v>6640</v>
      </c>
      <c r="F19" s="243">
        <v>-6653</v>
      </c>
      <c r="G19" s="243">
        <v>1050</v>
      </c>
      <c r="H19" s="243">
        <v>784</v>
      </c>
      <c r="I19" s="243">
        <v>-337</v>
      </c>
      <c r="J19" s="243">
        <v>64121</v>
      </c>
      <c r="K19" s="243"/>
    </row>
    <row r="20" spans="1:11" s="247" customFormat="1" ht="12.75" customHeight="1" x14ac:dyDescent="0.2">
      <c r="A20" s="255" t="s">
        <v>265</v>
      </c>
      <c r="B20" s="243">
        <v>72969</v>
      </c>
      <c r="C20" s="243">
        <v>-7157</v>
      </c>
      <c r="D20" s="243"/>
      <c r="E20" s="243">
        <v>7150</v>
      </c>
      <c r="F20" s="243">
        <v>-7168</v>
      </c>
      <c r="G20" s="243">
        <v>1052</v>
      </c>
      <c r="H20" s="243">
        <v>259</v>
      </c>
      <c r="I20" s="243">
        <v>-97</v>
      </c>
      <c r="J20" s="243">
        <v>67007</v>
      </c>
      <c r="K20" s="243"/>
    </row>
    <row r="21" spans="1:11" s="247" customFormat="1" ht="12.75" customHeight="1" x14ac:dyDescent="0.2">
      <c r="A21" s="255" t="s">
        <v>266</v>
      </c>
      <c r="B21" s="243">
        <v>75047</v>
      </c>
      <c r="C21" s="243">
        <v>-7354</v>
      </c>
      <c r="D21" s="243"/>
      <c r="E21" s="243">
        <v>7448</v>
      </c>
      <c r="F21" s="243">
        <v>-7480</v>
      </c>
      <c r="G21" s="243">
        <v>1055</v>
      </c>
      <c r="H21" s="243">
        <v>34</v>
      </c>
      <c r="I21" s="243">
        <v>1589</v>
      </c>
      <c r="J21" s="243">
        <v>70339</v>
      </c>
      <c r="K21" s="243"/>
    </row>
    <row r="22" spans="1:11" s="247" customFormat="1" ht="12.75" customHeight="1" x14ac:dyDescent="0.2">
      <c r="A22" s="255" t="s">
        <v>267</v>
      </c>
      <c r="B22" s="243">
        <v>77975</v>
      </c>
      <c r="C22" s="243">
        <v>-7580</v>
      </c>
      <c r="D22" s="243"/>
      <c r="E22" s="243">
        <v>8024</v>
      </c>
      <c r="F22" s="243">
        <v>-8056</v>
      </c>
      <c r="G22" s="243">
        <v>1052</v>
      </c>
      <c r="H22" s="243">
        <v>0</v>
      </c>
      <c r="I22" s="243">
        <v>7173</v>
      </c>
      <c r="J22" s="243">
        <v>78589</v>
      </c>
      <c r="K22" s="243"/>
    </row>
    <row r="23" spans="1:11" s="247" customFormat="1" x14ac:dyDescent="0.2">
      <c r="A23" s="244" t="s">
        <v>268</v>
      </c>
      <c r="B23" s="238">
        <v>80138</v>
      </c>
      <c r="C23" s="238">
        <v>-8363</v>
      </c>
      <c r="D23" s="238"/>
      <c r="E23" s="238">
        <v>9196</v>
      </c>
      <c r="F23" s="238">
        <v>-9278</v>
      </c>
      <c r="G23" s="238">
        <v>1051</v>
      </c>
      <c r="H23" s="238">
        <v>2845</v>
      </c>
      <c r="I23" s="238">
        <v>10564</v>
      </c>
      <c r="J23" s="256">
        <v>86152</v>
      </c>
      <c r="K23" s="243"/>
    </row>
    <row r="24" spans="1:11" s="247" customFormat="1" ht="18" customHeight="1" x14ac:dyDescent="0.2">
      <c r="A24" s="255" t="s">
        <v>269</v>
      </c>
      <c r="B24" s="238">
        <v>81853</v>
      </c>
      <c r="C24" s="238">
        <v>-9207</v>
      </c>
      <c r="D24" s="238"/>
      <c r="E24" s="238">
        <v>9518</v>
      </c>
      <c r="F24" s="238">
        <v>-9583</v>
      </c>
      <c r="G24" s="238">
        <v>1048</v>
      </c>
      <c r="H24" s="238">
        <v>919</v>
      </c>
      <c r="I24" s="238">
        <v>30856</v>
      </c>
      <c r="J24" s="256">
        <v>105403</v>
      </c>
      <c r="K24" s="243"/>
    </row>
    <row r="25" spans="1:11" s="247" customFormat="1" x14ac:dyDescent="0.2">
      <c r="A25" s="244" t="s">
        <v>270</v>
      </c>
      <c r="B25" s="257">
        <v>87974</v>
      </c>
      <c r="C25" s="257">
        <v>-10791</v>
      </c>
      <c r="D25" s="257"/>
      <c r="E25" s="257">
        <v>9870</v>
      </c>
      <c r="F25" s="257">
        <v>-9901</v>
      </c>
      <c r="G25" s="257">
        <v>1049</v>
      </c>
      <c r="H25" s="257">
        <v>243</v>
      </c>
      <c r="I25" s="257">
        <v>28828</v>
      </c>
      <c r="J25" s="258">
        <v>107272</v>
      </c>
      <c r="K25" s="243"/>
    </row>
    <row r="26" spans="1:11" s="247" customFormat="1" x14ac:dyDescent="0.2">
      <c r="A26" s="244" t="s">
        <v>169</v>
      </c>
      <c r="B26" s="257">
        <v>94732</v>
      </c>
      <c r="C26" s="257">
        <v>-12264</v>
      </c>
      <c r="D26" s="257"/>
      <c r="E26" s="257">
        <v>11233</v>
      </c>
      <c r="F26" s="257">
        <v>-11304</v>
      </c>
      <c r="G26" s="257">
        <v>1047</v>
      </c>
      <c r="H26" s="257">
        <v>28</v>
      </c>
      <c r="I26" s="257">
        <v>24559</v>
      </c>
      <c r="J26" s="258">
        <v>108031</v>
      </c>
      <c r="K26" s="243"/>
    </row>
    <row r="27" spans="1:11" s="247" customFormat="1" ht="21.75" customHeight="1" x14ac:dyDescent="0.2">
      <c r="A27" s="259" t="s">
        <v>271</v>
      </c>
      <c r="B27" s="243"/>
      <c r="C27" s="243"/>
      <c r="D27" s="243"/>
      <c r="E27" s="243"/>
      <c r="F27" s="243"/>
      <c r="G27" s="243"/>
      <c r="H27" s="243"/>
      <c r="I27" s="243"/>
      <c r="J27" s="243"/>
      <c r="K27" s="243"/>
    </row>
    <row r="28" spans="1:11" s="247" customFormat="1" ht="12.75" customHeight="1" x14ac:dyDescent="0.2">
      <c r="A28" s="253" t="s">
        <v>253</v>
      </c>
      <c r="B28" s="243">
        <v>15232.753842</v>
      </c>
      <c r="C28" s="243">
        <v>-1997.3315459999999</v>
      </c>
      <c r="D28" s="243"/>
      <c r="E28" s="243">
        <v>1091.2305180000001</v>
      </c>
      <c r="F28" s="243">
        <v>-1095.664464</v>
      </c>
      <c r="G28" s="243">
        <v>657.01231299999995</v>
      </c>
      <c r="H28" s="243">
        <v>348.37677300000001</v>
      </c>
      <c r="I28" s="243">
        <v>-1272.377438</v>
      </c>
      <c r="J28" s="243">
        <v>12963.999998000001</v>
      </c>
      <c r="K28" s="243"/>
    </row>
    <row r="29" spans="1:11" s="247" customFormat="1" ht="12.75" customHeight="1" x14ac:dyDescent="0.2">
      <c r="A29" s="253" t="s">
        <v>254</v>
      </c>
      <c r="B29" s="243">
        <v>15779.850608999999</v>
      </c>
      <c r="C29" s="243">
        <v>-1951.6020470000001</v>
      </c>
      <c r="D29" s="243"/>
      <c r="E29" s="243">
        <v>1164</v>
      </c>
      <c r="F29" s="243">
        <v>-1165</v>
      </c>
      <c r="G29" s="243">
        <v>657.51997400000005</v>
      </c>
      <c r="H29" s="243">
        <v>235.09222600000001</v>
      </c>
      <c r="I29" s="243">
        <v>937</v>
      </c>
      <c r="J29" s="243">
        <v>15656.473999</v>
      </c>
      <c r="K29" s="243"/>
    </row>
    <row r="30" spans="1:11" s="247" customFormat="1" ht="12.75" customHeight="1" x14ac:dyDescent="0.2">
      <c r="A30" s="253" t="s">
        <v>255</v>
      </c>
      <c r="B30" s="243">
        <v>16947</v>
      </c>
      <c r="C30" s="243">
        <v>-2090</v>
      </c>
      <c r="D30" s="243"/>
      <c r="E30" s="243">
        <v>1360</v>
      </c>
      <c r="F30" s="243">
        <v>-1354</v>
      </c>
      <c r="G30" s="243">
        <v>657</v>
      </c>
      <c r="H30" s="243">
        <v>174</v>
      </c>
      <c r="I30" s="243">
        <v>869</v>
      </c>
      <c r="J30" s="243">
        <v>16563</v>
      </c>
      <c r="K30" s="243"/>
    </row>
    <row r="31" spans="1:11" s="247" customFormat="1" ht="12.75" customHeight="1" x14ac:dyDescent="0.2">
      <c r="A31" s="253" t="s">
        <v>256</v>
      </c>
      <c r="B31" s="243">
        <v>17677</v>
      </c>
      <c r="C31" s="243">
        <v>-2209</v>
      </c>
      <c r="D31" s="243"/>
      <c r="E31" s="243">
        <v>1414</v>
      </c>
      <c r="F31" s="243">
        <v>-1412</v>
      </c>
      <c r="G31" s="243">
        <v>656</v>
      </c>
      <c r="H31" s="243">
        <v>113</v>
      </c>
      <c r="I31" s="243">
        <v>1077</v>
      </c>
      <c r="J31" s="243">
        <v>17316</v>
      </c>
      <c r="K31" s="243"/>
    </row>
    <row r="32" spans="1:11" s="247" customFormat="1" ht="18" customHeight="1" x14ac:dyDescent="0.2">
      <c r="A32" s="253" t="s">
        <v>257</v>
      </c>
      <c r="B32" s="243">
        <v>17187</v>
      </c>
      <c r="C32" s="243">
        <v>-2134</v>
      </c>
      <c r="D32" s="243"/>
      <c r="E32" s="243">
        <v>1550</v>
      </c>
      <c r="F32" s="243">
        <v>-1540</v>
      </c>
      <c r="G32" s="243">
        <v>657</v>
      </c>
      <c r="H32" s="243">
        <v>53</v>
      </c>
      <c r="I32" s="243">
        <v>4060</v>
      </c>
      <c r="J32" s="243">
        <v>19833</v>
      </c>
      <c r="K32" s="243"/>
    </row>
    <row r="33" spans="1:11" s="247" customFormat="1" ht="12.75" customHeight="1" x14ac:dyDescent="0.2">
      <c r="A33" s="255">
        <v>2011</v>
      </c>
      <c r="B33" s="243">
        <v>17557</v>
      </c>
      <c r="C33" s="243">
        <v>-2114</v>
      </c>
      <c r="D33" s="243"/>
      <c r="E33" s="243">
        <v>1609</v>
      </c>
      <c r="F33" s="243">
        <v>-1610</v>
      </c>
      <c r="G33" s="243">
        <v>657</v>
      </c>
      <c r="H33" s="243" t="s">
        <v>259</v>
      </c>
      <c r="I33" s="243">
        <v>7565</v>
      </c>
      <c r="J33" s="243">
        <v>23664</v>
      </c>
      <c r="K33" s="243"/>
    </row>
    <row r="34" spans="1:11" s="247" customFormat="1" ht="12.75" customHeight="1" x14ac:dyDescent="0.2">
      <c r="A34" s="255">
        <v>2012</v>
      </c>
      <c r="B34" s="243">
        <v>25218</v>
      </c>
      <c r="C34" s="243">
        <v>-388</v>
      </c>
      <c r="D34" s="243"/>
      <c r="E34" s="243">
        <v>1563</v>
      </c>
      <c r="F34" s="243">
        <v>-1556</v>
      </c>
      <c r="G34" s="243">
        <v>657</v>
      </c>
      <c r="H34" s="243" t="s">
        <v>259</v>
      </c>
      <c r="I34" s="243">
        <v>-1843</v>
      </c>
      <c r="J34" s="243">
        <v>23651</v>
      </c>
      <c r="K34" s="243"/>
    </row>
    <row r="35" spans="1:11" s="247" customFormat="1" ht="12.75" customHeight="1" x14ac:dyDescent="0.2">
      <c r="A35" s="255">
        <v>2013</v>
      </c>
      <c r="B35" s="243">
        <v>26566</v>
      </c>
      <c r="C35" s="243">
        <v>-516</v>
      </c>
      <c r="D35" s="243"/>
      <c r="E35" s="243">
        <v>1612</v>
      </c>
      <c r="F35" s="243">
        <v>-1614</v>
      </c>
      <c r="G35" s="243">
        <v>657</v>
      </c>
      <c r="H35" s="243" t="s">
        <v>259</v>
      </c>
      <c r="I35" s="243">
        <v>-2255</v>
      </c>
      <c r="J35" s="243">
        <v>24450</v>
      </c>
      <c r="K35" s="243"/>
    </row>
    <row r="36" spans="1:11" s="247" customFormat="1" ht="12.75" customHeight="1" x14ac:dyDescent="0.2">
      <c r="A36" s="255">
        <v>2014</v>
      </c>
      <c r="B36" s="243">
        <v>27101</v>
      </c>
      <c r="C36" s="243">
        <v>-335</v>
      </c>
      <c r="D36" s="243"/>
      <c r="E36" s="243">
        <v>2018</v>
      </c>
      <c r="F36" s="243">
        <v>-2022</v>
      </c>
      <c r="G36" s="243">
        <v>638</v>
      </c>
      <c r="H36" s="243">
        <v>911</v>
      </c>
      <c r="I36" s="243">
        <v>-2414</v>
      </c>
      <c r="J36" s="243">
        <v>25897</v>
      </c>
      <c r="K36" s="243"/>
    </row>
    <row r="37" spans="1:11" s="247" customFormat="1" ht="18" customHeight="1" x14ac:dyDescent="0.2">
      <c r="A37" s="253">
        <v>2015</v>
      </c>
      <c r="B37" s="243">
        <v>28514</v>
      </c>
      <c r="C37" s="243">
        <v>-411</v>
      </c>
      <c r="D37" s="243"/>
      <c r="E37" s="243">
        <v>2015</v>
      </c>
      <c r="F37" s="243">
        <v>-2016</v>
      </c>
      <c r="G37" s="243">
        <v>641</v>
      </c>
      <c r="H37" s="243">
        <v>470</v>
      </c>
      <c r="I37" s="243">
        <v>-4198</v>
      </c>
      <c r="J37" s="243">
        <v>25016</v>
      </c>
      <c r="K37" s="243"/>
    </row>
    <row r="38" spans="1:11" s="247" customFormat="1" ht="12.75" customHeight="1" x14ac:dyDescent="0.2">
      <c r="A38" s="255" t="s">
        <v>264</v>
      </c>
      <c r="B38" s="243">
        <v>30383</v>
      </c>
      <c r="C38" s="243">
        <v>-893</v>
      </c>
      <c r="D38" s="243"/>
      <c r="E38" s="243">
        <v>2039</v>
      </c>
      <c r="F38" s="243">
        <v>-2040</v>
      </c>
      <c r="G38" s="243">
        <v>530</v>
      </c>
      <c r="H38" s="243">
        <v>237</v>
      </c>
      <c r="I38" s="243">
        <v>-4697</v>
      </c>
      <c r="J38" s="243">
        <v>25559</v>
      </c>
      <c r="K38" s="243"/>
    </row>
    <row r="39" spans="1:11" s="247" customFormat="1" ht="12.75" customHeight="1" x14ac:dyDescent="0.2">
      <c r="A39" s="255" t="s">
        <v>265</v>
      </c>
      <c r="B39" s="243">
        <v>32087</v>
      </c>
      <c r="C39" s="243">
        <v>-1143</v>
      </c>
      <c r="D39" s="243"/>
      <c r="E39" s="243">
        <v>2143</v>
      </c>
      <c r="F39" s="243">
        <v>-2148</v>
      </c>
      <c r="G39" s="243">
        <v>534</v>
      </c>
      <c r="H39" s="243">
        <v>143</v>
      </c>
      <c r="I39" s="243">
        <v>-3965</v>
      </c>
      <c r="J39" s="243">
        <v>27650</v>
      </c>
      <c r="K39" s="243"/>
    </row>
    <row r="40" spans="1:11" s="247" customFormat="1" x14ac:dyDescent="0.2">
      <c r="A40" s="255" t="s">
        <v>266</v>
      </c>
      <c r="B40" s="243">
        <v>33076</v>
      </c>
      <c r="C40" s="243">
        <v>-1152</v>
      </c>
      <c r="D40" s="243"/>
      <c r="E40" s="243">
        <v>2266</v>
      </c>
      <c r="F40" s="243">
        <v>-2276</v>
      </c>
      <c r="G40" s="243">
        <v>539</v>
      </c>
      <c r="H40" s="243">
        <v>76</v>
      </c>
      <c r="I40" s="243">
        <v>-3060</v>
      </c>
      <c r="J40" s="243">
        <v>29470</v>
      </c>
      <c r="K40" s="243"/>
    </row>
    <row r="41" spans="1:11" s="3" customFormat="1" ht="14.45" customHeight="1" x14ac:dyDescent="0.2">
      <c r="A41" t="s">
        <v>267</v>
      </c>
      <c r="B41" s="257">
        <v>34559</v>
      </c>
      <c r="C41" s="238">
        <v>-1174</v>
      </c>
      <c r="D41" s="238"/>
      <c r="E41" s="238">
        <v>2329</v>
      </c>
      <c r="F41" s="238">
        <v>-2334</v>
      </c>
      <c r="G41" s="238">
        <v>541</v>
      </c>
      <c r="H41" s="238">
        <v>7</v>
      </c>
      <c r="I41" s="238">
        <v>-1976</v>
      </c>
      <c r="J41" s="256">
        <v>31950</v>
      </c>
      <c r="K41" s="243"/>
    </row>
    <row r="42" spans="1:11" s="3" customFormat="1" ht="22.9" customHeight="1" x14ac:dyDescent="0.2">
      <c r="A42" s="238" t="s">
        <v>268</v>
      </c>
      <c r="B42" s="257">
        <v>35483</v>
      </c>
      <c r="C42" s="238">
        <v>-1489</v>
      </c>
      <c r="D42" s="238"/>
      <c r="E42" s="238">
        <v>3468</v>
      </c>
      <c r="F42" s="238">
        <v>-3495</v>
      </c>
      <c r="G42" s="238">
        <v>543</v>
      </c>
      <c r="H42" s="238">
        <v>2610</v>
      </c>
      <c r="I42" s="238">
        <v>-2464</v>
      </c>
      <c r="J42" s="256">
        <v>34657</v>
      </c>
      <c r="K42" s="243"/>
    </row>
    <row r="43" spans="1:11" s="3" customFormat="1" ht="14.45" customHeight="1" x14ac:dyDescent="0.2">
      <c r="A43" s="238" t="s">
        <v>269</v>
      </c>
      <c r="B43" s="257">
        <v>36286</v>
      </c>
      <c r="C43" s="238">
        <v>-1952</v>
      </c>
      <c r="D43" s="238"/>
      <c r="E43" s="238">
        <v>3718</v>
      </c>
      <c r="F43" s="238">
        <v>-3739</v>
      </c>
      <c r="G43" s="238">
        <v>544</v>
      </c>
      <c r="H43" s="238">
        <v>1061</v>
      </c>
      <c r="I43" s="238">
        <v>7191</v>
      </c>
      <c r="J43" s="256">
        <v>43108</v>
      </c>
      <c r="K43" s="243"/>
    </row>
    <row r="44" spans="1:11" s="3" customFormat="1" ht="14.45" customHeight="1" x14ac:dyDescent="0.2">
      <c r="A44" s="238" t="s">
        <v>270</v>
      </c>
      <c r="B44" s="257">
        <v>38829</v>
      </c>
      <c r="C44" s="238">
        <v>-2424</v>
      </c>
      <c r="D44" s="238"/>
      <c r="E44" s="238">
        <v>3617</v>
      </c>
      <c r="F44" s="238">
        <v>-3636</v>
      </c>
      <c r="G44" s="238">
        <v>546</v>
      </c>
      <c r="H44" s="238">
        <v>166</v>
      </c>
      <c r="I44" s="238">
        <v>6852</v>
      </c>
      <c r="J44" s="256">
        <v>43951</v>
      </c>
      <c r="K44" s="243"/>
    </row>
    <row r="45" spans="1:11" s="3" customFormat="1" ht="15" customHeight="1" x14ac:dyDescent="0.2">
      <c r="A45" s="260" t="s">
        <v>169</v>
      </c>
      <c r="B45" s="261">
        <v>41655</v>
      </c>
      <c r="C45" s="261">
        <v>-2803</v>
      </c>
      <c r="D45" s="261"/>
      <c r="E45" s="261">
        <v>4470</v>
      </c>
      <c r="F45" s="261">
        <v>-4510</v>
      </c>
      <c r="G45" s="261">
        <v>547</v>
      </c>
      <c r="H45" s="261">
        <v>0</v>
      </c>
      <c r="I45" s="261">
        <v>4488</v>
      </c>
      <c r="J45" s="262">
        <v>43848</v>
      </c>
      <c r="K45" s="254"/>
    </row>
    <row r="46" spans="1:11" s="3" customFormat="1" ht="13.5" customHeight="1" x14ac:dyDescent="0.2">
      <c r="A46" s="263"/>
      <c r="B46" s="257"/>
      <c r="C46" s="238"/>
      <c r="D46" s="238"/>
      <c r="E46" s="238"/>
      <c r="F46" s="238"/>
      <c r="G46" s="238"/>
      <c r="H46" s="238"/>
      <c r="I46" s="238"/>
      <c r="J46" s="256"/>
      <c r="K46" s="254"/>
    </row>
    <row r="47" spans="1:11" s="3" customFormat="1" ht="13.5" customHeight="1" x14ac:dyDescent="0.2">
      <c r="A47" s="264" t="s">
        <v>272</v>
      </c>
      <c r="B47"/>
      <c r="C47"/>
      <c r="D47"/>
      <c r="E47"/>
      <c r="F47"/>
      <c r="G47"/>
      <c r="H47"/>
      <c r="I47"/>
      <c r="J47" s="20"/>
      <c r="K47" s="254"/>
    </row>
    <row r="48" spans="1:11" s="3" customFormat="1" ht="13.5" customHeight="1" x14ac:dyDescent="0.2">
      <c r="A48" s="264" t="s">
        <v>273</v>
      </c>
      <c r="B48"/>
      <c r="C48"/>
      <c r="D48"/>
      <c r="E48"/>
      <c r="F48"/>
      <c r="G48"/>
      <c r="H48"/>
      <c r="I48"/>
      <c r="J48" s="20"/>
      <c r="K48" s="254"/>
    </row>
    <row r="49" spans="1:11" s="3" customFormat="1" ht="13.5" customHeight="1" x14ac:dyDescent="0.2">
      <c r="A49" s="264" t="s">
        <v>274</v>
      </c>
      <c r="B49"/>
      <c r="C49"/>
      <c r="D49"/>
      <c r="E49"/>
      <c r="F49"/>
      <c r="G49"/>
      <c r="H49"/>
      <c r="I49"/>
      <c r="J49" s="20"/>
      <c r="K49" s="254"/>
    </row>
    <row r="50" spans="1:11" s="3" customFormat="1" ht="12.75" customHeight="1" x14ac:dyDescent="0.2">
      <c r="A50" s="265" t="s">
        <v>275</v>
      </c>
      <c r="B50"/>
      <c r="C50"/>
      <c r="D50"/>
      <c r="E50"/>
      <c r="F50"/>
      <c r="G50"/>
      <c r="H50"/>
      <c r="I50"/>
      <c r="J50" s="20"/>
      <c r="K50" s="254"/>
    </row>
    <row r="51" spans="1:11" ht="12.75" customHeight="1" x14ac:dyDescent="0.2">
      <c r="A51" s="264" t="s">
        <v>276</v>
      </c>
      <c r="B51" s="254"/>
      <c r="C51" s="254"/>
      <c r="D51" s="254"/>
      <c r="E51" s="254"/>
      <c r="F51" s="254"/>
      <c r="G51" s="254"/>
      <c r="H51" s="254"/>
      <c r="I51" s="254"/>
      <c r="J51" s="266"/>
      <c r="K51" s="254"/>
    </row>
    <row r="52" spans="1:11" s="3" customFormat="1" ht="12.75" customHeight="1" x14ac:dyDescent="0.2">
      <c r="A52" s="267"/>
      <c r="B52"/>
      <c r="C52"/>
      <c r="D52"/>
      <c r="E52"/>
      <c r="F52"/>
      <c r="G52"/>
      <c r="H52"/>
      <c r="I52"/>
      <c r="J52" s="20"/>
      <c r="K52" s="238"/>
    </row>
    <row r="53" spans="1:11" s="3" customFormat="1" ht="12.75" hidden="1" customHeight="1" x14ac:dyDescent="0.2">
      <c r="A53" s="235"/>
      <c r="B53"/>
      <c r="C53"/>
      <c r="D53"/>
      <c r="E53"/>
      <c r="F53"/>
      <c r="G53"/>
      <c r="H53"/>
      <c r="I53"/>
      <c r="J53" s="20"/>
      <c r="K53" s="254"/>
    </row>
    <row r="54" spans="1:11" s="3" customFormat="1" ht="12.75" hidden="1" customHeight="1" x14ac:dyDescent="0.2">
      <c r="A54" s="235"/>
      <c r="B54" s="254"/>
      <c r="C54" s="254"/>
      <c r="D54" s="254"/>
      <c r="E54" s="254"/>
      <c r="F54" s="254"/>
      <c r="G54" s="254"/>
      <c r="H54" s="254"/>
      <c r="I54" s="254"/>
      <c r="J54" s="266"/>
      <c r="K54" s="254"/>
    </row>
    <row r="55" spans="1:11" s="3" customFormat="1" ht="12.75" hidden="1" customHeight="1" x14ac:dyDescent="0.2">
      <c r="A55" s="235"/>
      <c r="B55" s="254"/>
      <c r="C55" s="254"/>
      <c r="D55" s="254"/>
      <c r="E55" s="254"/>
      <c r="F55" s="254"/>
      <c r="G55" s="254"/>
      <c r="H55" s="254"/>
      <c r="I55" s="254"/>
      <c r="J55" s="266"/>
      <c r="K55" s="254"/>
    </row>
    <row r="56" spans="1:11" s="3" customFormat="1" ht="12.75" hidden="1" customHeight="1" x14ac:dyDescent="0.2">
      <c r="A56" s="268"/>
      <c r="B56" s="254"/>
      <c r="C56" s="254"/>
      <c r="D56" s="254"/>
      <c r="E56" s="254"/>
      <c r="F56" s="254"/>
      <c r="G56" s="254"/>
      <c r="H56" s="254"/>
      <c r="I56" s="254"/>
      <c r="J56" s="266"/>
      <c r="K56" s="254"/>
    </row>
    <row r="57" spans="1:11" s="3" customFormat="1" ht="12.75" hidden="1" customHeight="1" x14ac:dyDescent="0.2">
      <c r="A57" s="268"/>
      <c r="B57" s="254"/>
      <c r="C57" s="254"/>
      <c r="D57" s="254"/>
      <c r="E57" s="254"/>
      <c r="F57" s="254"/>
      <c r="G57" s="254"/>
      <c r="H57" s="254"/>
      <c r="I57" s="254"/>
      <c r="J57" s="266"/>
      <c r="K57" s="254"/>
    </row>
    <row r="58" spans="1:11" s="269" customFormat="1" ht="11.25" hidden="1" customHeight="1" x14ac:dyDescent="0.2">
      <c r="A58" s="268"/>
      <c r="B58" s="254"/>
      <c r="C58" s="254"/>
      <c r="D58" s="254"/>
      <c r="E58" s="254"/>
      <c r="F58" s="254"/>
      <c r="G58" s="254"/>
      <c r="H58" s="254"/>
      <c r="I58" s="254"/>
      <c r="J58" s="266"/>
      <c r="K58" s="254"/>
    </row>
    <row r="59" spans="1:11" s="269" customFormat="1" ht="11.25" hidden="1" customHeight="1" x14ac:dyDescent="0.2">
      <c r="A59" s="235"/>
      <c r="B59" s="235"/>
      <c r="C59" s="235"/>
      <c r="D59" s="235"/>
      <c r="E59" s="235"/>
      <c r="F59" s="235"/>
      <c r="G59" s="235"/>
      <c r="H59" s="235"/>
      <c r="I59" s="235"/>
      <c r="J59" s="236"/>
      <c r="K59" s="270"/>
    </row>
    <row r="60" spans="1:11" ht="12.75" hidden="1" customHeight="1" x14ac:dyDescent="0.2">
      <c r="A60" s="235"/>
      <c r="B60" s="235"/>
      <c r="C60" s="235"/>
      <c r="D60" s="235"/>
      <c r="E60" s="235"/>
      <c r="F60" s="235"/>
      <c r="G60" s="235"/>
      <c r="H60" s="235"/>
      <c r="I60" s="235"/>
      <c r="J60" s="236"/>
      <c r="K60" s="270"/>
    </row>
    <row r="62" spans="1:11" ht="12.75" hidden="1" customHeight="1" x14ac:dyDescent="0.2">
      <c r="J62"/>
      <c r="K62"/>
    </row>
    <row r="63" spans="1:11" ht="12.75" hidden="1" customHeight="1" x14ac:dyDescent="0.2">
      <c r="J63"/>
      <c r="K63"/>
    </row>
    <row r="64" spans="1:11" ht="12.75" hidden="1" customHeight="1" x14ac:dyDescent="0.2">
      <c r="J64"/>
      <c r="K64"/>
    </row>
    <row r="65" spans="10:11" ht="12.75" hidden="1" customHeight="1" x14ac:dyDescent="0.2">
      <c r="J65"/>
      <c r="K65"/>
    </row>
    <row r="66" spans="10:11" ht="12.75" customHeight="1" x14ac:dyDescent="0.2"/>
    <row r="67" spans="10:11" ht="12.75" customHeight="1" x14ac:dyDescent="0.2"/>
  </sheetData>
  <mergeCells count="4">
    <mergeCell ref="B4:C4"/>
    <mergeCell ref="E4:F4"/>
    <mergeCell ref="B5:C5"/>
    <mergeCell ref="E5:F5"/>
  </mergeCells>
  <conditionalFormatting sqref="J15:J17 E15:E17 B15:B17 G15:H17">
    <cfRule type="cellIs" dxfId="11" priority="23" stopIfTrue="1" operator="lessThan">
      <formula>0</formula>
    </cfRule>
  </conditionalFormatting>
  <conditionalFormatting sqref="J9:J13 E9:E13 B9:B13 G9:H13">
    <cfRule type="cellIs" dxfId="10" priority="21" stopIfTrue="1" operator="lessThan">
      <formula>0</formula>
    </cfRule>
  </conditionalFormatting>
  <conditionalFormatting sqref="J18 E18 B18 G18:H18">
    <cfRule type="cellIs" dxfId="9" priority="19" stopIfTrue="1" operator="lessThan">
      <formula>0</formula>
    </cfRule>
  </conditionalFormatting>
  <conditionalFormatting sqref="J14 E14 B14 G14:H14">
    <cfRule type="cellIs" dxfId="8" priority="17" stopIfTrue="1" operator="lessThan">
      <formula>0</formula>
    </cfRule>
  </conditionalFormatting>
  <conditionalFormatting sqref="J19 E19 B19 G19:H19">
    <cfRule type="cellIs" dxfId="7" priority="15" stopIfTrue="1" operator="lessThan">
      <formula>0</formula>
    </cfRule>
  </conditionalFormatting>
  <conditionalFormatting sqref="J33:J35 E33:E35 B33:B35 G33:H35">
    <cfRule type="cellIs" dxfId="6" priority="13" stopIfTrue="1" operator="lessThan">
      <formula>0</formula>
    </cfRule>
  </conditionalFormatting>
  <conditionalFormatting sqref="J27:J31 E27:E31 B27:B31 G27:H31">
    <cfRule type="cellIs" dxfId="5" priority="11" stopIfTrue="1" operator="lessThan">
      <formula>0</formula>
    </cfRule>
  </conditionalFormatting>
  <conditionalFormatting sqref="J36 E36 B36 G36:H36">
    <cfRule type="cellIs" dxfId="4" priority="9" stopIfTrue="1" operator="lessThan">
      <formula>0</formula>
    </cfRule>
  </conditionalFormatting>
  <conditionalFormatting sqref="J32 E32 B32 G32:H32">
    <cfRule type="cellIs" dxfId="3" priority="7" stopIfTrue="1" operator="lessThan">
      <formula>0</formula>
    </cfRule>
  </conditionalFormatting>
  <conditionalFormatting sqref="J37 E37 B37 G37:H37">
    <cfRule type="cellIs" dxfId="2" priority="5" stopIfTrue="1" operator="lessThan">
      <formula>0</formula>
    </cfRule>
  </conditionalFormatting>
  <conditionalFormatting sqref="J20:J22 E20:E22 B20:B22 G20:H22">
    <cfRule type="cellIs" dxfId="1" priority="3" stopIfTrue="1" operator="lessThan">
      <formula>0</formula>
    </cfRule>
  </conditionalFormatting>
  <conditionalFormatting sqref="J38:J40 E38:E40 B38:B40 G38:H40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WVR33"/>
  <sheetViews>
    <sheetView showGridLines="0" zoomScaleNormal="100" workbookViewId="0">
      <selection activeCell="A27" sqref="A27"/>
    </sheetView>
  </sheetViews>
  <sheetFormatPr defaultColWidth="0" defaultRowHeight="0" customHeight="1" zeroHeight="1" x14ac:dyDescent="0.2"/>
  <cols>
    <col min="1" max="1" width="16.7109375" style="82" customWidth="1"/>
    <col min="2" max="7" width="15.28515625" style="82" customWidth="1"/>
    <col min="8" max="8" width="3.28515625" style="82" customWidth="1"/>
    <col min="9" max="9" width="8.7109375" style="82" customWidth="1"/>
    <col min="10" max="10" width="17" style="82" customWidth="1"/>
    <col min="11" max="11" width="4.42578125" style="82" customWidth="1"/>
    <col min="12" max="12" width="9.140625" style="82" hidden="1"/>
    <col min="13" max="256" width="9.140625" style="98" hidden="1"/>
    <col min="257" max="257" width="16.7109375" style="98" hidden="1"/>
    <col min="258" max="263" width="15.28515625" style="98" hidden="1"/>
    <col min="264" max="264" width="3.28515625" style="98" hidden="1"/>
    <col min="265" max="265" width="8.7109375" style="98" hidden="1"/>
    <col min="266" max="266" width="17" style="98" hidden="1"/>
    <col min="267" max="512" width="9.140625" style="98" hidden="1"/>
    <col min="513" max="513" width="16.7109375" style="98" hidden="1"/>
    <col min="514" max="519" width="15.28515625" style="98" hidden="1"/>
    <col min="520" max="520" width="3.28515625" style="98" hidden="1"/>
    <col min="521" max="521" width="8.7109375" style="98" hidden="1"/>
    <col min="522" max="522" width="17" style="98" hidden="1"/>
    <col min="523" max="768" width="9.140625" style="98" hidden="1"/>
    <col min="769" max="769" width="16.7109375" style="98" hidden="1"/>
    <col min="770" max="775" width="15.28515625" style="98" hidden="1"/>
    <col min="776" max="776" width="3.28515625" style="98" hidden="1"/>
    <col min="777" max="777" width="8.7109375" style="98" hidden="1"/>
    <col min="778" max="778" width="17" style="98" hidden="1"/>
    <col min="779" max="1024" width="9.140625" style="98" hidden="1"/>
    <col min="1025" max="1025" width="16.7109375" style="98" hidden="1"/>
    <col min="1026" max="1031" width="15.28515625" style="98" hidden="1"/>
    <col min="1032" max="1032" width="3.28515625" style="98" hidden="1"/>
    <col min="1033" max="1033" width="8.7109375" style="98" hidden="1"/>
    <col min="1034" max="1034" width="17" style="98" hidden="1"/>
    <col min="1035" max="1280" width="9.140625" style="98" hidden="1"/>
    <col min="1281" max="1281" width="16.7109375" style="98" hidden="1"/>
    <col min="1282" max="1287" width="15.28515625" style="98" hidden="1"/>
    <col min="1288" max="1288" width="3.28515625" style="98" hidden="1"/>
    <col min="1289" max="1289" width="8.7109375" style="98" hidden="1"/>
    <col min="1290" max="1290" width="17" style="98" hidden="1"/>
    <col min="1291" max="1536" width="9.140625" style="98" hidden="1"/>
    <col min="1537" max="1537" width="16.7109375" style="98" hidden="1"/>
    <col min="1538" max="1543" width="15.28515625" style="98" hidden="1"/>
    <col min="1544" max="1544" width="3.28515625" style="98" hidden="1"/>
    <col min="1545" max="1545" width="8.7109375" style="98" hidden="1"/>
    <col min="1546" max="1546" width="17" style="98" hidden="1"/>
    <col min="1547" max="1792" width="9.140625" style="98" hidden="1"/>
    <col min="1793" max="1793" width="16.7109375" style="98" hidden="1"/>
    <col min="1794" max="1799" width="15.28515625" style="98" hidden="1"/>
    <col min="1800" max="1800" width="3.28515625" style="98" hidden="1"/>
    <col min="1801" max="1801" width="8.7109375" style="98" hidden="1"/>
    <col min="1802" max="1802" width="17" style="98" hidden="1"/>
    <col min="1803" max="2048" width="9.140625" style="98" hidden="1"/>
    <col min="2049" max="2049" width="16.7109375" style="98" hidden="1"/>
    <col min="2050" max="2055" width="15.28515625" style="98" hidden="1"/>
    <col min="2056" max="2056" width="3.28515625" style="98" hidden="1"/>
    <col min="2057" max="2057" width="8.7109375" style="98" hidden="1"/>
    <col min="2058" max="2058" width="17" style="98" hidden="1"/>
    <col min="2059" max="2304" width="9.140625" style="98" hidden="1"/>
    <col min="2305" max="2305" width="16.7109375" style="98" hidden="1"/>
    <col min="2306" max="2311" width="15.28515625" style="98" hidden="1"/>
    <col min="2312" max="2312" width="3.28515625" style="98" hidden="1"/>
    <col min="2313" max="2313" width="8.7109375" style="98" hidden="1"/>
    <col min="2314" max="2314" width="17" style="98" hidden="1"/>
    <col min="2315" max="2560" width="9.140625" style="98" hidden="1"/>
    <col min="2561" max="2561" width="16.7109375" style="98" hidden="1"/>
    <col min="2562" max="2567" width="15.28515625" style="98" hidden="1"/>
    <col min="2568" max="2568" width="3.28515625" style="98" hidden="1"/>
    <col min="2569" max="2569" width="8.7109375" style="98" hidden="1"/>
    <col min="2570" max="2570" width="17" style="98" hidden="1"/>
    <col min="2571" max="2816" width="9.140625" style="98" hidden="1"/>
    <col min="2817" max="2817" width="16.7109375" style="98" hidden="1"/>
    <col min="2818" max="2823" width="15.28515625" style="98" hidden="1"/>
    <col min="2824" max="2824" width="3.28515625" style="98" hidden="1"/>
    <col min="2825" max="2825" width="8.7109375" style="98" hidden="1"/>
    <col min="2826" max="2826" width="17" style="98" hidden="1"/>
    <col min="2827" max="3072" width="9.140625" style="98" hidden="1"/>
    <col min="3073" max="3073" width="16.7109375" style="98" hidden="1"/>
    <col min="3074" max="3079" width="15.28515625" style="98" hidden="1"/>
    <col min="3080" max="3080" width="3.28515625" style="98" hidden="1"/>
    <col min="3081" max="3081" width="8.7109375" style="98" hidden="1"/>
    <col min="3082" max="3082" width="17" style="98" hidden="1"/>
    <col min="3083" max="3328" width="9.140625" style="98" hidden="1"/>
    <col min="3329" max="3329" width="16.7109375" style="98" hidden="1"/>
    <col min="3330" max="3335" width="15.28515625" style="98" hidden="1"/>
    <col min="3336" max="3336" width="3.28515625" style="98" hidden="1"/>
    <col min="3337" max="3337" width="8.7109375" style="98" hidden="1"/>
    <col min="3338" max="3338" width="17" style="98" hidden="1"/>
    <col min="3339" max="3584" width="9.140625" style="98" hidden="1"/>
    <col min="3585" max="3585" width="16.7109375" style="98" hidden="1"/>
    <col min="3586" max="3591" width="15.28515625" style="98" hidden="1"/>
    <col min="3592" max="3592" width="3.28515625" style="98" hidden="1"/>
    <col min="3593" max="3593" width="8.7109375" style="98" hidden="1"/>
    <col min="3594" max="3594" width="17" style="98" hidden="1"/>
    <col min="3595" max="3840" width="9.140625" style="98" hidden="1"/>
    <col min="3841" max="3841" width="16.7109375" style="98" hidden="1"/>
    <col min="3842" max="3847" width="15.28515625" style="98" hidden="1"/>
    <col min="3848" max="3848" width="3.28515625" style="98" hidden="1"/>
    <col min="3849" max="3849" width="8.7109375" style="98" hidden="1"/>
    <col min="3850" max="3850" width="17" style="98" hidden="1"/>
    <col min="3851" max="4096" width="9.140625" style="98" hidden="1"/>
    <col min="4097" max="4097" width="16.7109375" style="98" hidden="1"/>
    <col min="4098" max="4103" width="15.28515625" style="98" hidden="1"/>
    <col min="4104" max="4104" width="3.28515625" style="98" hidden="1"/>
    <col min="4105" max="4105" width="8.7109375" style="98" hidden="1"/>
    <col min="4106" max="4106" width="17" style="98" hidden="1"/>
    <col min="4107" max="4352" width="9.140625" style="98" hidden="1"/>
    <col min="4353" max="4353" width="16.7109375" style="98" hidden="1"/>
    <col min="4354" max="4359" width="15.28515625" style="98" hidden="1"/>
    <col min="4360" max="4360" width="3.28515625" style="98" hidden="1"/>
    <col min="4361" max="4361" width="8.7109375" style="98" hidden="1"/>
    <col min="4362" max="4362" width="17" style="98" hidden="1"/>
    <col min="4363" max="4608" width="9.140625" style="98" hidden="1"/>
    <col min="4609" max="4609" width="16.7109375" style="98" hidden="1"/>
    <col min="4610" max="4615" width="15.28515625" style="98" hidden="1"/>
    <col min="4616" max="4616" width="3.28515625" style="98" hidden="1"/>
    <col min="4617" max="4617" width="8.7109375" style="98" hidden="1"/>
    <col min="4618" max="4618" width="17" style="98" hidden="1"/>
    <col min="4619" max="4864" width="9.140625" style="98" hidden="1"/>
    <col min="4865" max="4865" width="16.7109375" style="98" hidden="1"/>
    <col min="4866" max="4871" width="15.28515625" style="98" hidden="1"/>
    <col min="4872" max="4872" width="3.28515625" style="98" hidden="1"/>
    <col min="4873" max="4873" width="8.7109375" style="98" hidden="1"/>
    <col min="4874" max="4874" width="17" style="98" hidden="1"/>
    <col min="4875" max="5120" width="9.140625" style="98" hidden="1"/>
    <col min="5121" max="5121" width="16.7109375" style="98" hidden="1"/>
    <col min="5122" max="5127" width="15.28515625" style="98" hidden="1"/>
    <col min="5128" max="5128" width="3.28515625" style="98" hidden="1"/>
    <col min="5129" max="5129" width="8.7109375" style="98" hidden="1"/>
    <col min="5130" max="5130" width="17" style="98" hidden="1"/>
    <col min="5131" max="5376" width="9.140625" style="98" hidden="1"/>
    <col min="5377" max="5377" width="16.7109375" style="98" hidden="1"/>
    <col min="5378" max="5383" width="15.28515625" style="98" hidden="1"/>
    <col min="5384" max="5384" width="3.28515625" style="98" hidden="1"/>
    <col min="5385" max="5385" width="8.7109375" style="98" hidden="1"/>
    <col min="5386" max="5386" width="17" style="98" hidden="1"/>
    <col min="5387" max="5632" width="9.140625" style="98" hidden="1"/>
    <col min="5633" max="5633" width="16.7109375" style="98" hidden="1"/>
    <col min="5634" max="5639" width="15.28515625" style="98" hidden="1"/>
    <col min="5640" max="5640" width="3.28515625" style="98" hidden="1"/>
    <col min="5641" max="5641" width="8.7109375" style="98" hidden="1"/>
    <col min="5642" max="5642" width="17" style="98" hidden="1"/>
    <col min="5643" max="5888" width="9.140625" style="98" hidden="1"/>
    <col min="5889" max="5889" width="16.7109375" style="98" hidden="1"/>
    <col min="5890" max="5895" width="15.28515625" style="98" hidden="1"/>
    <col min="5896" max="5896" width="3.28515625" style="98" hidden="1"/>
    <col min="5897" max="5897" width="8.7109375" style="98" hidden="1"/>
    <col min="5898" max="5898" width="17" style="98" hidden="1"/>
    <col min="5899" max="6144" width="9.140625" style="98" hidden="1"/>
    <col min="6145" max="6145" width="16.7109375" style="98" hidden="1"/>
    <col min="6146" max="6151" width="15.28515625" style="98" hidden="1"/>
    <col min="6152" max="6152" width="3.28515625" style="98" hidden="1"/>
    <col min="6153" max="6153" width="8.7109375" style="98" hidden="1"/>
    <col min="6154" max="6154" width="17" style="98" hidden="1"/>
    <col min="6155" max="6400" width="9.140625" style="98" hidden="1"/>
    <col min="6401" max="6401" width="16.7109375" style="98" hidden="1"/>
    <col min="6402" max="6407" width="15.28515625" style="98" hidden="1"/>
    <col min="6408" max="6408" width="3.28515625" style="98" hidden="1"/>
    <col min="6409" max="6409" width="8.7109375" style="98" hidden="1"/>
    <col min="6410" max="6410" width="17" style="98" hidden="1"/>
    <col min="6411" max="6656" width="9.140625" style="98" hidden="1"/>
    <col min="6657" max="6657" width="16.7109375" style="98" hidden="1"/>
    <col min="6658" max="6663" width="15.28515625" style="98" hidden="1"/>
    <col min="6664" max="6664" width="3.28515625" style="98" hidden="1"/>
    <col min="6665" max="6665" width="8.7109375" style="98" hidden="1"/>
    <col min="6666" max="6666" width="17" style="98" hidden="1"/>
    <col min="6667" max="6912" width="9.140625" style="98" hidden="1"/>
    <col min="6913" max="6913" width="16.7109375" style="98" hidden="1"/>
    <col min="6914" max="6919" width="15.28515625" style="98" hidden="1"/>
    <col min="6920" max="6920" width="3.28515625" style="98" hidden="1"/>
    <col min="6921" max="6921" width="8.7109375" style="98" hidden="1"/>
    <col min="6922" max="6922" width="17" style="98" hidden="1"/>
    <col min="6923" max="7168" width="9.140625" style="98" hidden="1"/>
    <col min="7169" max="7169" width="16.7109375" style="98" hidden="1"/>
    <col min="7170" max="7175" width="15.28515625" style="98" hidden="1"/>
    <col min="7176" max="7176" width="3.28515625" style="98" hidden="1"/>
    <col min="7177" max="7177" width="8.7109375" style="98" hidden="1"/>
    <col min="7178" max="7178" width="17" style="98" hidden="1"/>
    <col min="7179" max="7424" width="9.140625" style="98" hidden="1"/>
    <col min="7425" max="7425" width="16.7109375" style="98" hidden="1"/>
    <col min="7426" max="7431" width="15.28515625" style="98" hidden="1"/>
    <col min="7432" max="7432" width="3.28515625" style="98" hidden="1"/>
    <col min="7433" max="7433" width="8.7109375" style="98" hidden="1"/>
    <col min="7434" max="7434" width="17" style="98" hidden="1"/>
    <col min="7435" max="7680" width="9.140625" style="98" hidden="1"/>
    <col min="7681" max="7681" width="16.7109375" style="98" hidden="1"/>
    <col min="7682" max="7687" width="15.28515625" style="98" hidden="1"/>
    <col min="7688" max="7688" width="3.28515625" style="98" hidden="1"/>
    <col min="7689" max="7689" width="8.7109375" style="98" hidden="1"/>
    <col min="7690" max="7690" width="17" style="98" hidden="1"/>
    <col min="7691" max="7936" width="9.140625" style="98" hidden="1"/>
    <col min="7937" max="7937" width="16.7109375" style="98" hidden="1"/>
    <col min="7938" max="7943" width="15.28515625" style="98" hidden="1"/>
    <col min="7944" max="7944" width="3.28515625" style="98" hidden="1"/>
    <col min="7945" max="7945" width="8.7109375" style="98" hidden="1"/>
    <col min="7946" max="7946" width="17" style="98" hidden="1"/>
    <col min="7947" max="8192" width="9.140625" style="98" hidden="1"/>
    <col min="8193" max="8193" width="16.7109375" style="98" hidden="1"/>
    <col min="8194" max="8199" width="15.28515625" style="98" hidden="1"/>
    <col min="8200" max="8200" width="3.28515625" style="98" hidden="1"/>
    <col min="8201" max="8201" width="8.7109375" style="98" hidden="1"/>
    <col min="8202" max="8202" width="17" style="98" hidden="1"/>
    <col min="8203" max="8448" width="9.140625" style="98" hidden="1"/>
    <col min="8449" max="8449" width="16.7109375" style="98" hidden="1"/>
    <col min="8450" max="8455" width="15.28515625" style="98" hidden="1"/>
    <col min="8456" max="8456" width="3.28515625" style="98" hidden="1"/>
    <col min="8457" max="8457" width="8.7109375" style="98" hidden="1"/>
    <col min="8458" max="8458" width="17" style="98" hidden="1"/>
    <col min="8459" max="8704" width="9.140625" style="98" hidden="1"/>
    <col min="8705" max="8705" width="16.7109375" style="98" hidden="1"/>
    <col min="8706" max="8711" width="15.28515625" style="98" hidden="1"/>
    <col min="8712" max="8712" width="3.28515625" style="98" hidden="1"/>
    <col min="8713" max="8713" width="8.7109375" style="98" hidden="1"/>
    <col min="8714" max="8714" width="17" style="98" hidden="1"/>
    <col min="8715" max="8960" width="9.140625" style="98" hidden="1"/>
    <col min="8961" max="8961" width="16.7109375" style="98" hidden="1"/>
    <col min="8962" max="8967" width="15.28515625" style="98" hidden="1"/>
    <col min="8968" max="8968" width="3.28515625" style="98" hidden="1"/>
    <col min="8969" max="8969" width="8.7109375" style="98" hidden="1"/>
    <col min="8970" max="8970" width="17" style="98" hidden="1"/>
    <col min="8971" max="9216" width="9.140625" style="98" hidden="1"/>
    <col min="9217" max="9217" width="16.7109375" style="98" hidden="1"/>
    <col min="9218" max="9223" width="15.28515625" style="98" hidden="1"/>
    <col min="9224" max="9224" width="3.28515625" style="98" hidden="1"/>
    <col min="9225" max="9225" width="8.7109375" style="98" hidden="1"/>
    <col min="9226" max="9226" width="17" style="98" hidden="1"/>
    <col min="9227" max="9472" width="9.140625" style="98" hidden="1"/>
    <col min="9473" max="9473" width="16.7109375" style="98" hidden="1"/>
    <col min="9474" max="9479" width="15.28515625" style="98" hidden="1"/>
    <col min="9480" max="9480" width="3.28515625" style="98" hidden="1"/>
    <col min="9481" max="9481" width="8.7109375" style="98" hidden="1"/>
    <col min="9482" max="9482" width="17" style="98" hidden="1"/>
    <col min="9483" max="9728" width="9.140625" style="98" hidden="1"/>
    <col min="9729" max="9729" width="16.7109375" style="98" hidden="1"/>
    <col min="9730" max="9735" width="15.28515625" style="98" hidden="1"/>
    <col min="9736" max="9736" width="3.28515625" style="98" hidden="1"/>
    <col min="9737" max="9737" width="8.7109375" style="98" hidden="1"/>
    <col min="9738" max="9738" width="17" style="98" hidden="1"/>
    <col min="9739" max="9984" width="9.140625" style="98" hidden="1"/>
    <col min="9985" max="9985" width="16.7109375" style="98" hidden="1"/>
    <col min="9986" max="9991" width="15.28515625" style="98" hidden="1"/>
    <col min="9992" max="9992" width="3.28515625" style="98" hidden="1"/>
    <col min="9993" max="9993" width="8.7109375" style="98" hidden="1"/>
    <col min="9994" max="9994" width="17" style="98" hidden="1"/>
    <col min="9995" max="10240" width="9.140625" style="98" hidden="1"/>
    <col min="10241" max="10241" width="16.7109375" style="98" hidden="1"/>
    <col min="10242" max="10247" width="15.28515625" style="98" hidden="1"/>
    <col min="10248" max="10248" width="3.28515625" style="98" hidden="1"/>
    <col min="10249" max="10249" width="8.7109375" style="98" hidden="1"/>
    <col min="10250" max="10250" width="17" style="98" hidden="1"/>
    <col min="10251" max="10496" width="9.140625" style="98" hidden="1"/>
    <col min="10497" max="10497" width="16.7109375" style="98" hidden="1"/>
    <col min="10498" max="10503" width="15.28515625" style="98" hidden="1"/>
    <col min="10504" max="10504" width="3.28515625" style="98" hidden="1"/>
    <col min="10505" max="10505" width="8.7109375" style="98" hidden="1"/>
    <col min="10506" max="10506" width="17" style="98" hidden="1"/>
    <col min="10507" max="10752" width="9.140625" style="98" hidden="1"/>
    <col min="10753" max="10753" width="16.7109375" style="98" hidden="1"/>
    <col min="10754" max="10759" width="15.28515625" style="98" hidden="1"/>
    <col min="10760" max="10760" width="3.28515625" style="98" hidden="1"/>
    <col min="10761" max="10761" width="8.7109375" style="98" hidden="1"/>
    <col min="10762" max="10762" width="17" style="98" hidden="1"/>
    <col min="10763" max="11008" width="9.140625" style="98" hidden="1"/>
    <col min="11009" max="11009" width="16.7109375" style="98" hidden="1"/>
    <col min="11010" max="11015" width="15.28515625" style="98" hidden="1"/>
    <col min="11016" max="11016" width="3.28515625" style="98" hidden="1"/>
    <col min="11017" max="11017" width="8.7109375" style="98" hidden="1"/>
    <col min="11018" max="11018" width="17" style="98" hidden="1"/>
    <col min="11019" max="11264" width="9.140625" style="98" hidden="1"/>
    <col min="11265" max="11265" width="16.7109375" style="98" hidden="1"/>
    <col min="11266" max="11271" width="15.28515625" style="98" hidden="1"/>
    <col min="11272" max="11272" width="3.28515625" style="98" hidden="1"/>
    <col min="11273" max="11273" width="8.7109375" style="98" hidden="1"/>
    <col min="11274" max="11274" width="17" style="98" hidden="1"/>
    <col min="11275" max="11520" width="9.140625" style="98" hidden="1"/>
    <col min="11521" max="11521" width="16.7109375" style="98" hidden="1"/>
    <col min="11522" max="11527" width="15.28515625" style="98" hidden="1"/>
    <col min="11528" max="11528" width="3.28515625" style="98" hidden="1"/>
    <col min="11529" max="11529" width="8.7109375" style="98" hidden="1"/>
    <col min="11530" max="11530" width="17" style="98" hidden="1"/>
    <col min="11531" max="11776" width="9.140625" style="98" hidden="1"/>
    <col min="11777" max="11777" width="16.7109375" style="98" hidden="1"/>
    <col min="11778" max="11783" width="15.28515625" style="98" hidden="1"/>
    <col min="11784" max="11784" width="3.28515625" style="98" hidden="1"/>
    <col min="11785" max="11785" width="8.7109375" style="98" hidden="1"/>
    <col min="11786" max="11786" width="17" style="98" hidden="1"/>
    <col min="11787" max="12032" width="9.140625" style="98" hidden="1"/>
    <col min="12033" max="12033" width="16.7109375" style="98" hidden="1"/>
    <col min="12034" max="12039" width="15.28515625" style="98" hidden="1"/>
    <col min="12040" max="12040" width="3.28515625" style="98" hidden="1"/>
    <col min="12041" max="12041" width="8.7109375" style="98" hidden="1"/>
    <col min="12042" max="12042" width="17" style="98" hidden="1"/>
    <col min="12043" max="12288" width="9.140625" style="98" hidden="1"/>
    <col min="12289" max="12289" width="16.7109375" style="98" hidden="1"/>
    <col min="12290" max="12295" width="15.28515625" style="98" hidden="1"/>
    <col min="12296" max="12296" width="3.28515625" style="98" hidden="1"/>
    <col min="12297" max="12297" width="8.7109375" style="98" hidden="1"/>
    <col min="12298" max="12298" width="17" style="98" hidden="1"/>
    <col min="12299" max="12544" width="9.140625" style="98" hidden="1"/>
    <col min="12545" max="12545" width="16.7109375" style="98" hidden="1"/>
    <col min="12546" max="12551" width="15.28515625" style="98" hidden="1"/>
    <col min="12552" max="12552" width="3.28515625" style="98" hidden="1"/>
    <col min="12553" max="12553" width="8.7109375" style="98" hidden="1"/>
    <col min="12554" max="12554" width="17" style="98" hidden="1"/>
    <col min="12555" max="12800" width="9.140625" style="98" hidden="1"/>
    <col min="12801" max="12801" width="16.7109375" style="98" hidden="1"/>
    <col min="12802" max="12807" width="15.28515625" style="98" hidden="1"/>
    <col min="12808" max="12808" width="3.28515625" style="98" hidden="1"/>
    <col min="12809" max="12809" width="8.7109375" style="98" hidden="1"/>
    <col min="12810" max="12810" width="17" style="98" hidden="1"/>
    <col min="12811" max="13056" width="9.140625" style="98" hidden="1"/>
    <col min="13057" max="13057" width="16.7109375" style="98" hidden="1"/>
    <col min="13058" max="13063" width="15.28515625" style="98" hidden="1"/>
    <col min="13064" max="13064" width="3.28515625" style="98" hidden="1"/>
    <col min="13065" max="13065" width="8.7109375" style="98" hidden="1"/>
    <col min="13066" max="13066" width="17" style="98" hidden="1"/>
    <col min="13067" max="13312" width="9.140625" style="98" hidden="1"/>
    <col min="13313" max="13313" width="16.7109375" style="98" hidden="1"/>
    <col min="13314" max="13319" width="15.28515625" style="98" hidden="1"/>
    <col min="13320" max="13320" width="3.28515625" style="98" hidden="1"/>
    <col min="13321" max="13321" width="8.7109375" style="98" hidden="1"/>
    <col min="13322" max="13322" width="17" style="98" hidden="1"/>
    <col min="13323" max="13568" width="9.140625" style="98" hidden="1"/>
    <col min="13569" max="13569" width="16.7109375" style="98" hidden="1"/>
    <col min="13570" max="13575" width="15.28515625" style="98" hidden="1"/>
    <col min="13576" max="13576" width="3.28515625" style="98" hidden="1"/>
    <col min="13577" max="13577" width="8.7109375" style="98" hidden="1"/>
    <col min="13578" max="13578" width="17" style="98" hidden="1"/>
    <col min="13579" max="13824" width="9.140625" style="98" hidden="1"/>
    <col min="13825" max="13825" width="16.7109375" style="98" hidden="1"/>
    <col min="13826" max="13831" width="15.28515625" style="98" hidden="1"/>
    <col min="13832" max="13832" width="3.28515625" style="98" hidden="1"/>
    <col min="13833" max="13833" width="8.7109375" style="98" hidden="1"/>
    <col min="13834" max="13834" width="17" style="98" hidden="1"/>
    <col min="13835" max="14080" width="9.140625" style="98" hidden="1"/>
    <col min="14081" max="14081" width="16.7109375" style="98" hidden="1"/>
    <col min="14082" max="14087" width="15.28515625" style="98" hidden="1"/>
    <col min="14088" max="14088" width="3.28515625" style="98" hidden="1"/>
    <col min="14089" max="14089" width="8.7109375" style="98" hidden="1"/>
    <col min="14090" max="14090" width="17" style="98" hidden="1"/>
    <col min="14091" max="14336" width="9.140625" style="98" hidden="1"/>
    <col min="14337" max="14337" width="16.7109375" style="98" hidden="1"/>
    <col min="14338" max="14343" width="15.28515625" style="98" hidden="1"/>
    <col min="14344" max="14344" width="3.28515625" style="98" hidden="1"/>
    <col min="14345" max="14345" width="8.7109375" style="98" hidden="1"/>
    <col min="14346" max="14346" width="17" style="98" hidden="1"/>
    <col min="14347" max="14592" width="9.140625" style="98" hidden="1"/>
    <col min="14593" max="14593" width="16.7109375" style="98" hidden="1"/>
    <col min="14594" max="14599" width="15.28515625" style="98" hidden="1"/>
    <col min="14600" max="14600" width="3.28515625" style="98" hidden="1"/>
    <col min="14601" max="14601" width="8.7109375" style="98" hidden="1"/>
    <col min="14602" max="14602" width="17" style="98" hidden="1"/>
    <col min="14603" max="14848" width="9.140625" style="98" hidden="1"/>
    <col min="14849" max="14849" width="16.7109375" style="98" hidden="1"/>
    <col min="14850" max="14855" width="15.28515625" style="98" hidden="1"/>
    <col min="14856" max="14856" width="3.28515625" style="98" hidden="1"/>
    <col min="14857" max="14857" width="8.7109375" style="98" hidden="1"/>
    <col min="14858" max="14858" width="17" style="98" hidden="1"/>
    <col min="14859" max="15104" width="9.140625" style="98" hidden="1"/>
    <col min="15105" max="15105" width="16.7109375" style="98" hidden="1"/>
    <col min="15106" max="15111" width="15.28515625" style="98" hidden="1"/>
    <col min="15112" max="15112" width="3.28515625" style="98" hidden="1"/>
    <col min="15113" max="15113" width="8.7109375" style="98" hidden="1"/>
    <col min="15114" max="15114" width="17" style="98" hidden="1"/>
    <col min="15115" max="15360" width="9.140625" style="98" hidden="1"/>
    <col min="15361" max="15361" width="16.7109375" style="98" hidden="1"/>
    <col min="15362" max="15367" width="15.28515625" style="98" hidden="1"/>
    <col min="15368" max="15368" width="3.28515625" style="98" hidden="1"/>
    <col min="15369" max="15369" width="8.7109375" style="98" hidden="1"/>
    <col min="15370" max="15370" width="17" style="98" hidden="1"/>
    <col min="15371" max="15616" width="9.140625" style="98" hidden="1"/>
    <col min="15617" max="15617" width="16.7109375" style="98" hidden="1"/>
    <col min="15618" max="15623" width="15.28515625" style="98" hidden="1"/>
    <col min="15624" max="15624" width="3.28515625" style="98" hidden="1"/>
    <col min="15625" max="15625" width="8.7109375" style="98" hidden="1"/>
    <col min="15626" max="15626" width="17" style="98" hidden="1"/>
    <col min="15627" max="15872" width="9.140625" style="98" hidden="1"/>
    <col min="15873" max="15873" width="16.7109375" style="98" hidden="1"/>
    <col min="15874" max="15879" width="15.28515625" style="98" hidden="1"/>
    <col min="15880" max="15880" width="3.28515625" style="98" hidden="1"/>
    <col min="15881" max="15881" width="8.7109375" style="98" hidden="1"/>
    <col min="15882" max="15882" width="17" style="98" hidden="1"/>
    <col min="15883" max="16128" width="9.140625" style="98" hidden="1"/>
    <col min="16129" max="16129" width="16.7109375" style="98" hidden="1"/>
    <col min="16130" max="16135" width="15.28515625" style="98" hidden="1"/>
    <col min="16136" max="16136" width="3.28515625" style="98" hidden="1"/>
    <col min="16137" max="16137" width="8.7109375" style="98" hidden="1"/>
    <col min="16138" max="16138" width="17" style="98" hidden="1"/>
    <col min="16139" max="16384" width="9.140625" style="98" hidden="1"/>
  </cols>
  <sheetData>
    <row r="1" spans="1:39" ht="12" x14ac:dyDescent="0.2"/>
    <row r="2" spans="1:39" ht="16.5" thickBot="1" x14ac:dyDescent="0.3">
      <c r="A2" s="41" t="str">
        <f>"Tabell 1    Kommunalekonomisk utjämning för region, utjämningsåret "&amp;Innehåll!C29</f>
        <v>Tabell 1    Kommunalekonomisk utjämning för region, utjämningsåret 2023</v>
      </c>
      <c r="B2" s="41"/>
      <c r="C2" s="83"/>
      <c r="D2" s="83"/>
      <c r="E2" s="83"/>
      <c r="F2" s="83"/>
      <c r="G2" s="83"/>
      <c r="H2" s="83"/>
      <c r="I2" s="83"/>
      <c r="J2" s="83"/>
    </row>
    <row r="3" spans="1:39" ht="12.75" x14ac:dyDescent="0.2">
      <c r="A3" s="46" t="s">
        <v>165</v>
      </c>
      <c r="B3" s="14" t="s">
        <v>36</v>
      </c>
      <c r="C3" s="84" t="s">
        <v>37</v>
      </c>
      <c r="D3" s="84" t="s">
        <v>86</v>
      </c>
      <c r="E3" s="84" t="s">
        <v>87</v>
      </c>
      <c r="F3" s="84" t="s">
        <v>88</v>
      </c>
      <c r="G3" s="84" t="s">
        <v>89</v>
      </c>
      <c r="H3" s="84"/>
      <c r="I3" s="272" t="str">
        <f>IF(Innehåll!C30="utfall","Utfall","Preliminärt utfall")</f>
        <v>Utfall</v>
      </c>
      <c r="J3" s="272"/>
    </row>
    <row r="4" spans="1:39" ht="12.75" x14ac:dyDescent="0.2">
      <c r="A4" s="21"/>
      <c r="B4" s="85" t="str">
        <f>IF(Innehåll!C30="prel","den 30 juni","den 1 nov.")</f>
        <v>den 1 nov.</v>
      </c>
      <c r="C4" s="86" t="s">
        <v>38</v>
      </c>
      <c r="D4" s="86" t="s">
        <v>38</v>
      </c>
      <c r="E4" s="86" t="s">
        <v>90</v>
      </c>
      <c r="F4" s="86" t="s">
        <v>90</v>
      </c>
      <c r="G4" s="15" t="s">
        <v>39</v>
      </c>
      <c r="H4" s="15"/>
      <c r="I4" s="15" t="s">
        <v>40</v>
      </c>
      <c r="J4" s="87" t="s">
        <v>41</v>
      </c>
    </row>
    <row r="5" spans="1:39" ht="12.75" x14ac:dyDescent="0.2">
      <c r="A5" s="21" t="s">
        <v>24</v>
      </c>
      <c r="B5" s="16">
        <f>Innehåll!C29-1</f>
        <v>2022</v>
      </c>
      <c r="C5" s="15" t="s">
        <v>39</v>
      </c>
      <c r="D5" s="15" t="s">
        <v>39</v>
      </c>
      <c r="E5" s="15" t="s">
        <v>42</v>
      </c>
      <c r="F5" s="15" t="s">
        <v>42</v>
      </c>
      <c r="G5" s="87" t="s">
        <v>91</v>
      </c>
      <c r="H5" s="87"/>
      <c r="I5" s="87"/>
      <c r="J5" s="15"/>
    </row>
    <row r="6" spans="1:39" ht="14.25" x14ac:dyDescent="0.2">
      <c r="A6" s="21" t="s">
        <v>166</v>
      </c>
      <c r="B6" s="16"/>
      <c r="C6" s="15" t="s">
        <v>43</v>
      </c>
      <c r="D6" s="15" t="s">
        <v>43</v>
      </c>
      <c r="E6" s="15"/>
      <c r="F6" s="15"/>
      <c r="G6" s="15" t="s">
        <v>92</v>
      </c>
      <c r="H6" s="15"/>
      <c r="I6" s="87"/>
      <c r="J6" s="15"/>
    </row>
    <row r="7" spans="1:39" ht="12.75" x14ac:dyDescent="0.2">
      <c r="A7" s="88"/>
      <c r="B7" s="15"/>
      <c r="C7" s="15" t="s">
        <v>42</v>
      </c>
      <c r="D7" s="15" t="s">
        <v>42</v>
      </c>
      <c r="E7" s="15"/>
      <c r="F7" s="15"/>
      <c r="G7" s="15" t="s">
        <v>42</v>
      </c>
      <c r="H7" s="15"/>
      <c r="I7" s="88"/>
      <c r="J7" s="88"/>
    </row>
    <row r="8" spans="1:39" ht="12.75" x14ac:dyDescent="0.2">
      <c r="A8" s="17"/>
      <c r="B8" s="89"/>
      <c r="C8" s="90" t="s">
        <v>94</v>
      </c>
      <c r="D8" s="90" t="s">
        <v>93</v>
      </c>
      <c r="E8" s="90"/>
      <c r="F8" s="90"/>
      <c r="G8" s="90"/>
      <c r="H8" s="90"/>
      <c r="I8" s="91"/>
      <c r="J8" s="91"/>
    </row>
    <row r="9" spans="1:39" ht="17.25" customHeight="1" x14ac:dyDescent="0.2">
      <c r="A9" s="18" t="s">
        <v>182</v>
      </c>
      <c r="B9" s="19">
        <v>10514719</v>
      </c>
      <c r="C9" s="19"/>
      <c r="D9" s="19"/>
      <c r="E9" s="19"/>
      <c r="F9" s="19"/>
      <c r="G9" s="19"/>
      <c r="H9" s="92"/>
      <c r="I9" s="88"/>
      <c r="J9" s="19">
        <v>43847605997</v>
      </c>
    </row>
    <row r="10" spans="1:39" s="103" customFormat="1" ht="15.75" customHeight="1" x14ac:dyDescent="0.2">
      <c r="A10" s="93" t="s">
        <v>183</v>
      </c>
      <c r="B10" s="92">
        <v>2437158</v>
      </c>
      <c r="C10" s="92">
        <v>-1150</v>
      </c>
      <c r="D10" s="92">
        <v>-957</v>
      </c>
      <c r="E10" s="92">
        <v>0</v>
      </c>
      <c r="F10" s="92">
        <v>0</v>
      </c>
      <c r="G10" s="92">
        <v>426.85769044327299</v>
      </c>
      <c r="H10" s="92"/>
      <c r="I10" s="92">
        <v>-1680.14230955673</v>
      </c>
      <c r="J10" s="92">
        <v>-4094772271</v>
      </c>
      <c r="K10" s="37"/>
      <c r="L10" s="92"/>
      <c r="M10" s="99"/>
      <c r="N10" s="99"/>
      <c r="O10" s="99"/>
      <c r="P10" s="99"/>
      <c r="Q10" s="99"/>
      <c r="R10" s="99"/>
      <c r="S10" s="99"/>
      <c r="T10" s="100"/>
      <c r="U10" s="101"/>
      <c r="V10" s="100"/>
      <c r="W10" s="102"/>
      <c r="X10" s="102"/>
      <c r="Y10" s="102"/>
      <c r="AA10" s="104"/>
      <c r="AB10" s="104"/>
      <c r="AC10" s="104"/>
      <c r="AD10" s="105"/>
      <c r="AE10" s="104"/>
      <c r="AF10" s="104"/>
      <c r="AG10" s="104"/>
      <c r="AH10" s="104"/>
      <c r="AI10" s="104"/>
      <c r="AJ10" s="104"/>
      <c r="AK10" s="104"/>
      <c r="AM10" s="106"/>
    </row>
    <row r="11" spans="1:39" s="103" customFormat="1" ht="12.75" x14ac:dyDescent="0.2">
      <c r="A11" s="93" t="s">
        <v>184</v>
      </c>
      <c r="B11" s="92">
        <v>400070</v>
      </c>
      <c r="C11" s="92">
        <v>4596</v>
      </c>
      <c r="D11" s="92">
        <v>-780</v>
      </c>
      <c r="E11" s="92">
        <v>0</v>
      </c>
      <c r="F11" s="92">
        <v>0</v>
      </c>
      <c r="G11" s="92">
        <v>426.85769044327299</v>
      </c>
      <c r="H11" s="92"/>
      <c r="I11" s="92">
        <v>4242.8576904432703</v>
      </c>
      <c r="J11" s="92">
        <v>1697440076</v>
      </c>
      <c r="K11" s="37"/>
      <c r="L11" s="92"/>
      <c r="M11" s="99"/>
      <c r="N11" s="99"/>
      <c r="O11" s="99"/>
      <c r="P11" s="99"/>
      <c r="Q11" s="99"/>
      <c r="R11" s="99"/>
      <c r="S11" s="99"/>
      <c r="T11" s="100"/>
      <c r="U11" s="107"/>
      <c r="V11" s="100"/>
      <c r="W11" s="102"/>
      <c r="X11" s="102"/>
      <c r="Y11" s="102"/>
      <c r="AA11" s="104"/>
      <c r="AB11" s="104"/>
      <c r="AC11" s="104"/>
      <c r="AD11" s="105"/>
      <c r="AE11" s="104"/>
      <c r="AF11" s="104"/>
      <c r="AG11" s="104"/>
      <c r="AH11" s="104"/>
      <c r="AI11" s="104"/>
      <c r="AJ11" s="104"/>
      <c r="AK11" s="104"/>
      <c r="AM11" s="106"/>
    </row>
    <row r="12" spans="1:39" s="103" customFormat="1" ht="12.75" x14ac:dyDescent="0.2">
      <c r="A12" s="93" t="s">
        <v>185</v>
      </c>
      <c r="B12" s="92">
        <v>302473</v>
      </c>
      <c r="C12" s="92">
        <v>6155</v>
      </c>
      <c r="D12" s="92">
        <v>874</v>
      </c>
      <c r="E12" s="92">
        <v>0</v>
      </c>
      <c r="F12" s="92">
        <v>0</v>
      </c>
      <c r="G12" s="92">
        <v>426.85769044327299</v>
      </c>
      <c r="H12" s="92"/>
      <c r="I12" s="92">
        <v>7455.8576904432703</v>
      </c>
      <c r="J12" s="92">
        <v>2255195643</v>
      </c>
      <c r="K12" s="37"/>
      <c r="L12" s="92"/>
      <c r="M12" s="99"/>
      <c r="N12" s="99"/>
      <c r="O12" s="99"/>
      <c r="P12" s="99"/>
      <c r="Q12" s="99"/>
      <c r="R12" s="99"/>
      <c r="S12" s="99"/>
      <c r="T12" s="100"/>
      <c r="U12" s="108"/>
      <c r="V12" s="100"/>
      <c r="W12" s="102"/>
      <c r="X12" s="102"/>
      <c r="Y12" s="102"/>
      <c r="AA12" s="104"/>
      <c r="AB12" s="104"/>
      <c r="AC12" s="104"/>
      <c r="AD12" s="105"/>
      <c r="AE12" s="104"/>
      <c r="AF12" s="104"/>
      <c r="AG12" s="104"/>
      <c r="AH12" s="104"/>
      <c r="AI12" s="104"/>
      <c r="AJ12" s="104"/>
      <c r="AK12" s="104"/>
      <c r="AM12" s="106"/>
    </row>
    <row r="13" spans="1:39" s="103" customFormat="1" ht="12.75" x14ac:dyDescent="0.2">
      <c r="A13" s="93" t="s">
        <v>186</v>
      </c>
      <c r="B13" s="92">
        <v>471797</v>
      </c>
      <c r="C13" s="92">
        <v>5656</v>
      </c>
      <c r="D13" s="92">
        <v>-472</v>
      </c>
      <c r="E13" s="92">
        <v>0</v>
      </c>
      <c r="F13" s="92">
        <v>0</v>
      </c>
      <c r="G13" s="92">
        <v>426.85769044327299</v>
      </c>
      <c r="H13" s="92"/>
      <c r="I13" s="92">
        <v>5610.8576904432703</v>
      </c>
      <c r="J13" s="92">
        <v>2647185826</v>
      </c>
      <c r="K13" s="37"/>
      <c r="L13" s="92"/>
      <c r="M13" s="99"/>
      <c r="N13" s="99"/>
      <c r="O13" s="99"/>
      <c r="P13" s="99"/>
      <c r="Q13" s="99"/>
      <c r="R13" s="99"/>
      <c r="S13" s="99"/>
      <c r="T13" s="100"/>
      <c r="U13" s="101"/>
      <c r="V13" s="100"/>
      <c r="W13" s="102"/>
      <c r="X13" s="102"/>
      <c r="Y13" s="102"/>
      <c r="AA13" s="104"/>
      <c r="AB13" s="104"/>
      <c r="AC13" s="104"/>
      <c r="AD13" s="105"/>
      <c r="AE13" s="104"/>
      <c r="AF13" s="104"/>
      <c r="AG13" s="104"/>
      <c r="AH13" s="104"/>
      <c r="AI13" s="104"/>
      <c r="AJ13" s="104"/>
      <c r="AK13" s="104"/>
      <c r="AM13" s="106"/>
    </row>
    <row r="14" spans="1:39" s="103" customFormat="1" ht="12.75" x14ac:dyDescent="0.2">
      <c r="A14" s="93" t="s">
        <v>187</v>
      </c>
      <c r="B14" s="92">
        <v>368963</v>
      </c>
      <c r="C14" s="92">
        <v>5855</v>
      </c>
      <c r="D14" s="92">
        <v>-114</v>
      </c>
      <c r="E14" s="92">
        <v>0</v>
      </c>
      <c r="F14" s="92">
        <v>0</v>
      </c>
      <c r="G14" s="92">
        <v>426.85769044327299</v>
      </c>
      <c r="H14" s="92"/>
      <c r="I14" s="92">
        <v>6167.8576904432703</v>
      </c>
      <c r="J14" s="92">
        <v>2275711277</v>
      </c>
      <c r="K14" s="37"/>
      <c r="L14" s="92"/>
      <c r="M14" s="99"/>
      <c r="N14" s="99"/>
      <c r="O14" s="99"/>
      <c r="P14" s="99"/>
      <c r="Q14" s="99"/>
      <c r="R14" s="99"/>
      <c r="S14" s="99"/>
      <c r="T14" s="100"/>
      <c r="U14" s="107"/>
      <c r="V14" s="100"/>
      <c r="W14" s="102"/>
      <c r="X14" s="102"/>
      <c r="Y14" s="102"/>
      <c r="AA14" s="104"/>
      <c r="AB14" s="104"/>
      <c r="AC14" s="104"/>
      <c r="AD14" s="105"/>
      <c r="AE14" s="104"/>
      <c r="AF14" s="104"/>
      <c r="AG14" s="104"/>
      <c r="AH14" s="104"/>
      <c r="AI14" s="104"/>
      <c r="AJ14" s="104"/>
      <c r="AK14" s="104"/>
      <c r="AM14" s="106"/>
    </row>
    <row r="15" spans="1:39" s="103" customFormat="1" ht="15.75" customHeight="1" x14ac:dyDescent="0.2">
      <c r="A15" s="93" t="s">
        <v>188</v>
      </c>
      <c r="B15" s="92">
        <v>204257</v>
      </c>
      <c r="C15" s="92">
        <v>6093</v>
      </c>
      <c r="D15" s="92">
        <v>-16</v>
      </c>
      <c r="E15" s="92">
        <v>230</v>
      </c>
      <c r="F15" s="92">
        <v>0</v>
      </c>
      <c r="G15" s="92">
        <v>426.85769044327299</v>
      </c>
      <c r="H15" s="92"/>
      <c r="I15" s="92">
        <v>6733.8576904432703</v>
      </c>
      <c r="J15" s="92">
        <v>1375437570</v>
      </c>
      <c r="K15" s="37"/>
      <c r="L15" s="92"/>
      <c r="M15" s="99"/>
      <c r="N15" s="99"/>
      <c r="O15" s="99"/>
      <c r="P15" s="99"/>
      <c r="Q15" s="99"/>
      <c r="R15" s="99"/>
      <c r="S15" s="99"/>
      <c r="T15" s="100"/>
      <c r="U15" s="101"/>
      <c r="V15" s="100"/>
      <c r="W15" s="102"/>
      <c r="X15" s="102"/>
      <c r="Y15" s="102"/>
      <c r="AA15" s="104"/>
      <c r="AB15" s="104"/>
      <c r="AC15" s="104"/>
      <c r="AD15" s="105"/>
      <c r="AE15" s="104"/>
      <c r="AF15" s="104"/>
      <c r="AG15" s="104"/>
      <c r="AH15" s="104"/>
      <c r="AI15" s="104"/>
      <c r="AJ15" s="104"/>
      <c r="AK15" s="104"/>
      <c r="AM15" s="106"/>
    </row>
    <row r="16" spans="1:39" s="103" customFormat="1" ht="12.75" x14ac:dyDescent="0.2">
      <c r="A16" s="93" t="s">
        <v>189</v>
      </c>
      <c r="B16" s="92">
        <v>247791</v>
      </c>
      <c r="C16" s="92">
        <v>5915</v>
      </c>
      <c r="D16" s="92">
        <v>2123</v>
      </c>
      <c r="E16" s="92">
        <v>0</v>
      </c>
      <c r="F16" s="92">
        <v>0</v>
      </c>
      <c r="G16" s="92">
        <v>426.85769044327299</v>
      </c>
      <c r="H16" s="92"/>
      <c r="I16" s="92">
        <v>8464.8576904432703</v>
      </c>
      <c r="J16" s="92">
        <v>2097515552</v>
      </c>
      <c r="K16" s="37"/>
      <c r="L16" s="92"/>
      <c r="M16" s="99"/>
      <c r="N16" s="99"/>
      <c r="O16" s="99"/>
      <c r="P16" s="99"/>
      <c r="Q16" s="99"/>
      <c r="R16" s="99"/>
      <c r="S16" s="99"/>
      <c r="T16" s="100"/>
      <c r="U16" s="108"/>
      <c r="V16" s="100"/>
      <c r="W16" s="102"/>
      <c r="X16" s="102"/>
      <c r="Y16" s="102"/>
      <c r="AA16" s="104"/>
      <c r="AB16" s="104"/>
      <c r="AC16" s="104"/>
      <c r="AD16" s="105"/>
      <c r="AE16" s="104"/>
      <c r="AF16" s="104"/>
      <c r="AG16" s="104"/>
      <c r="AH16" s="104"/>
      <c r="AI16" s="104"/>
      <c r="AJ16" s="104"/>
      <c r="AK16" s="104"/>
      <c r="AM16" s="106"/>
    </row>
    <row r="17" spans="1:39" s="103" customFormat="1" ht="12.75" x14ac:dyDescent="0.2">
      <c r="A17" s="93" t="s">
        <v>190</v>
      </c>
      <c r="B17" s="92">
        <v>61167</v>
      </c>
      <c r="C17" s="92">
        <v>7254</v>
      </c>
      <c r="D17" s="92">
        <v>2858</v>
      </c>
      <c r="E17" s="92">
        <v>1426</v>
      </c>
      <c r="F17" s="92">
        <v>0</v>
      </c>
      <c r="G17" s="92">
        <v>426.85769044327299</v>
      </c>
      <c r="H17" s="92"/>
      <c r="I17" s="92">
        <v>11964.857690443299</v>
      </c>
      <c r="J17" s="92">
        <v>731854450</v>
      </c>
      <c r="K17" s="37"/>
      <c r="L17" s="92"/>
      <c r="M17" s="99"/>
      <c r="N17" s="99"/>
      <c r="O17" s="99"/>
      <c r="P17" s="99"/>
      <c r="Q17" s="99"/>
      <c r="R17" s="99"/>
      <c r="S17" s="99"/>
      <c r="T17" s="100"/>
      <c r="U17" s="108"/>
      <c r="V17" s="100"/>
      <c r="W17" s="102"/>
      <c r="X17" s="102"/>
      <c r="Y17" s="102"/>
      <c r="AA17" s="104"/>
      <c r="AB17" s="104"/>
      <c r="AC17" s="104"/>
      <c r="AD17" s="105"/>
      <c r="AE17" s="104"/>
      <c r="AF17" s="104"/>
      <c r="AG17" s="104"/>
      <c r="AH17" s="104"/>
      <c r="AI17" s="104"/>
      <c r="AJ17" s="104"/>
      <c r="AK17" s="104"/>
      <c r="AM17" s="106"/>
    </row>
    <row r="18" spans="1:39" s="103" customFormat="1" ht="12.75" x14ac:dyDescent="0.2">
      <c r="A18" s="93" t="s">
        <v>191</v>
      </c>
      <c r="B18" s="92">
        <v>158876</v>
      </c>
      <c r="C18" s="92">
        <v>6179</v>
      </c>
      <c r="D18" s="92">
        <v>1281</v>
      </c>
      <c r="E18" s="92">
        <v>501</v>
      </c>
      <c r="F18" s="92">
        <v>0</v>
      </c>
      <c r="G18" s="92">
        <v>426.85769044327299</v>
      </c>
      <c r="H18" s="92"/>
      <c r="I18" s="92">
        <v>8387.8576904432703</v>
      </c>
      <c r="J18" s="92">
        <v>1332629278</v>
      </c>
      <c r="K18" s="37"/>
      <c r="L18" s="92"/>
      <c r="M18" s="99"/>
      <c r="N18" s="99"/>
      <c r="O18" s="99"/>
      <c r="P18" s="99"/>
      <c r="Q18" s="99"/>
      <c r="R18" s="99"/>
      <c r="S18" s="99"/>
      <c r="T18" s="100"/>
      <c r="U18" s="108"/>
      <c r="V18" s="100"/>
      <c r="W18" s="102"/>
      <c r="X18" s="102"/>
      <c r="Y18" s="102"/>
      <c r="AA18" s="104"/>
      <c r="AB18" s="104"/>
      <c r="AC18" s="104"/>
      <c r="AD18" s="105"/>
      <c r="AE18" s="104"/>
      <c r="AF18" s="104"/>
      <c r="AG18" s="104"/>
      <c r="AH18" s="104"/>
      <c r="AI18" s="104"/>
      <c r="AJ18" s="104"/>
      <c r="AK18" s="104"/>
      <c r="AM18" s="106"/>
    </row>
    <row r="19" spans="1:39" s="103" customFormat="1" ht="12.75" x14ac:dyDescent="0.2">
      <c r="A19" s="93" t="s">
        <v>192</v>
      </c>
      <c r="B19" s="92">
        <v>1413080</v>
      </c>
      <c r="C19" s="92">
        <v>5449</v>
      </c>
      <c r="D19" s="92">
        <v>-476</v>
      </c>
      <c r="E19" s="92">
        <v>0</v>
      </c>
      <c r="F19" s="92">
        <v>0</v>
      </c>
      <c r="G19" s="92">
        <v>426.85769044327299</v>
      </c>
      <c r="H19" s="92"/>
      <c r="I19" s="92">
        <v>5399.8576904432703</v>
      </c>
      <c r="J19" s="92">
        <v>7630430905</v>
      </c>
      <c r="K19" s="37"/>
      <c r="L19" s="92"/>
      <c r="M19" s="99"/>
      <c r="N19" s="99"/>
      <c r="O19" s="99"/>
      <c r="P19" s="99"/>
      <c r="Q19" s="99"/>
      <c r="R19" s="99"/>
      <c r="S19" s="99"/>
      <c r="T19" s="100"/>
      <c r="U19" s="108"/>
      <c r="V19" s="100"/>
      <c r="W19" s="102"/>
      <c r="X19" s="102"/>
      <c r="Y19" s="102"/>
      <c r="AA19" s="104"/>
      <c r="AB19" s="104"/>
      <c r="AC19" s="104"/>
      <c r="AD19" s="105"/>
      <c r="AE19" s="104"/>
      <c r="AF19" s="104"/>
      <c r="AG19" s="104"/>
      <c r="AH19" s="104"/>
      <c r="AI19" s="104"/>
      <c r="AJ19" s="104"/>
      <c r="AK19" s="104"/>
      <c r="AM19" s="106"/>
    </row>
    <row r="20" spans="1:39" s="103" customFormat="1" ht="15.75" customHeight="1" x14ac:dyDescent="0.2">
      <c r="A20" s="93" t="s">
        <v>193</v>
      </c>
      <c r="B20" s="92">
        <v>342658</v>
      </c>
      <c r="C20" s="92">
        <v>4259</v>
      </c>
      <c r="D20" s="92">
        <v>-198</v>
      </c>
      <c r="E20" s="92">
        <v>0</v>
      </c>
      <c r="F20" s="92">
        <v>0</v>
      </c>
      <c r="G20" s="92">
        <v>426.85769044327299</v>
      </c>
      <c r="H20" s="92"/>
      <c r="I20" s="92">
        <v>4487.8576904432703</v>
      </c>
      <c r="J20" s="92">
        <v>1537800340</v>
      </c>
      <c r="K20" s="37"/>
      <c r="L20" s="92"/>
      <c r="M20" s="99"/>
      <c r="N20" s="99"/>
      <c r="O20" s="99"/>
      <c r="P20" s="99"/>
      <c r="Q20" s="99"/>
      <c r="R20" s="99"/>
      <c r="S20" s="99"/>
      <c r="T20" s="100"/>
      <c r="U20" s="101"/>
      <c r="V20" s="100"/>
      <c r="W20" s="102"/>
      <c r="X20" s="102"/>
      <c r="Y20" s="102"/>
      <c r="AA20" s="104"/>
      <c r="AB20" s="104"/>
      <c r="AC20" s="104"/>
      <c r="AD20" s="105"/>
      <c r="AE20" s="104"/>
      <c r="AF20" s="104"/>
      <c r="AG20" s="104"/>
      <c r="AH20" s="104"/>
      <c r="AI20" s="104"/>
      <c r="AJ20" s="104"/>
      <c r="AK20" s="104"/>
      <c r="AM20" s="106"/>
    </row>
    <row r="21" spans="1:39" s="103" customFormat="1" ht="12.75" x14ac:dyDescent="0.2">
      <c r="A21" s="93" t="s">
        <v>194</v>
      </c>
      <c r="B21" s="92">
        <v>1757225</v>
      </c>
      <c r="C21" s="92">
        <v>4015</v>
      </c>
      <c r="D21" s="92">
        <v>-488</v>
      </c>
      <c r="E21" s="92">
        <v>0</v>
      </c>
      <c r="F21" s="92">
        <v>0</v>
      </c>
      <c r="G21" s="92">
        <v>426.85769044327299</v>
      </c>
      <c r="H21" s="92"/>
      <c r="I21" s="92">
        <v>3953.8576904432698</v>
      </c>
      <c r="J21" s="92">
        <v>6947817580</v>
      </c>
      <c r="K21" s="37"/>
      <c r="L21" s="92"/>
      <c r="M21" s="99"/>
      <c r="N21" s="99"/>
      <c r="O21" s="99"/>
      <c r="P21" s="99"/>
      <c r="Q21" s="99"/>
      <c r="R21" s="99"/>
      <c r="S21" s="99"/>
      <c r="T21" s="100"/>
      <c r="U21" s="108"/>
      <c r="V21" s="100"/>
      <c r="W21" s="102"/>
      <c r="X21" s="102"/>
      <c r="Y21" s="102"/>
      <c r="AA21" s="104"/>
      <c r="AB21" s="104"/>
      <c r="AC21" s="104"/>
      <c r="AD21" s="105"/>
      <c r="AE21" s="104"/>
      <c r="AF21" s="104"/>
      <c r="AG21" s="104"/>
      <c r="AH21" s="104"/>
      <c r="AI21" s="104"/>
      <c r="AJ21" s="104"/>
      <c r="AK21" s="104"/>
      <c r="AM21" s="106"/>
    </row>
    <row r="22" spans="1:39" s="103" customFormat="1" ht="12.75" x14ac:dyDescent="0.2">
      <c r="A22" s="93" t="s">
        <v>195</v>
      </c>
      <c r="B22" s="92">
        <v>283951</v>
      </c>
      <c r="C22" s="92">
        <v>6308</v>
      </c>
      <c r="D22" s="92">
        <v>1890</v>
      </c>
      <c r="E22" s="92">
        <v>0</v>
      </c>
      <c r="F22" s="92">
        <v>0</v>
      </c>
      <c r="G22" s="92">
        <v>426.85769044327299</v>
      </c>
      <c r="H22" s="92"/>
      <c r="I22" s="92">
        <v>8624.8576904432703</v>
      </c>
      <c r="J22" s="92">
        <v>2449036966</v>
      </c>
      <c r="K22" s="37"/>
      <c r="L22" s="92"/>
      <c r="M22" s="99"/>
      <c r="N22" s="99"/>
      <c r="O22" s="99"/>
      <c r="P22" s="99"/>
      <c r="Q22" s="99"/>
      <c r="R22" s="99"/>
      <c r="S22" s="99"/>
      <c r="T22" s="100"/>
      <c r="U22" s="108"/>
      <c r="V22" s="100"/>
      <c r="W22" s="102"/>
      <c r="X22" s="102"/>
      <c r="Y22" s="102"/>
      <c r="AA22" s="104"/>
      <c r="AB22" s="104"/>
      <c r="AC22" s="104"/>
      <c r="AD22" s="105"/>
      <c r="AE22" s="104"/>
      <c r="AF22" s="104"/>
      <c r="AG22" s="104"/>
      <c r="AH22" s="104"/>
      <c r="AI22" s="104"/>
      <c r="AJ22" s="104"/>
      <c r="AK22" s="104"/>
      <c r="AM22" s="106"/>
    </row>
    <row r="23" spans="1:39" s="103" customFormat="1" ht="12.75" x14ac:dyDescent="0.2">
      <c r="A23" s="93" t="s">
        <v>196</v>
      </c>
      <c r="B23" s="92">
        <v>307656</v>
      </c>
      <c r="C23" s="92">
        <v>6315</v>
      </c>
      <c r="D23" s="92">
        <v>113</v>
      </c>
      <c r="E23" s="92">
        <v>0</v>
      </c>
      <c r="F23" s="92">
        <v>0</v>
      </c>
      <c r="G23" s="92">
        <v>426.85769044327299</v>
      </c>
      <c r="H23" s="92"/>
      <c r="I23" s="92">
        <v>6854.8576904432703</v>
      </c>
      <c r="J23" s="92">
        <v>2108938098</v>
      </c>
      <c r="K23" s="37"/>
      <c r="L23" s="92"/>
      <c r="M23" s="99"/>
      <c r="N23" s="99"/>
      <c r="O23" s="99"/>
      <c r="P23" s="99"/>
      <c r="Q23" s="99"/>
      <c r="R23" s="99"/>
      <c r="S23" s="99"/>
      <c r="T23" s="100"/>
      <c r="U23" s="108"/>
      <c r="V23" s="100"/>
      <c r="W23" s="102"/>
      <c r="X23" s="102"/>
      <c r="Y23" s="102"/>
      <c r="AA23" s="104"/>
      <c r="AB23" s="104"/>
      <c r="AC23" s="104"/>
      <c r="AD23" s="105"/>
      <c r="AE23" s="104"/>
      <c r="AF23" s="104"/>
      <c r="AG23" s="104"/>
      <c r="AH23" s="104"/>
      <c r="AI23" s="104"/>
      <c r="AJ23" s="104"/>
      <c r="AK23" s="104"/>
      <c r="AM23" s="106"/>
    </row>
    <row r="24" spans="1:39" s="103" customFormat="1" ht="12.75" x14ac:dyDescent="0.2">
      <c r="A24" s="93" t="s">
        <v>197</v>
      </c>
      <c r="B24" s="92">
        <v>280584</v>
      </c>
      <c r="C24" s="92">
        <v>5002</v>
      </c>
      <c r="D24" s="92">
        <v>216</v>
      </c>
      <c r="E24" s="92">
        <v>0</v>
      </c>
      <c r="F24" s="92">
        <v>0</v>
      </c>
      <c r="G24" s="92">
        <v>426.85769044327299</v>
      </c>
      <c r="H24" s="92"/>
      <c r="I24" s="92">
        <v>5644.8576904432703</v>
      </c>
      <c r="J24" s="92">
        <v>1583856750</v>
      </c>
      <c r="K24" s="37"/>
      <c r="L24" s="92"/>
      <c r="M24" s="99"/>
      <c r="N24" s="99"/>
      <c r="O24" s="99"/>
      <c r="P24" s="99"/>
      <c r="Q24" s="99"/>
      <c r="R24" s="99"/>
      <c r="S24" s="99"/>
      <c r="T24" s="100"/>
      <c r="U24" s="108"/>
      <c r="V24" s="100"/>
      <c r="W24" s="102"/>
      <c r="X24" s="102"/>
      <c r="Y24" s="102"/>
      <c r="AA24" s="104"/>
      <c r="AB24" s="104"/>
      <c r="AC24" s="104"/>
      <c r="AD24" s="105"/>
      <c r="AE24" s="104"/>
      <c r="AF24" s="104"/>
      <c r="AG24" s="104"/>
      <c r="AH24" s="104"/>
      <c r="AI24" s="104"/>
      <c r="AJ24" s="104"/>
      <c r="AK24" s="104"/>
      <c r="AM24" s="106"/>
    </row>
    <row r="25" spans="1:39" s="103" customFormat="1" ht="15.75" customHeight="1" x14ac:dyDescent="0.2">
      <c r="A25" s="93" t="s">
        <v>198</v>
      </c>
      <c r="B25" s="92">
        <v>288343</v>
      </c>
      <c r="C25" s="92">
        <v>6264</v>
      </c>
      <c r="D25" s="92">
        <v>2311</v>
      </c>
      <c r="E25" s="92">
        <v>0</v>
      </c>
      <c r="F25" s="92">
        <v>0</v>
      </c>
      <c r="G25" s="92">
        <v>426.85769044327299</v>
      </c>
      <c r="H25" s="92"/>
      <c r="I25" s="92">
        <v>9001.8576904432703</v>
      </c>
      <c r="J25" s="92">
        <v>2595622652</v>
      </c>
      <c r="K25" s="37"/>
      <c r="L25" s="92"/>
      <c r="M25" s="99"/>
      <c r="N25" s="99"/>
      <c r="O25" s="99"/>
      <c r="P25" s="99"/>
      <c r="Q25" s="99"/>
      <c r="R25" s="99"/>
      <c r="S25" s="99"/>
      <c r="T25" s="100"/>
      <c r="U25" s="101"/>
      <c r="V25" s="100"/>
      <c r="W25" s="102"/>
      <c r="X25" s="102"/>
      <c r="Y25" s="102"/>
      <c r="AA25" s="104"/>
      <c r="AB25" s="104"/>
      <c r="AC25" s="104"/>
      <c r="AD25" s="105"/>
      <c r="AE25" s="104"/>
      <c r="AF25" s="104"/>
      <c r="AG25" s="104"/>
      <c r="AH25" s="104"/>
      <c r="AI25" s="104"/>
      <c r="AJ25" s="104"/>
      <c r="AK25" s="104"/>
      <c r="AM25" s="106"/>
    </row>
    <row r="26" spans="1:39" s="103" customFormat="1" ht="12.75" x14ac:dyDescent="0.2">
      <c r="A26" s="93" t="s">
        <v>199</v>
      </c>
      <c r="B26" s="92">
        <v>287431</v>
      </c>
      <c r="C26" s="92">
        <v>6078</v>
      </c>
      <c r="D26" s="92">
        <v>1626</v>
      </c>
      <c r="E26" s="92">
        <v>0</v>
      </c>
      <c r="F26" s="92">
        <v>0</v>
      </c>
      <c r="G26" s="92">
        <v>426.85769044327299</v>
      </c>
      <c r="H26" s="92"/>
      <c r="I26" s="92">
        <v>8130.8576904432703</v>
      </c>
      <c r="J26" s="92">
        <v>2337060557</v>
      </c>
      <c r="K26" s="37"/>
      <c r="L26" s="92"/>
      <c r="M26" s="99"/>
      <c r="N26" s="99"/>
      <c r="O26" s="99"/>
      <c r="P26" s="99"/>
      <c r="Q26" s="99"/>
      <c r="R26" s="99"/>
      <c r="S26" s="99"/>
      <c r="T26" s="100"/>
      <c r="U26" s="108"/>
      <c r="V26" s="100"/>
      <c r="W26" s="102"/>
      <c r="X26" s="102"/>
      <c r="Y26" s="102"/>
      <c r="AA26" s="104"/>
      <c r="AB26" s="104"/>
      <c r="AC26" s="104"/>
      <c r="AD26" s="105"/>
      <c r="AE26" s="104"/>
      <c r="AF26" s="104"/>
      <c r="AG26" s="104"/>
      <c r="AH26" s="104"/>
      <c r="AI26" s="104"/>
      <c r="AJ26" s="104"/>
      <c r="AK26" s="104"/>
      <c r="AM26" s="106"/>
    </row>
    <row r="27" spans="1:39" s="103" customFormat="1" ht="12.75" x14ac:dyDescent="0.2">
      <c r="A27" s="93" t="s">
        <v>200</v>
      </c>
      <c r="B27" s="92">
        <v>243334</v>
      </c>
      <c r="C27" s="92">
        <v>4418</v>
      </c>
      <c r="D27" s="92">
        <v>1594</v>
      </c>
      <c r="E27" s="92">
        <v>0</v>
      </c>
      <c r="F27" s="92">
        <v>0</v>
      </c>
      <c r="G27" s="92">
        <v>426.85769044327299</v>
      </c>
      <c r="H27" s="92"/>
      <c r="I27" s="92">
        <v>6438.8576904432703</v>
      </c>
      <c r="J27" s="92">
        <v>1566792997</v>
      </c>
      <c r="K27" s="37"/>
      <c r="L27" s="92"/>
      <c r="M27" s="99"/>
      <c r="N27" s="99"/>
      <c r="O27" s="99"/>
      <c r="P27" s="99"/>
      <c r="Q27" s="99"/>
      <c r="R27" s="99"/>
      <c r="S27" s="99"/>
      <c r="T27" s="100"/>
      <c r="U27" s="108"/>
      <c r="V27" s="100"/>
      <c r="W27" s="102"/>
      <c r="X27" s="102"/>
      <c r="Y27" s="102"/>
      <c r="AA27" s="104"/>
      <c r="AB27" s="104"/>
      <c r="AC27" s="104"/>
      <c r="AD27" s="105"/>
      <c r="AE27" s="104"/>
      <c r="AF27" s="104"/>
      <c r="AG27" s="104"/>
      <c r="AH27" s="104"/>
      <c r="AI27" s="104"/>
      <c r="AJ27" s="104"/>
      <c r="AK27" s="104"/>
      <c r="AM27" s="106"/>
    </row>
    <row r="28" spans="1:39" s="103" customFormat="1" ht="12.75" x14ac:dyDescent="0.2">
      <c r="A28" s="93" t="s">
        <v>201</v>
      </c>
      <c r="B28" s="92">
        <v>132484</v>
      </c>
      <c r="C28" s="92">
        <v>6303</v>
      </c>
      <c r="D28" s="92">
        <v>2241</v>
      </c>
      <c r="E28" s="92">
        <v>784</v>
      </c>
      <c r="F28" s="92">
        <v>0</v>
      </c>
      <c r="G28" s="92">
        <v>426.85769044327299</v>
      </c>
      <c r="H28" s="92"/>
      <c r="I28" s="92">
        <v>9754.8576904432703</v>
      </c>
      <c r="J28" s="92">
        <v>1292362566</v>
      </c>
      <c r="K28" s="37"/>
      <c r="L28" s="92"/>
      <c r="M28" s="99"/>
      <c r="N28" s="99"/>
      <c r="O28" s="99"/>
      <c r="P28" s="99"/>
      <c r="Q28" s="99"/>
      <c r="R28" s="99"/>
      <c r="S28" s="99"/>
      <c r="T28" s="100"/>
      <c r="U28" s="108"/>
      <c r="V28" s="100"/>
      <c r="W28" s="102"/>
      <c r="X28" s="102"/>
      <c r="Y28" s="102"/>
      <c r="AA28" s="104"/>
      <c r="AB28" s="104"/>
      <c r="AC28" s="104"/>
      <c r="AD28" s="105"/>
      <c r="AE28" s="104"/>
      <c r="AF28" s="104"/>
      <c r="AG28" s="104"/>
      <c r="AH28" s="104"/>
      <c r="AI28" s="104"/>
      <c r="AJ28" s="104"/>
      <c r="AK28" s="104"/>
      <c r="AM28" s="106"/>
    </row>
    <row r="29" spans="1:39" s="103" customFormat="1" ht="12.75" x14ac:dyDescent="0.2">
      <c r="A29" s="93" t="s">
        <v>202</v>
      </c>
      <c r="B29" s="92">
        <v>276136</v>
      </c>
      <c r="C29" s="92">
        <v>4788</v>
      </c>
      <c r="D29" s="92">
        <v>466</v>
      </c>
      <c r="E29" s="92">
        <v>242</v>
      </c>
      <c r="F29" s="92">
        <v>0</v>
      </c>
      <c r="G29" s="92">
        <v>426.85769044327299</v>
      </c>
      <c r="H29" s="92"/>
      <c r="I29" s="92">
        <v>5922.8576904432703</v>
      </c>
      <c r="J29" s="92">
        <v>1635514231</v>
      </c>
      <c r="K29" s="37"/>
      <c r="L29" s="92"/>
      <c r="M29" s="99"/>
      <c r="N29" s="99"/>
      <c r="O29" s="99"/>
      <c r="P29" s="99"/>
      <c r="Q29" s="99"/>
      <c r="R29" s="99"/>
      <c r="S29" s="99"/>
      <c r="T29" s="100"/>
      <c r="U29" s="108"/>
      <c r="V29" s="100"/>
      <c r="W29" s="102"/>
      <c r="X29" s="102"/>
      <c r="Y29" s="102"/>
      <c r="AA29" s="104"/>
      <c r="AB29" s="104"/>
      <c r="AC29" s="104"/>
      <c r="AD29" s="105"/>
      <c r="AE29" s="104"/>
      <c r="AF29" s="104"/>
      <c r="AG29" s="104"/>
      <c r="AH29" s="104"/>
      <c r="AI29" s="104"/>
      <c r="AJ29" s="104"/>
      <c r="AK29" s="104"/>
      <c r="AM29" s="106"/>
    </row>
    <row r="30" spans="1:39" s="103" customFormat="1" ht="15.75" customHeight="1" x14ac:dyDescent="0.2">
      <c r="A30" s="93" t="s">
        <v>203</v>
      </c>
      <c r="B30" s="92">
        <v>249285</v>
      </c>
      <c r="C30" s="92">
        <v>3421</v>
      </c>
      <c r="D30" s="92">
        <v>2898</v>
      </c>
      <c r="E30" s="92">
        <v>652</v>
      </c>
      <c r="F30" s="92">
        <v>0</v>
      </c>
      <c r="G30" s="92">
        <v>426.85769044327299</v>
      </c>
      <c r="H30" s="92"/>
      <c r="I30" s="92">
        <v>7397.8576904432703</v>
      </c>
      <c r="J30" s="92">
        <v>1844174954</v>
      </c>
      <c r="K30" s="37"/>
      <c r="L30" s="92"/>
      <c r="M30" s="99"/>
      <c r="N30" s="99"/>
      <c r="O30" s="99"/>
      <c r="P30" s="99"/>
      <c r="Q30" s="99"/>
      <c r="R30" s="99"/>
      <c r="S30" s="99"/>
      <c r="T30" s="100"/>
      <c r="U30" s="101"/>
      <c r="V30" s="100"/>
      <c r="W30" s="102"/>
      <c r="X30" s="102"/>
      <c r="Y30" s="102"/>
      <c r="AA30" s="104"/>
      <c r="AB30" s="104"/>
      <c r="AC30" s="104"/>
      <c r="AD30" s="105"/>
      <c r="AE30" s="104"/>
      <c r="AF30" s="104"/>
      <c r="AG30" s="104"/>
      <c r="AH30" s="104"/>
      <c r="AI30" s="104"/>
      <c r="AJ30" s="104"/>
      <c r="AK30" s="104"/>
      <c r="AM30" s="106"/>
    </row>
    <row r="31" spans="1:39" ht="13.5" thickBot="1" x14ac:dyDescent="0.25">
      <c r="A31" s="94"/>
      <c r="B31" s="94"/>
      <c r="C31" s="94"/>
      <c r="D31" s="94"/>
      <c r="E31" s="94"/>
      <c r="F31" s="94"/>
      <c r="G31" s="94"/>
      <c r="H31" s="94"/>
      <c r="I31" s="94"/>
      <c r="J31" s="94"/>
    </row>
    <row r="32" spans="1:39" ht="12.75" customHeight="1" x14ac:dyDescent="0.2">
      <c r="A32" s="95" t="str">
        <f>"1) Regleringsposten redovisas avrundad. Faktiskt belopp är "&amp;G10&amp;" kronor per invånare"</f>
        <v>1) Regleringsposten redovisas avrundad. Faktiskt belopp är 426,857690443273 kronor per invånare</v>
      </c>
      <c r="B32" s="96"/>
      <c r="C32" s="96"/>
      <c r="D32" s="96"/>
      <c r="E32" s="96"/>
      <c r="F32" s="109"/>
      <c r="G32" s="96"/>
      <c r="H32" s="96"/>
      <c r="I32" s="96"/>
      <c r="J32" s="96"/>
      <c r="K32" s="97"/>
      <c r="L32" s="97"/>
    </row>
    <row r="33" s="98" customFormat="1" ht="12" hidden="1" x14ac:dyDescent="0.2"/>
  </sheetData>
  <mergeCells count="1">
    <mergeCell ref="I3:J3"/>
  </mergeCells>
  <conditionalFormatting sqref="H9:I9">
    <cfRule type="cellIs" dxfId="151" priority="67" stopIfTrue="1" operator="lessThan">
      <formula>0</formula>
    </cfRule>
  </conditionalFormatting>
  <conditionalFormatting sqref="K11:L14 H11:H14 H16:H19 K16:L19 K21:L24 H21:H24 H26:H29 K26:L29">
    <cfRule type="cellIs" dxfId="150" priority="64" stopIfTrue="1" operator="lessThan">
      <formula>0</formula>
    </cfRule>
    <cfRule type="cellIs" priority="65" stopIfTrue="1" operator="lessThan">
      <formula>0</formula>
    </cfRule>
  </conditionalFormatting>
  <conditionalFormatting sqref="L11:S14 U11 U14 Z11:AK14 Z16:AK19 L16:S19 L21:S24 Z21:AK24 Z26:AK29 L26:S29">
    <cfRule type="cellIs" dxfId="149" priority="66" stopIfTrue="1" operator="lessThan">
      <formula>0</formula>
    </cfRule>
  </conditionalFormatting>
  <conditionalFormatting sqref="AM11:AM14 AM16:AM19 AM21:AM24 AM26:AM29">
    <cfRule type="cellIs" dxfId="148" priority="62" operator="lessThan">
      <formula>0</formula>
    </cfRule>
  </conditionalFormatting>
  <conditionalFormatting sqref="K15:L15 H15">
    <cfRule type="cellIs" dxfId="147" priority="57" stopIfTrue="1" operator="lessThan">
      <formula>0</formula>
    </cfRule>
    <cfRule type="cellIs" priority="58" stopIfTrue="1" operator="lessThan">
      <formula>0</formula>
    </cfRule>
  </conditionalFormatting>
  <conditionalFormatting sqref="L15:S15 Z15:AK15">
    <cfRule type="cellIs" dxfId="146" priority="59" stopIfTrue="1" operator="lessThan">
      <formula>0</formula>
    </cfRule>
  </conditionalFormatting>
  <conditionalFormatting sqref="AM15">
    <cfRule type="cellIs" dxfId="145" priority="55" operator="lessThan">
      <formula>0</formula>
    </cfRule>
  </conditionalFormatting>
  <conditionalFormatting sqref="K25:L25 H25">
    <cfRule type="cellIs" dxfId="144" priority="22" stopIfTrue="1" operator="lessThan">
      <formula>0</formula>
    </cfRule>
    <cfRule type="cellIs" priority="23" stopIfTrue="1" operator="lessThan">
      <formula>0</formula>
    </cfRule>
  </conditionalFormatting>
  <conditionalFormatting sqref="L25:S25 Z25:AK25">
    <cfRule type="cellIs" dxfId="143" priority="24" stopIfTrue="1" operator="lessThan">
      <formula>0</formula>
    </cfRule>
  </conditionalFormatting>
  <conditionalFormatting sqref="AM25">
    <cfRule type="cellIs" dxfId="142" priority="20" operator="lessThan">
      <formula>0</formula>
    </cfRule>
  </conditionalFormatting>
  <conditionalFormatting sqref="K20:L20 H20">
    <cfRule type="cellIs" dxfId="141" priority="29" stopIfTrue="1" operator="lessThan">
      <formula>0</formula>
    </cfRule>
    <cfRule type="cellIs" priority="30" stopIfTrue="1" operator="lessThan">
      <formula>0</formula>
    </cfRule>
  </conditionalFormatting>
  <conditionalFormatting sqref="L20:S20 Z20:AK20">
    <cfRule type="cellIs" dxfId="140" priority="31" stopIfTrue="1" operator="lessThan">
      <formula>0</formula>
    </cfRule>
  </conditionalFormatting>
  <conditionalFormatting sqref="AM20">
    <cfRule type="cellIs" dxfId="139" priority="27" operator="lessThan">
      <formula>0</formula>
    </cfRule>
  </conditionalFormatting>
  <conditionalFormatting sqref="K30:L30 H30">
    <cfRule type="cellIs" dxfId="138" priority="15" stopIfTrue="1" operator="lessThan">
      <formula>0</formula>
    </cfRule>
    <cfRule type="cellIs" priority="16" stopIfTrue="1" operator="lessThan">
      <formula>0</formula>
    </cfRule>
  </conditionalFormatting>
  <conditionalFormatting sqref="L30:S30 Z30:AK30">
    <cfRule type="cellIs" dxfId="137" priority="17" stopIfTrue="1" operator="lessThan">
      <formula>0</formula>
    </cfRule>
  </conditionalFormatting>
  <conditionalFormatting sqref="AM30">
    <cfRule type="cellIs" dxfId="136" priority="13" operator="lessThan">
      <formula>0</formula>
    </cfRule>
  </conditionalFormatting>
  <conditionalFormatting sqref="I10:J30 J9">
    <cfRule type="cellIs" priority="7" stopIfTrue="1" operator="lessThan">
      <formula>0</formula>
    </cfRule>
  </conditionalFormatting>
  <conditionalFormatting sqref="K10:L10 H10">
    <cfRule type="cellIs" dxfId="135" priority="8" stopIfTrue="1" operator="lessThan">
      <formula>0</formula>
    </cfRule>
    <cfRule type="cellIs" priority="9" stopIfTrue="1" operator="lessThan">
      <formula>0</formula>
    </cfRule>
  </conditionalFormatting>
  <conditionalFormatting sqref="L10:S10 Z10:AK10">
    <cfRule type="cellIs" dxfId="134" priority="10" stopIfTrue="1" operator="lessThan">
      <formula>0</formula>
    </cfRule>
  </conditionalFormatting>
  <conditionalFormatting sqref="AM10">
    <cfRule type="cellIs" dxfId="133" priority="6" operator="lessThan">
      <formula>0</formula>
    </cfRule>
  </conditionalFormatting>
  <conditionalFormatting sqref="C10">
    <cfRule type="cellIs" dxfId="132" priority="2" operator="lessThan">
      <formula>0</formula>
    </cfRule>
  </conditionalFormatting>
  <conditionalFormatting sqref="C10:J30">
    <cfRule type="cellIs" dxfId="131" priority="1" operator="lessThan">
      <formula>0</formula>
    </cfRule>
  </conditionalFormatting>
  <pageMargins left="0.7" right="0.7" top="0.75" bottom="0.75" header="0.3" footer="0.3"/>
  <pageSetup paperSize="9" scale="96" orientation="landscape" r:id="rId1"/>
  <headerFooter>
    <oddHeader>&amp;LStatistiska centralbyrån
Offentlig ekonomi och mikrosimuleringar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>
    <pageSetUpPr fitToPage="1"/>
  </sheetPr>
  <dimension ref="A2:O31"/>
  <sheetViews>
    <sheetView showGridLines="0" zoomScaleNormal="100" workbookViewId="0">
      <selection activeCell="A2" sqref="A2"/>
    </sheetView>
  </sheetViews>
  <sheetFormatPr defaultColWidth="0" defaultRowHeight="12.75" x14ac:dyDescent="0.2"/>
  <cols>
    <col min="1" max="1" width="16.28515625" style="62" customWidth="1"/>
    <col min="2" max="2" width="11.7109375" style="62" customWidth="1"/>
    <col min="3" max="3" width="17.7109375" style="62" customWidth="1"/>
    <col min="4" max="4" width="16.42578125" style="62" customWidth="1"/>
    <col min="5" max="5" width="9.140625" style="62" customWidth="1"/>
    <col min="6" max="6" width="7.7109375" style="62" customWidth="1"/>
    <col min="7" max="8" width="16.7109375" style="62" customWidth="1"/>
    <col min="9" max="10" width="7.7109375" style="62" customWidth="1"/>
    <col min="11" max="11" width="10" style="62" customWidth="1"/>
    <col min="12" max="12" width="3.85546875" customWidth="1"/>
    <col min="13" max="15" width="0" hidden="1" customWidth="1"/>
    <col min="16" max="16384" width="9.140625" hidden="1"/>
  </cols>
  <sheetData>
    <row r="2" spans="1:11" ht="16.5" thickBot="1" x14ac:dyDescent="0.3">
      <c r="A2" s="41" t="str">
        <f>"Tabell 2   Inkomstutjämning "&amp;Innehåll!C29</f>
        <v>Tabell 2   Inkomstutjämning 2023</v>
      </c>
      <c r="B2" s="42"/>
      <c r="C2" s="43"/>
      <c r="D2" s="44"/>
      <c r="E2" s="43"/>
      <c r="F2" s="43"/>
      <c r="G2" s="45"/>
      <c r="H2" s="45"/>
      <c r="I2" s="45"/>
      <c r="J2" s="45"/>
      <c r="K2" s="43"/>
    </row>
    <row r="3" spans="1:11" x14ac:dyDescent="0.2">
      <c r="A3" s="46" t="s">
        <v>165</v>
      </c>
      <c r="B3" s="14" t="s">
        <v>36</v>
      </c>
      <c r="C3" s="14" t="s">
        <v>45</v>
      </c>
      <c r="D3" s="273" t="s">
        <v>46</v>
      </c>
      <c r="E3" s="274"/>
      <c r="F3" s="274"/>
      <c r="G3" s="47" t="s">
        <v>47</v>
      </c>
      <c r="H3" s="47" t="s">
        <v>48</v>
      </c>
      <c r="I3" s="275" t="s">
        <v>49</v>
      </c>
      <c r="J3" s="275"/>
      <c r="K3" s="48" t="s">
        <v>37</v>
      </c>
    </row>
    <row r="4" spans="1:11" x14ac:dyDescent="0.2">
      <c r="A4" s="21"/>
      <c r="B4" s="40" t="str">
        <f>IF(Innehåll!C30="prel","den 30 juni","den 1 nov.")</f>
        <v>den 1 nov.</v>
      </c>
      <c r="C4" s="13" t="str">
        <f>"enligt "&amp;Innehåll!C29-1&amp;" års"</f>
        <v>enligt 2022 års</v>
      </c>
      <c r="D4" s="22" t="s">
        <v>41</v>
      </c>
      <c r="E4" s="23" t="s">
        <v>40</v>
      </c>
      <c r="F4" s="24" t="s">
        <v>50</v>
      </c>
      <c r="G4" s="49" t="s">
        <v>51</v>
      </c>
      <c r="H4" s="49" t="s">
        <v>52</v>
      </c>
      <c r="I4" s="276" t="s">
        <v>53</v>
      </c>
      <c r="J4" s="276"/>
      <c r="K4" s="50" t="s">
        <v>38</v>
      </c>
    </row>
    <row r="5" spans="1:11" x14ac:dyDescent="0.2">
      <c r="A5" s="21" t="s">
        <v>24</v>
      </c>
      <c r="B5" s="16">
        <f>Innehåll!C29-1</f>
        <v>2022</v>
      </c>
      <c r="C5" s="13" t="s">
        <v>54</v>
      </c>
      <c r="D5" s="25"/>
      <c r="E5" s="26"/>
      <c r="F5" s="27" t="s">
        <v>55</v>
      </c>
      <c r="G5" s="28" t="str">
        <f>"("&amp;Innehåll!C42&amp;"%)"</f>
        <v>(115%)</v>
      </c>
      <c r="H5" s="51" t="s">
        <v>38</v>
      </c>
      <c r="I5" s="277" t="s">
        <v>206</v>
      </c>
      <c r="J5" s="277"/>
      <c r="K5" s="52" t="s">
        <v>39</v>
      </c>
    </row>
    <row r="6" spans="1:11" ht="14.25" x14ac:dyDescent="0.2">
      <c r="A6" s="21" t="s">
        <v>166</v>
      </c>
      <c r="B6" s="15"/>
      <c r="C6" s="29" t="s">
        <v>57</v>
      </c>
      <c r="D6" s="53"/>
      <c r="E6" s="26"/>
      <c r="F6" s="27" t="s">
        <v>58</v>
      </c>
      <c r="G6" s="54"/>
      <c r="H6" s="49" t="s">
        <v>65</v>
      </c>
      <c r="I6" s="55" t="s">
        <v>59</v>
      </c>
      <c r="J6" s="55" t="s">
        <v>60</v>
      </c>
      <c r="K6" s="52" t="s">
        <v>43</v>
      </c>
    </row>
    <row r="7" spans="1:11" x14ac:dyDescent="0.2">
      <c r="A7" s="21"/>
      <c r="B7" s="15"/>
      <c r="C7" s="30">
        <f>Innehåll!C29-1</f>
        <v>2022</v>
      </c>
      <c r="D7" s="31" t="str">
        <f>Innehåll!C44</f>
        <v>1,048</v>
      </c>
      <c r="E7" s="26"/>
      <c r="F7" s="27" t="s">
        <v>61</v>
      </c>
      <c r="G7" s="56"/>
      <c r="H7" s="49" t="s">
        <v>62</v>
      </c>
      <c r="I7" s="9" t="str">
        <f>"("&amp;Innehåll!C37&amp;"%)"</f>
        <v>(90%)</v>
      </c>
      <c r="J7" s="9" t="str">
        <f>"("&amp;Innehåll!C38&amp;"%)"</f>
        <v>(85%)</v>
      </c>
      <c r="K7" s="57" t="s">
        <v>42</v>
      </c>
    </row>
    <row r="8" spans="1:11" x14ac:dyDescent="0.2">
      <c r="A8" s="17"/>
      <c r="B8" s="17"/>
      <c r="C8" s="32" t="str">
        <f>Innehåll!C29</f>
        <v>2023</v>
      </c>
      <c r="D8" s="33" t="str">
        <f>Innehåll!C45</f>
        <v>1,047</v>
      </c>
      <c r="E8" s="34"/>
      <c r="F8" s="35" t="s">
        <v>63</v>
      </c>
      <c r="G8" s="58"/>
      <c r="H8" s="59" t="s">
        <v>64</v>
      </c>
      <c r="I8" s="60"/>
      <c r="J8" s="60"/>
      <c r="K8" s="61"/>
    </row>
    <row r="9" spans="1:11" x14ac:dyDescent="0.2">
      <c r="A9" s="18" t="s">
        <v>182</v>
      </c>
      <c r="B9" s="19">
        <v>10514719</v>
      </c>
      <c r="C9" s="19">
        <v>2500408236800</v>
      </c>
      <c r="D9" s="19">
        <v>2743587940277</v>
      </c>
      <c r="E9" s="19">
        <v>260928</v>
      </c>
      <c r="F9" s="111">
        <v>100</v>
      </c>
      <c r="G9" s="19">
        <v>3155122289117</v>
      </c>
      <c r="H9" s="19">
        <v>411534348840</v>
      </c>
      <c r="I9" s="113"/>
      <c r="J9" s="113"/>
      <c r="K9" s="113"/>
    </row>
    <row r="10" spans="1:11" ht="18" customHeight="1" x14ac:dyDescent="0.2">
      <c r="A10" s="93" t="s">
        <v>183</v>
      </c>
      <c r="B10" s="36">
        <v>2437158</v>
      </c>
      <c r="C10" s="36">
        <v>693346765800</v>
      </c>
      <c r="D10" s="36">
        <v>760778898855</v>
      </c>
      <c r="E10" s="36">
        <v>312158</v>
      </c>
      <c r="F10" s="110">
        <v>119.6</v>
      </c>
      <c r="G10" s="37">
        <v>731311177018</v>
      </c>
      <c r="H10" s="37">
        <v>-29467721837</v>
      </c>
      <c r="I10" s="205">
        <v>10.029999999999999</v>
      </c>
      <c r="J10" s="206">
        <v>9.51</v>
      </c>
      <c r="K10" s="37">
        <v>-1150</v>
      </c>
    </row>
    <row r="11" spans="1:11" x14ac:dyDescent="0.2">
      <c r="A11" s="93" t="s">
        <v>184</v>
      </c>
      <c r="B11" s="36">
        <v>400070</v>
      </c>
      <c r="C11" s="36">
        <v>92547135500</v>
      </c>
      <c r="D11" s="36">
        <v>101547899710</v>
      </c>
      <c r="E11" s="36">
        <v>253825</v>
      </c>
      <c r="F11" s="110">
        <v>97.3</v>
      </c>
      <c r="G11" s="37">
        <v>120047884704</v>
      </c>
      <c r="H11" s="37">
        <v>18499984994</v>
      </c>
      <c r="I11" s="206">
        <v>9.94</v>
      </c>
      <c r="J11" s="205">
        <v>9.42</v>
      </c>
      <c r="K11" s="37">
        <v>4596</v>
      </c>
    </row>
    <row r="12" spans="1:11" x14ac:dyDescent="0.2">
      <c r="A12" s="93" t="s">
        <v>185</v>
      </c>
      <c r="B12" s="36">
        <v>302473</v>
      </c>
      <c r="C12" s="36">
        <v>64295809300</v>
      </c>
      <c r="D12" s="36">
        <v>70548962529</v>
      </c>
      <c r="E12" s="36">
        <v>233241</v>
      </c>
      <c r="F12" s="110">
        <v>89.4</v>
      </c>
      <c r="G12" s="37">
        <v>90762226186</v>
      </c>
      <c r="H12" s="37">
        <v>20213263657</v>
      </c>
      <c r="I12" s="206">
        <v>9.2100000000000009</v>
      </c>
      <c r="J12" s="205">
        <v>8.69</v>
      </c>
      <c r="K12" s="37">
        <v>6155</v>
      </c>
    </row>
    <row r="13" spans="1:11" x14ac:dyDescent="0.2">
      <c r="A13" s="93" t="s">
        <v>186</v>
      </c>
      <c r="B13" s="36">
        <v>471797</v>
      </c>
      <c r="C13" s="36">
        <v>105061893900</v>
      </c>
      <c r="D13" s="36">
        <v>115279793453</v>
      </c>
      <c r="E13" s="36">
        <v>244342</v>
      </c>
      <c r="F13" s="110">
        <v>93.6</v>
      </c>
      <c r="G13" s="37">
        <v>141570804758</v>
      </c>
      <c r="H13" s="37">
        <v>26291011305</v>
      </c>
      <c r="I13" s="206">
        <v>10.15</v>
      </c>
      <c r="J13" s="205">
        <v>9.6300000000000008</v>
      </c>
      <c r="K13" s="37">
        <v>5656</v>
      </c>
    </row>
    <row r="14" spans="1:11" x14ac:dyDescent="0.2">
      <c r="A14" s="93" t="s">
        <v>187</v>
      </c>
      <c r="B14" s="36">
        <v>368963</v>
      </c>
      <c r="C14" s="36">
        <v>81094591800</v>
      </c>
      <c r="D14" s="36">
        <v>88981527420</v>
      </c>
      <c r="E14" s="36">
        <v>241167</v>
      </c>
      <c r="F14" s="110">
        <v>92.4</v>
      </c>
      <c r="G14" s="37">
        <v>110713694314</v>
      </c>
      <c r="H14" s="37">
        <v>21732166894</v>
      </c>
      <c r="I14" s="206">
        <v>9.94</v>
      </c>
      <c r="J14" s="205">
        <v>9.42</v>
      </c>
      <c r="K14" s="37">
        <v>5855</v>
      </c>
    </row>
    <row r="15" spans="1:11" ht="18" customHeight="1" x14ac:dyDescent="0.2">
      <c r="A15" s="93" t="s">
        <v>188</v>
      </c>
      <c r="B15" s="36">
        <v>204257</v>
      </c>
      <c r="C15" s="36">
        <v>43674905400</v>
      </c>
      <c r="D15" s="36">
        <v>47922552000</v>
      </c>
      <c r="E15" s="36">
        <v>234619</v>
      </c>
      <c r="F15" s="110">
        <v>89.9</v>
      </c>
      <c r="G15" s="37">
        <v>61290826070</v>
      </c>
      <c r="H15" s="37">
        <v>13368274070</v>
      </c>
      <c r="I15" s="206">
        <v>9.31</v>
      </c>
      <c r="J15" s="205">
        <v>8.7899999999999991</v>
      </c>
      <c r="K15" s="37">
        <v>6093</v>
      </c>
    </row>
    <row r="16" spans="1:11" x14ac:dyDescent="0.2">
      <c r="A16" s="93" t="s">
        <v>189</v>
      </c>
      <c r="B16" s="36">
        <v>247791</v>
      </c>
      <c r="C16" s="36">
        <v>52443846400</v>
      </c>
      <c r="D16" s="36">
        <v>57544325125</v>
      </c>
      <c r="E16" s="36">
        <v>232229</v>
      </c>
      <c r="F16" s="110">
        <v>89</v>
      </c>
      <c r="G16" s="37">
        <v>74353951555</v>
      </c>
      <c r="H16" s="37">
        <v>16809626430</v>
      </c>
      <c r="I16" s="206">
        <v>8.7200000000000006</v>
      </c>
      <c r="J16" s="205">
        <v>8.1999999999999993</v>
      </c>
      <c r="K16" s="37">
        <v>5915</v>
      </c>
    </row>
    <row r="17" spans="1:11" x14ac:dyDescent="0.2">
      <c r="A17" s="93" t="s">
        <v>190</v>
      </c>
      <c r="B17" s="36">
        <v>61167</v>
      </c>
      <c r="C17" s="36">
        <v>12461503100</v>
      </c>
      <c r="D17" s="36">
        <v>13673459045</v>
      </c>
      <c r="E17" s="36">
        <v>223543</v>
      </c>
      <c r="F17" s="110">
        <v>85.7</v>
      </c>
      <c r="G17" s="37">
        <v>18354210422</v>
      </c>
      <c r="H17" s="37">
        <v>4680751377</v>
      </c>
      <c r="I17" s="206">
        <v>9.48</v>
      </c>
      <c r="J17" s="205">
        <v>8.9499999999999993</v>
      </c>
      <c r="K17" s="37">
        <v>7254</v>
      </c>
    </row>
    <row r="18" spans="1:11" x14ac:dyDescent="0.2">
      <c r="A18" s="93" t="s">
        <v>191</v>
      </c>
      <c r="B18" s="36">
        <v>158876</v>
      </c>
      <c r="C18" s="36">
        <v>34473909900</v>
      </c>
      <c r="D18" s="36">
        <v>37826704481</v>
      </c>
      <c r="E18" s="36">
        <v>238089</v>
      </c>
      <c r="F18" s="110">
        <v>91.2</v>
      </c>
      <c r="G18" s="37">
        <v>47673476467</v>
      </c>
      <c r="H18" s="37">
        <v>9846771986</v>
      </c>
      <c r="I18" s="206">
        <v>9.9700000000000006</v>
      </c>
      <c r="J18" s="205">
        <v>9.4499999999999993</v>
      </c>
      <c r="K18" s="37">
        <v>6179</v>
      </c>
    </row>
    <row r="19" spans="1:11" x14ac:dyDescent="0.2">
      <c r="A19" s="93" t="s">
        <v>192</v>
      </c>
      <c r="B19" s="36">
        <v>1413080</v>
      </c>
      <c r="C19" s="36">
        <v>311628985500</v>
      </c>
      <c r="D19" s="36">
        <v>341936774114</v>
      </c>
      <c r="E19" s="36">
        <v>241980</v>
      </c>
      <c r="F19" s="110">
        <v>92.7</v>
      </c>
      <c r="G19" s="37">
        <v>424018958976</v>
      </c>
      <c r="H19" s="37">
        <v>82082184862</v>
      </c>
      <c r="I19" s="206">
        <v>9.3800000000000008</v>
      </c>
      <c r="J19" s="205">
        <v>8.86</v>
      </c>
      <c r="K19" s="37">
        <v>5449</v>
      </c>
    </row>
    <row r="20" spans="1:11" ht="18" customHeight="1" x14ac:dyDescent="0.2">
      <c r="A20" s="93" t="s">
        <v>193</v>
      </c>
      <c r="B20" s="36">
        <v>342658</v>
      </c>
      <c r="C20" s="36">
        <v>80133784100</v>
      </c>
      <c r="D20" s="36">
        <v>87927275406</v>
      </c>
      <c r="E20" s="36">
        <v>256604</v>
      </c>
      <c r="F20" s="110">
        <v>98.3</v>
      </c>
      <c r="G20" s="37">
        <v>102820426618</v>
      </c>
      <c r="H20" s="37">
        <v>14893151212</v>
      </c>
      <c r="I20" s="206">
        <v>9.8000000000000007</v>
      </c>
      <c r="J20" s="205">
        <v>9.2799999999999994</v>
      </c>
      <c r="K20" s="37">
        <v>4259</v>
      </c>
    </row>
    <row r="21" spans="1:11" x14ac:dyDescent="0.2">
      <c r="A21" s="93" t="s">
        <v>194</v>
      </c>
      <c r="B21" s="36">
        <v>1757225</v>
      </c>
      <c r="C21" s="36">
        <v>414054642800</v>
      </c>
      <c r="D21" s="36">
        <v>454323941140</v>
      </c>
      <c r="E21" s="36">
        <v>258546</v>
      </c>
      <c r="F21" s="110">
        <v>99.1</v>
      </c>
      <c r="G21" s="37">
        <v>527285585520</v>
      </c>
      <c r="H21" s="37">
        <v>72961644380</v>
      </c>
      <c r="I21" s="206">
        <v>9.67</v>
      </c>
      <c r="J21" s="205">
        <v>9.15</v>
      </c>
      <c r="K21" s="37">
        <v>4015</v>
      </c>
    </row>
    <row r="22" spans="1:11" x14ac:dyDescent="0.2">
      <c r="A22" s="93" t="s">
        <v>195</v>
      </c>
      <c r="B22" s="36">
        <v>283951</v>
      </c>
      <c r="C22" s="36">
        <v>59733799800</v>
      </c>
      <c r="D22" s="36">
        <v>65543270233</v>
      </c>
      <c r="E22" s="36">
        <v>230826</v>
      </c>
      <c r="F22" s="110">
        <v>88.5</v>
      </c>
      <c r="G22" s="37">
        <v>85204381507</v>
      </c>
      <c r="H22" s="37">
        <v>19661111274</v>
      </c>
      <c r="I22" s="206">
        <v>9.11</v>
      </c>
      <c r="J22" s="205">
        <v>8.59</v>
      </c>
      <c r="K22" s="37">
        <v>6308</v>
      </c>
    </row>
    <row r="23" spans="1:11" x14ac:dyDescent="0.2">
      <c r="A23" s="93" t="s">
        <v>196</v>
      </c>
      <c r="B23" s="36">
        <v>307656</v>
      </c>
      <c r="C23" s="36">
        <v>66569050200</v>
      </c>
      <c r="D23" s="36">
        <v>73043289746</v>
      </c>
      <c r="E23" s="36">
        <v>237419</v>
      </c>
      <c r="F23" s="110">
        <v>91</v>
      </c>
      <c r="G23" s="37">
        <v>92317474483</v>
      </c>
      <c r="H23" s="37">
        <v>19274184737</v>
      </c>
      <c r="I23" s="206">
        <v>10.08</v>
      </c>
      <c r="J23" s="205">
        <v>9.56</v>
      </c>
      <c r="K23" s="37">
        <v>6315</v>
      </c>
    </row>
    <row r="24" spans="1:11" x14ac:dyDescent="0.2">
      <c r="A24" s="93" t="s">
        <v>197</v>
      </c>
      <c r="B24" s="36">
        <v>280584</v>
      </c>
      <c r="C24" s="36">
        <v>62344887700</v>
      </c>
      <c r="D24" s="36">
        <v>68408302098</v>
      </c>
      <c r="E24" s="36">
        <v>243807</v>
      </c>
      <c r="F24" s="110">
        <v>93.4</v>
      </c>
      <c r="G24" s="37">
        <v>84194055245</v>
      </c>
      <c r="H24" s="37">
        <v>15785753147</v>
      </c>
      <c r="I24" s="206">
        <v>8.89</v>
      </c>
      <c r="J24" s="205">
        <v>8.3699999999999992</v>
      </c>
      <c r="K24" s="37">
        <v>5002</v>
      </c>
    </row>
    <row r="25" spans="1:11" ht="18" customHeight="1" x14ac:dyDescent="0.2">
      <c r="A25" s="93" t="s">
        <v>198</v>
      </c>
      <c r="B25" s="36">
        <v>288343</v>
      </c>
      <c r="C25" s="36">
        <v>61634176500</v>
      </c>
      <c r="D25" s="36">
        <v>67628469970</v>
      </c>
      <c r="E25" s="36">
        <v>234542</v>
      </c>
      <c r="F25" s="110">
        <v>89.9</v>
      </c>
      <c r="G25" s="37">
        <v>86522276650</v>
      </c>
      <c r="H25" s="37">
        <v>18893806680</v>
      </c>
      <c r="I25" s="206">
        <v>9.56</v>
      </c>
      <c r="J25" s="205">
        <v>9.0399999999999991</v>
      </c>
      <c r="K25" s="37">
        <v>6264</v>
      </c>
    </row>
    <row r="26" spans="1:11" x14ac:dyDescent="0.2">
      <c r="A26" s="93" t="s">
        <v>199</v>
      </c>
      <c r="B26" s="36">
        <v>287431</v>
      </c>
      <c r="C26" s="36">
        <v>62306894800</v>
      </c>
      <c r="D26" s="36">
        <v>68366614161</v>
      </c>
      <c r="E26" s="36">
        <v>237854</v>
      </c>
      <c r="F26" s="110">
        <v>91.2</v>
      </c>
      <c r="G26" s="37">
        <v>86248615363</v>
      </c>
      <c r="H26" s="37">
        <v>17882001202</v>
      </c>
      <c r="I26" s="206">
        <v>9.77</v>
      </c>
      <c r="J26" s="205">
        <v>9.25</v>
      </c>
      <c r="K26" s="37">
        <v>6078</v>
      </c>
    </row>
    <row r="27" spans="1:11" x14ac:dyDescent="0.2">
      <c r="A27" s="93" t="s">
        <v>200</v>
      </c>
      <c r="B27" s="36">
        <v>243334</v>
      </c>
      <c r="C27" s="36">
        <v>54358079800</v>
      </c>
      <c r="D27" s="36">
        <v>59644729209</v>
      </c>
      <c r="E27" s="36">
        <v>245115</v>
      </c>
      <c r="F27" s="110">
        <v>93.9</v>
      </c>
      <c r="G27" s="37">
        <v>73016552045</v>
      </c>
      <c r="H27" s="37">
        <v>13371822836</v>
      </c>
      <c r="I27" s="206">
        <v>8.0399999999999991</v>
      </c>
      <c r="J27" s="205">
        <v>7.52</v>
      </c>
      <c r="K27" s="37">
        <v>4418</v>
      </c>
    </row>
    <row r="28" spans="1:11" x14ac:dyDescent="0.2">
      <c r="A28" s="93" t="s">
        <v>201</v>
      </c>
      <c r="B28" s="36">
        <v>132484</v>
      </c>
      <c r="C28" s="36">
        <v>27689423900</v>
      </c>
      <c r="D28" s="36">
        <v>30382386511</v>
      </c>
      <c r="E28" s="36">
        <v>229329</v>
      </c>
      <c r="F28" s="110">
        <v>87.9</v>
      </c>
      <c r="G28" s="37">
        <v>39754102925</v>
      </c>
      <c r="H28" s="37">
        <v>9371716414</v>
      </c>
      <c r="I28" s="206">
        <v>8.91</v>
      </c>
      <c r="J28" s="205">
        <v>8.39</v>
      </c>
      <c r="K28" s="37">
        <v>6303</v>
      </c>
    </row>
    <row r="29" spans="1:11" x14ac:dyDescent="0.2">
      <c r="A29" s="93" t="s">
        <v>202</v>
      </c>
      <c r="B29" s="36">
        <v>276136</v>
      </c>
      <c r="C29" s="36">
        <v>61388192800</v>
      </c>
      <c r="D29" s="36">
        <v>67358562879</v>
      </c>
      <c r="E29" s="36">
        <v>243933</v>
      </c>
      <c r="F29" s="110">
        <v>93.5</v>
      </c>
      <c r="G29" s="37">
        <v>82859356339</v>
      </c>
      <c r="H29" s="37">
        <v>15500793460</v>
      </c>
      <c r="I29" s="206">
        <v>8.5299999999999994</v>
      </c>
      <c r="J29" s="205">
        <v>8.01</v>
      </c>
      <c r="K29" s="37">
        <v>4788</v>
      </c>
    </row>
    <row r="30" spans="1:11" ht="18" customHeight="1" thickBot="1" x14ac:dyDescent="0.25">
      <c r="A30" s="94" t="s">
        <v>203</v>
      </c>
      <c r="B30" s="73">
        <v>249285</v>
      </c>
      <c r="C30" s="73">
        <v>59165957800</v>
      </c>
      <c r="D30" s="73">
        <v>64920202192</v>
      </c>
      <c r="E30" s="73">
        <v>260426</v>
      </c>
      <c r="F30" s="112">
        <v>99.8</v>
      </c>
      <c r="G30" s="38">
        <v>74802251952</v>
      </c>
      <c r="H30" s="38">
        <v>9882049760</v>
      </c>
      <c r="I30" s="207">
        <v>8.6300000000000008</v>
      </c>
      <c r="J30" s="208">
        <v>8.11</v>
      </c>
      <c r="K30" s="38">
        <v>3421</v>
      </c>
    </row>
    <row r="31" spans="1:11" x14ac:dyDescent="0.2">
      <c r="A31" s="39" t="str">
        <f>"1) Enligt regeringens beslut om uppräkningsfaktorer för beräkning av kommunalskattemedel för år "&amp;Innehåll!C29&amp;"."</f>
        <v>1) Enligt regeringens beslut om uppräkningsfaktorer för beräkning av kommunalskattemedel för år 2023.</v>
      </c>
      <c r="B31" s="63"/>
      <c r="C31" s="64"/>
      <c r="D31" s="64"/>
      <c r="E31" s="65"/>
      <c r="F31" s="66"/>
      <c r="G31" s="67"/>
      <c r="H31" s="67"/>
      <c r="I31" s="67"/>
      <c r="J31" s="67"/>
      <c r="K31" s="68"/>
    </row>
  </sheetData>
  <mergeCells count="4">
    <mergeCell ref="D3:F3"/>
    <mergeCell ref="I3:J3"/>
    <mergeCell ref="I4:J4"/>
    <mergeCell ref="I5:J5"/>
  </mergeCells>
  <conditionalFormatting sqref="G10:H14 G16:H19 G21:H24 G26:H29">
    <cfRule type="cellIs" dxfId="130" priority="39" stopIfTrue="1" operator="lessThan">
      <formula>0</formula>
    </cfRule>
  </conditionalFormatting>
  <conditionalFormatting sqref="G15:H15">
    <cfRule type="cellIs" dxfId="129" priority="38" stopIfTrue="1" operator="lessThan">
      <formula>0</formula>
    </cfRule>
  </conditionalFormatting>
  <conditionalFormatting sqref="K10:K14 K16:K19 K21:K24 K26:K29">
    <cfRule type="cellIs" dxfId="128" priority="33" stopIfTrue="1" operator="lessThan">
      <formula>0</formula>
    </cfRule>
  </conditionalFormatting>
  <conditionalFormatting sqref="K10:K14 K16:K19 K21:K24 K26:K29">
    <cfRule type="cellIs" dxfId="127" priority="32" stopIfTrue="1" operator="lessThan">
      <formula>0</formula>
    </cfRule>
  </conditionalFormatting>
  <conditionalFormatting sqref="K15">
    <cfRule type="cellIs" dxfId="126" priority="27" stopIfTrue="1" operator="lessThan">
      <formula>0</formula>
    </cfRule>
  </conditionalFormatting>
  <conditionalFormatting sqref="K15">
    <cfRule type="cellIs" dxfId="125" priority="26" stopIfTrue="1" operator="lessThan">
      <formula>0</formula>
    </cfRule>
  </conditionalFormatting>
  <conditionalFormatting sqref="K20">
    <cfRule type="cellIs" dxfId="124" priority="22" stopIfTrue="1" operator="lessThan">
      <formula>0</formula>
    </cfRule>
  </conditionalFormatting>
  <conditionalFormatting sqref="K20">
    <cfRule type="cellIs" dxfId="123" priority="21" stopIfTrue="1" operator="lessThan">
      <formula>0</formula>
    </cfRule>
  </conditionalFormatting>
  <conditionalFormatting sqref="K25">
    <cfRule type="cellIs" dxfId="122" priority="17" stopIfTrue="1" operator="lessThan">
      <formula>0</formula>
    </cfRule>
  </conditionalFormatting>
  <conditionalFormatting sqref="K25">
    <cfRule type="cellIs" dxfId="121" priority="16" stopIfTrue="1" operator="lessThan">
      <formula>0</formula>
    </cfRule>
  </conditionalFormatting>
  <conditionalFormatting sqref="F9:F30">
    <cfRule type="expression" dxfId="120" priority="40" stopIfTrue="1">
      <formula>IF(C9&lt;0,TRUE,FALSE)</formula>
    </cfRule>
  </conditionalFormatting>
  <conditionalFormatting sqref="G20:H20">
    <cfRule type="cellIs" dxfId="119" priority="37" stopIfTrue="1" operator="lessThan">
      <formula>0</formula>
    </cfRule>
  </conditionalFormatting>
  <conditionalFormatting sqref="G25:H25">
    <cfRule type="cellIs" dxfId="118" priority="36" stopIfTrue="1" operator="lessThan">
      <formula>0</formula>
    </cfRule>
  </conditionalFormatting>
  <conditionalFormatting sqref="G30:H30">
    <cfRule type="cellIs" dxfId="117" priority="35" stopIfTrue="1" operator="lessThan">
      <formula>0</formula>
    </cfRule>
  </conditionalFormatting>
  <conditionalFormatting sqref="K10:K14 K16:K19 K21:K24 K26:K29">
    <cfRule type="cellIs" dxfId="116" priority="34" stopIfTrue="1" operator="lessThan">
      <formula>0</formula>
    </cfRule>
  </conditionalFormatting>
  <conditionalFormatting sqref="K15">
    <cfRule type="cellIs" dxfId="115" priority="25" stopIfTrue="1" operator="lessThan">
      <formula>0</formula>
    </cfRule>
  </conditionalFormatting>
  <conditionalFormatting sqref="K20">
    <cfRule type="cellIs" dxfId="114" priority="20" stopIfTrue="1" operator="lessThan">
      <formula>0</formula>
    </cfRule>
  </conditionalFormatting>
  <conditionalFormatting sqref="K25">
    <cfRule type="cellIs" dxfId="113" priority="15" stopIfTrue="1" operator="lessThan">
      <formula>0</formula>
    </cfRule>
  </conditionalFormatting>
  <conditionalFormatting sqref="K30">
    <cfRule type="cellIs" dxfId="112" priority="12" stopIfTrue="1" operator="lessThan">
      <formula>0</formula>
    </cfRule>
  </conditionalFormatting>
  <conditionalFormatting sqref="K30">
    <cfRule type="cellIs" dxfId="111" priority="11" stopIfTrue="1" operator="lessThan">
      <formula>0</formula>
    </cfRule>
  </conditionalFormatting>
  <conditionalFormatting sqref="K30">
    <cfRule type="cellIs" dxfId="110" priority="10" stopIfTrue="1" operator="lessThan">
      <formula>0</formula>
    </cfRule>
  </conditionalFormatting>
  <pageMargins left="0.7" right="0.7" top="0.75" bottom="0.75" header="0.3" footer="0.3"/>
  <pageSetup paperSize="9" scale="76" orientation="landscape" r:id="rId1"/>
  <headerFooter>
    <oddHeader>&amp;LStatistiska centralbyrån
Offentlig ekonomi och mikrosimuleringar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4"/>
  <dimension ref="A1:WVR33"/>
  <sheetViews>
    <sheetView showGridLines="0" zoomScaleNormal="100" workbookViewId="0"/>
  </sheetViews>
  <sheetFormatPr defaultColWidth="0" defaultRowHeight="12.75" zeroHeight="1" x14ac:dyDescent="0.2"/>
  <cols>
    <col min="1" max="1" width="19" style="8" customWidth="1"/>
    <col min="2" max="2" width="12.7109375" style="8" customWidth="1"/>
    <col min="3" max="3" width="10.140625" style="8" customWidth="1"/>
    <col min="4" max="4" width="10.85546875" style="8" customWidth="1"/>
    <col min="5" max="5" width="7.7109375" style="8" customWidth="1"/>
    <col min="6" max="6" width="11.85546875" style="8" customWidth="1"/>
    <col min="7" max="7" width="12.42578125" style="8" customWidth="1"/>
    <col min="8" max="8" width="12.28515625" style="8" customWidth="1"/>
    <col min="9" max="253" width="9.140625" style="3" hidden="1" customWidth="1"/>
    <col min="254" max="254" width="4.28515625" style="3" hidden="1" customWidth="1"/>
    <col min="255" max="255" width="12.7109375" style="3" hidden="1" customWidth="1"/>
    <col min="256" max="256" width="10.140625" style="3" hidden="1" customWidth="1"/>
    <col min="257" max="257" width="12.7109375" style="3" hidden="1" customWidth="1"/>
    <col min="258" max="258" width="10.140625" style="3" hidden="1" customWidth="1"/>
    <col min="259" max="259" width="10.85546875" style="3" hidden="1" customWidth="1"/>
    <col min="260" max="260" width="7.7109375" style="3" hidden="1" customWidth="1"/>
    <col min="261" max="261" width="8.85546875" style="3" hidden="1" customWidth="1"/>
    <col min="262" max="262" width="12.42578125" style="3" hidden="1" customWidth="1"/>
    <col min="263" max="263" width="12.28515625" style="3" hidden="1" customWidth="1"/>
    <col min="264" max="509" width="0" style="3" hidden="1"/>
    <col min="510" max="510" width="19" style="3" hidden="1" customWidth="1"/>
    <col min="511" max="511" width="12.7109375" style="3" hidden="1" customWidth="1"/>
    <col min="512" max="512" width="10.140625" style="3" hidden="1" customWidth="1"/>
    <col min="513" max="513" width="12.7109375" style="3" hidden="1" customWidth="1"/>
    <col min="514" max="514" width="10.140625" style="3" hidden="1" customWidth="1"/>
    <col min="515" max="515" width="10.85546875" style="3" hidden="1" customWidth="1"/>
    <col min="516" max="516" width="7.7109375" style="3" hidden="1" customWidth="1"/>
    <col min="517" max="517" width="8.85546875" style="3" hidden="1" customWidth="1"/>
    <col min="518" max="518" width="12.42578125" style="3" hidden="1" customWidth="1"/>
    <col min="519" max="519" width="12.28515625" style="3" hidden="1" customWidth="1"/>
    <col min="520" max="765" width="0" style="3" hidden="1"/>
    <col min="766" max="766" width="19" style="3" hidden="1" customWidth="1"/>
    <col min="767" max="767" width="12.7109375" style="3" hidden="1" customWidth="1"/>
    <col min="768" max="768" width="10.140625" style="3" hidden="1" customWidth="1"/>
    <col min="769" max="769" width="12.7109375" style="3" hidden="1" customWidth="1"/>
    <col min="770" max="770" width="10.140625" style="3" hidden="1" customWidth="1"/>
    <col min="771" max="771" width="10.85546875" style="3" hidden="1" customWidth="1"/>
    <col min="772" max="772" width="7.7109375" style="3" hidden="1" customWidth="1"/>
    <col min="773" max="773" width="8.85546875" style="3" hidden="1" customWidth="1"/>
    <col min="774" max="774" width="12.42578125" style="3" hidden="1" customWidth="1"/>
    <col min="775" max="775" width="12.28515625" style="3" hidden="1" customWidth="1"/>
    <col min="776" max="1021" width="0" style="3" hidden="1"/>
    <col min="1022" max="1022" width="19" style="3" hidden="1" customWidth="1"/>
    <col min="1023" max="1023" width="12.7109375" style="3" hidden="1" customWidth="1"/>
    <col min="1024" max="1024" width="10.140625" style="3" hidden="1" customWidth="1"/>
    <col min="1025" max="1025" width="12.7109375" style="3" hidden="1" customWidth="1"/>
    <col min="1026" max="1026" width="10.140625" style="3" hidden="1" customWidth="1"/>
    <col min="1027" max="1027" width="10.85546875" style="3" hidden="1" customWidth="1"/>
    <col min="1028" max="1028" width="7.7109375" style="3" hidden="1" customWidth="1"/>
    <col min="1029" max="1029" width="8.85546875" style="3" hidden="1" customWidth="1"/>
    <col min="1030" max="1030" width="12.42578125" style="3" hidden="1" customWidth="1"/>
    <col min="1031" max="1031" width="12.28515625" style="3" hidden="1" customWidth="1"/>
    <col min="1032" max="1277" width="0" style="3" hidden="1"/>
    <col min="1278" max="1278" width="19" style="3" hidden="1" customWidth="1"/>
    <col min="1279" max="1279" width="12.7109375" style="3" hidden="1" customWidth="1"/>
    <col min="1280" max="1280" width="10.140625" style="3" hidden="1" customWidth="1"/>
    <col min="1281" max="1281" width="12.7109375" style="3" hidden="1" customWidth="1"/>
    <col min="1282" max="1282" width="10.140625" style="3" hidden="1" customWidth="1"/>
    <col min="1283" max="1283" width="10.85546875" style="3" hidden="1" customWidth="1"/>
    <col min="1284" max="1284" width="7.7109375" style="3" hidden="1" customWidth="1"/>
    <col min="1285" max="1285" width="8.85546875" style="3" hidden="1" customWidth="1"/>
    <col min="1286" max="1286" width="12.42578125" style="3" hidden="1" customWidth="1"/>
    <col min="1287" max="1287" width="12.28515625" style="3" hidden="1" customWidth="1"/>
    <col min="1288" max="1533" width="0" style="3" hidden="1"/>
    <col min="1534" max="1534" width="19" style="3" hidden="1" customWidth="1"/>
    <col min="1535" max="1535" width="12.7109375" style="3" hidden="1" customWidth="1"/>
    <col min="1536" max="1536" width="10.140625" style="3" hidden="1" customWidth="1"/>
    <col min="1537" max="1537" width="12.7109375" style="3" hidden="1" customWidth="1"/>
    <col min="1538" max="1538" width="10.140625" style="3" hidden="1" customWidth="1"/>
    <col min="1539" max="1539" width="10.85546875" style="3" hidden="1" customWidth="1"/>
    <col min="1540" max="1540" width="7.7109375" style="3" hidden="1" customWidth="1"/>
    <col min="1541" max="1541" width="8.85546875" style="3" hidden="1" customWidth="1"/>
    <col min="1542" max="1542" width="12.42578125" style="3" hidden="1" customWidth="1"/>
    <col min="1543" max="1543" width="12.28515625" style="3" hidden="1" customWidth="1"/>
    <col min="1544" max="1789" width="0" style="3" hidden="1"/>
    <col min="1790" max="1790" width="19" style="3" hidden="1" customWidth="1"/>
    <col min="1791" max="1791" width="12.7109375" style="3" hidden="1" customWidth="1"/>
    <col min="1792" max="1792" width="10.140625" style="3" hidden="1" customWidth="1"/>
    <col min="1793" max="1793" width="12.7109375" style="3" hidden="1" customWidth="1"/>
    <col min="1794" max="1794" width="10.140625" style="3" hidden="1" customWidth="1"/>
    <col min="1795" max="1795" width="10.85546875" style="3" hidden="1" customWidth="1"/>
    <col min="1796" max="1796" width="7.7109375" style="3" hidden="1" customWidth="1"/>
    <col min="1797" max="1797" width="8.85546875" style="3" hidden="1" customWidth="1"/>
    <col min="1798" max="1798" width="12.42578125" style="3" hidden="1" customWidth="1"/>
    <col min="1799" max="1799" width="12.28515625" style="3" hidden="1" customWidth="1"/>
    <col min="1800" max="2045" width="0" style="3" hidden="1"/>
    <col min="2046" max="2046" width="19" style="3" hidden="1" customWidth="1"/>
    <col min="2047" max="2047" width="12.7109375" style="3" hidden="1" customWidth="1"/>
    <col min="2048" max="2048" width="10.140625" style="3" hidden="1" customWidth="1"/>
    <col min="2049" max="2049" width="12.7109375" style="3" hidden="1" customWidth="1"/>
    <col min="2050" max="2050" width="10.140625" style="3" hidden="1" customWidth="1"/>
    <col min="2051" max="2051" width="10.85546875" style="3" hidden="1" customWidth="1"/>
    <col min="2052" max="2052" width="7.7109375" style="3" hidden="1" customWidth="1"/>
    <col min="2053" max="2053" width="8.85546875" style="3" hidden="1" customWidth="1"/>
    <col min="2054" max="2054" width="12.42578125" style="3" hidden="1" customWidth="1"/>
    <col min="2055" max="2055" width="12.28515625" style="3" hidden="1" customWidth="1"/>
    <col min="2056" max="2301" width="0" style="3" hidden="1"/>
    <col min="2302" max="2302" width="19" style="3" hidden="1" customWidth="1"/>
    <col min="2303" max="2303" width="12.7109375" style="3" hidden="1" customWidth="1"/>
    <col min="2304" max="2304" width="10.140625" style="3" hidden="1" customWidth="1"/>
    <col min="2305" max="2305" width="12.7109375" style="3" hidden="1" customWidth="1"/>
    <col min="2306" max="2306" width="10.140625" style="3" hidden="1" customWidth="1"/>
    <col min="2307" max="2307" width="10.85546875" style="3" hidden="1" customWidth="1"/>
    <col min="2308" max="2308" width="7.7109375" style="3" hidden="1" customWidth="1"/>
    <col min="2309" max="2309" width="8.85546875" style="3" hidden="1" customWidth="1"/>
    <col min="2310" max="2310" width="12.42578125" style="3" hidden="1" customWidth="1"/>
    <col min="2311" max="2311" width="12.28515625" style="3" hidden="1" customWidth="1"/>
    <col min="2312" max="2557" width="0" style="3" hidden="1"/>
    <col min="2558" max="2558" width="19" style="3" hidden="1" customWidth="1"/>
    <col min="2559" max="2559" width="12.7109375" style="3" hidden="1" customWidth="1"/>
    <col min="2560" max="2560" width="10.140625" style="3" hidden="1" customWidth="1"/>
    <col min="2561" max="2561" width="12.7109375" style="3" hidden="1" customWidth="1"/>
    <col min="2562" max="2562" width="10.140625" style="3" hidden="1" customWidth="1"/>
    <col min="2563" max="2563" width="10.85546875" style="3" hidden="1" customWidth="1"/>
    <col min="2564" max="2564" width="7.7109375" style="3" hidden="1" customWidth="1"/>
    <col min="2565" max="2565" width="8.85546875" style="3" hidden="1" customWidth="1"/>
    <col min="2566" max="2566" width="12.42578125" style="3" hidden="1" customWidth="1"/>
    <col min="2567" max="2567" width="12.28515625" style="3" hidden="1" customWidth="1"/>
    <col min="2568" max="2813" width="0" style="3" hidden="1"/>
    <col min="2814" max="2814" width="19" style="3" hidden="1" customWidth="1"/>
    <col min="2815" max="2815" width="12.7109375" style="3" hidden="1" customWidth="1"/>
    <col min="2816" max="2816" width="10.140625" style="3" hidden="1" customWidth="1"/>
    <col min="2817" max="2817" width="12.7109375" style="3" hidden="1" customWidth="1"/>
    <col min="2818" max="2818" width="10.140625" style="3" hidden="1" customWidth="1"/>
    <col min="2819" max="2819" width="10.85546875" style="3" hidden="1" customWidth="1"/>
    <col min="2820" max="2820" width="7.7109375" style="3" hidden="1" customWidth="1"/>
    <col min="2821" max="2821" width="8.85546875" style="3" hidden="1" customWidth="1"/>
    <col min="2822" max="2822" width="12.42578125" style="3" hidden="1" customWidth="1"/>
    <col min="2823" max="2823" width="12.28515625" style="3" hidden="1" customWidth="1"/>
    <col min="2824" max="3069" width="0" style="3" hidden="1"/>
    <col min="3070" max="3070" width="19" style="3" hidden="1" customWidth="1"/>
    <col min="3071" max="3071" width="12.7109375" style="3" hidden="1" customWidth="1"/>
    <col min="3072" max="3072" width="10.140625" style="3" hidden="1" customWidth="1"/>
    <col min="3073" max="3073" width="12.7109375" style="3" hidden="1" customWidth="1"/>
    <col min="3074" max="3074" width="10.140625" style="3" hidden="1" customWidth="1"/>
    <col min="3075" max="3075" width="10.85546875" style="3" hidden="1" customWidth="1"/>
    <col min="3076" max="3076" width="7.7109375" style="3" hidden="1" customWidth="1"/>
    <col min="3077" max="3077" width="8.85546875" style="3" hidden="1" customWidth="1"/>
    <col min="3078" max="3078" width="12.42578125" style="3" hidden="1" customWidth="1"/>
    <col min="3079" max="3079" width="12.28515625" style="3" hidden="1" customWidth="1"/>
    <col min="3080" max="3325" width="0" style="3" hidden="1"/>
    <col min="3326" max="3326" width="19" style="3" hidden="1" customWidth="1"/>
    <col min="3327" max="3327" width="12.7109375" style="3" hidden="1" customWidth="1"/>
    <col min="3328" max="3328" width="10.140625" style="3" hidden="1" customWidth="1"/>
    <col min="3329" max="3329" width="12.7109375" style="3" hidden="1" customWidth="1"/>
    <col min="3330" max="3330" width="10.140625" style="3" hidden="1" customWidth="1"/>
    <col min="3331" max="3331" width="10.85546875" style="3" hidden="1" customWidth="1"/>
    <col min="3332" max="3332" width="7.7109375" style="3" hidden="1" customWidth="1"/>
    <col min="3333" max="3333" width="8.85546875" style="3" hidden="1" customWidth="1"/>
    <col min="3334" max="3334" width="12.42578125" style="3" hidden="1" customWidth="1"/>
    <col min="3335" max="3335" width="12.28515625" style="3" hidden="1" customWidth="1"/>
    <col min="3336" max="3581" width="0" style="3" hidden="1"/>
    <col min="3582" max="3582" width="19" style="3" hidden="1" customWidth="1"/>
    <col min="3583" max="3583" width="12.7109375" style="3" hidden="1" customWidth="1"/>
    <col min="3584" max="3584" width="10.140625" style="3" hidden="1" customWidth="1"/>
    <col min="3585" max="3585" width="12.7109375" style="3" hidden="1" customWidth="1"/>
    <col min="3586" max="3586" width="10.140625" style="3" hidden="1" customWidth="1"/>
    <col min="3587" max="3587" width="10.85546875" style="3" hidden="1" customWidth="1"/>
    <col min="3588" max="3588" width="7.7109375" style="3" hidden="1" customWidth="1"/>
    <col min="3589" max="3589" width="8.85546875" style="3" hidden="1" customWidth="1"/>
    <col min="3590" max="3590" width="12.42578125" style="3" hidden="1" customWidth="1"/>
    <col min="3591" max="3591" width="12.28515625" style="3" hidden="1" customWidth="1"/>
    <col min="3592" max="3837" width="0" style="3" hidden="1"/>
    <col min="3838" max="3838" width="19" style="3" hidden="1" customWidth="1"/>
    <col min="3839" max="3839" width="12.7109375" style="3" hidden="1" customWidth="1"/>
    <col min="3840" max="3840" width="10.140625" style="3" hidden="1" customWidth="1"/>
    <col min="3841" max="3841" width="12.7109375" style="3" hidden="1" customWidth="1"/>
    <col min="3842" max="3842" width="10.140625" style="3" hidden="1" customWidth="1"/>
    <col min="3843" max="3843" width="10.85546875" style="3" hidden="1" customWidth="1"/>
    <col min="3844" max="3844" width="7.7109375" style="3" hidden="1" customWidth="1"/>
    <col min="3845" max="3845" width="8.85546875" style="3" hidden="1" customWidth="1"/>
    <col min="3846" max="3846" width="12.42578125" style="3" hidden="1" customWidth="1"/>
    <col min="3847" max="3847" width="12.28515625" style="3" hidden="1" customWidth="1"/>
    <col min="3848" max="4093" width="0" style="3" hidden="1"/>
    <col min="4094" max="4094" width="19" style="3" hidden="1" customWidth="1"/>
    <col min="4095" max="4095" width="12.7109375" style="3" hidden="1" customWidth="1"/>
    <col min="4096" max="4096" width="10.140625" style="3" hidden="1" customWidth="1"/>
    <col min="4097" max="4097" width="12.7109375" style="3" hidden="1" customWidth="1"/>
    <col min="4098" max="4098" width="10.140625" style="3" hidden="1" customWidth="1"/>
    <col min="4099" max="4099" width="10.85546875" style="3" hidden="1" customWidth="1"/>
    <col min="4100" max="4100" width="7.7109375" style="3" hidden="1" customWidth="1"/>
    <col min="4101" max="4101" width="8.85546875" style="3" hidden="1" customWidth="1"/>
    <col min="4102" max="4102" width="12.42578125" style="3" hidden="1" customWidth="1"/>
    <col min="4103" max="4103" width="12.28515625" style="3" hidden="1" customWidth="1"/>
    <col min="4104" max="4349" width="0" style="3" hidden="1"/>
    <col min="4350" max="4350" width="19" style="3" hidden="1" customWidth="1"/>
    <col min="4351" max="4351" width="12.7109375" style="3" hidden="1" customWidth="1"/>
    <col min="4352" max="4352" width="10.140625" style="3" hidden="1" customWidth="1"/>
    <col min="4353" max="4353" width="12.7109375" style="3" hidden="1" customWidth="1"/>
    <col min="4354" max="4354" width="10.140625" style="3" hidden="1" customWidth="1"/>
    <col min="4355" max="4355" width="10.85546875" style="3" hidden="1" customWidth="1"/>
    <col min="4356" max="4356" width="7.7109375" style="3" hidden="1" customWidth="1"/>
    <col min="4357" max="4357" width="8.85546875" style="3" hidden="1" customWidth="1"/>
    <col min="4358" max="4358" width="12.42578125" style="3" hidden="1" customWidth="1"/>
    <col min="4359" max="4359" width="12.28515625" style="3" hidden="1" customWidth="1"/>
    <col min="4360" max="4605" width="0" style="3" hidden="1"/>
    <col min="4606" max="4606" width="19" style="3" hidden="1" customWidth="1"/>
    <col min="4607" max="4607" width="12.7109375" style="3" hidden="1" customWidth="1"/>
    <col min="4608" max="4608" width="10.140625" style="3" hidden="1" customWidth="1"/>
    <col min="4609" max="4609" width="12.7109375" style="3" hidden="1" customWidth="1"/>
    <col min="4610" max="4610" width="10.140625" style="3" hidden="1" customWidth="1"/>
    <col min="4611" max="4611" width="10.85546875" style="3" hidden="1" customWidth="1"/>
    <col min="4612" max="4612" width="7.7109375" style="3" hidden="1" customWidth="1"/>
    <col min="4613" max="4613" width="8.85546875" style="3" hidden="1" customWidth="1"/>
    <col min="4614" max="4614" width="12.42578125" style="3" hidden="1" customWidth="1"/>
    <col min="4615" max="4615" width="12.28515625" style="3" hidden="1" customWidth="1"/>
    <col min="4616" max="4861" width="0" style="3" hidden="1"/>
    <col min="4862" max="4862" width="19" style="3" hidden="1" customWidth="1"/>
    <col min="4863" max="4863" width="12.7109375" style="3" hidden="1" customWidth="1"/>
    <col min="4864" max="4864" width="10.140625" style="3" hidden="1" customWidth="1"/>
    <col min="4865" max="4865" width="12.7109375" style="3" hidden="1" customWidth="1"/>
    <col min="4866" max="4866" width="10.140625" style="3" hidden="1" customWidth="1"/>
    <col min="4867" max="4867" width="10.85546875" style="3" hidden="1" customWidth="1"/>
    <col min="4868" max="4868" width="7.7109375" style="3" hidden="1" customWidth="1"/>
    <col min="4869" max="4869" width="8.85546875" style="3" hidden="1" customWidth="1"/>
    <col min="4870" max="4870" width="12.42578125" style="3" hidden="1" customWidth="1"/>
    <col min="4871" max="4871" width="12.28515625" style="3" hidden="1" customWidth="1"/>
    <col min="4872" max="5117" width="0" style="3" hidden="1"/>
    <col min="5118" max="5118" width="19" style="3" hidden="1" customWidth="1"/>
    <col min="5119" max="5119" width="12.7109375" style="3" hidden="1" customWidth="1"/>
    <col min="5120" max="5120" width="10.140625" style="3" hidden="1" customWidth="1"/>
    <col min="5121" max="5121" width="12.7109375" style="3" hidden="1" customWidth="1"/>
    <col min="5122" max="5122" width="10.140625" style="3" hidden="1" customWidth="1"/>
    <col min="5123" max="5123" width="10.85546875" style="3" hidden="1" customWidth="1"/>
    <col min="5124" max="5124" width="7.7109375" style="3" hidden="1" customWidth="1"/>
    <col min="5125" max="5125" width="8.85546875" style="3" hidden="1" customWidth="1"/>
    <col min="5126" max="5126" width="12.42578125" style="3" hidden="1" customWidth="1"/>
    <col min="5127" max="5127" width="12.28515625" style="3" hidden="1" customWidth="1"/>
    <col min="5128" max="5373" width="0" style="3" hidden="1"/>
    <col min="5374" max="5374" width="19" style="3" hidden="1" customWidth="1"/>
    <col min="5375" max="5375" width="12.7109375" style="3" hidden="1" customWidth="1"/>
    <col min="5376" max="5376" width="10.140625" style="3" hidden="1" customWidth="1"/>
    <col min="5377" max="5377" width="12.7109375" style="3" hidden="1" customWidth="1"/>
    <col min="5378" max="5378" width="10.140625" style="3" hidden="1" customWidth="1"/>
    <col min="5379" max="5379" width="10.85546875" style="3" hidden="1" customWidth="1"/>
    <col min="5380" max="5380" width="7.7109375" style="3" hidden="1" customWidth="1"/>
    <col min="5381" max="5381" width="8.85546875" style="3" hidden="1" customWidth="1"/>
    <col min="5382" max="5382" width="12.42578125" style="3" hidden="1" customWidth="1"/>
    <col min="5383" max="5383" width="12.28515625" style="3" hidden="1" customWidth="1"/>
    <col min="5384" max="5629" width="0" style="3" hidden="1"/>
    <col min="5630" max="5630" width="19" style="3" hidden="1" customWidth="1"/>
    <col min="5631" max="5631" width="12.7109375" style="3" hidden="1" customWidth="1"/>
    <col min="5632" max="5632" width="10.140625" style="3" hidden="1" customWidth="1"/>
    <col min="5633" max="5633" width="12.7109375" style="3" hidden="1" customWidth="1"/>
    <col min="5634" max="5634" width="10.140625" style="3" hidden="1" customWidth="1"/>
    <col min="5635" max="5635" width="10.85546875" style="3" hidden="1" customWidth="1"/>
    <col min="5636" max="5636" width="7.7109375" style="3" hidden="1" customWidth="1"/>
    <col min="5637" max="5637" width="8.85546875" style="3" hidden="1" customWidth="1"/>
    <col min="5638" max="5638" width="12.42578125" style="3" hidden="1" customWidth="1"/>
    <col min="5639" max="5639" width="12.28515625" style="3" hidden="1" customWidth="1"/>
    <col min="5640" max="5885" width="0" style="3" hidden="1"/>
    <col min="5886" max="5886" width="19" style="3" hidden="1" customWidth="1"/>
    <col min="5887" max="5887" width="12.7109375" style="3" hidden="1" customWidth="1"/>
    <col min="5888" max="5888" width="10.140625" style="3" hidden="1" customWidth="1"/>
    <col min="5889" max="5889" width="12.7109375" style="3" hidden="1" customWidth="1"/>
    <col min="5890" max="5890" width="10.140625" style="3" hidden="1" customWidth="1"/>
    <col min="5891" max="5891" width="10.85546875" style="3" hidden="1" customWidth="1"/>
    <col min="5892" max="5892" width="7.7109375" style="3" hidden="1" customWidth="1"/>
    <col min="5893" max="5893" width="8.85546875" style="3" hidden="1" customWidth="1"/>
    <col min="5894" max="5894" width="12.42578125" style="3" hidden="1" customWidth="1"/>
    <col min="5895" max="5895" width="12.28515625" style="3" hidden="1" customWidth="1"/>
    <col min="5896" max="6141" width="0" style="3" hidden="1"/>
    <col min="6142" max="6142" width="19" style="3" hidden="1" customWidth="1"/>
    <col min="6143" max="6143" width="12.7109375" style="3" hidden="1" customWidth="1"/>
    <col min="6144" max="6144" width="10.140625" style="3" hidden="1" customWidth="1"/>
    <col min="6145" max="6145" width="12.7109375" style="3" hidden="1" customWidth="1"/>
    <col min="6146" max="6146" width="10.140625" style="3" hidden="1" customWidth="1"/>
    <col min="6147" max="6147" width="10.85546875" style="3" hidden="1" customWidth="1"/>
    <col min="6148" max="6148" width="7.7109375" style="3" hidden="1" customWidth="1"/>
    <col min="6149" max="6149" width="8.85546875" style="3" hidden="1" customWidth="1"/>
    <col min="6150" max="6150" width="12.42578125" style="3" hidden="1" customWidth="1"/>
    <col min="6151" max="6151" width="12.28515625" style="3" hidden="1" customWidth="1"/>
    <col min="6152" max="6397" width="0" style="3" hidden="1"/>
    <col min="6398" max="6398" width="19" style="3" hidden="1" customWidth="1"/>
    <col min="6399" max="6399" width="12.7109375" style="3" hidden="1" customWidth="1"/>
    <col min="6400" max="6400" width="10.140625" style="3" hidden="1" customWidth="1"/>
    <col min="6401" max="6401" width="12.7109375" style="3" hidden="1" customWidth="1"/>
    <col min="6402" max="6402" width="10.140625" style="3" hidden="1" customWidth="1"/>
    <col min="6403" max="6403" width="10.85546875" style="3" hidden="1" customWidth="1"/>
    <col min="6404" max="6404" width="7.7109375" style="3" hidden="1" customWidth="1"/>
    <col min="6405" max="6405" width="8.85546875" style="3" hidden="1" customWidth="1"/>
    <col min="6406" max="6406" width="12.42578125" style="3" hidden="1" customWidth="1"/>
    <col min="6407" max="6407" width="12.28515625" style="3" hidden="1" customWidth="1"/>
    <col min="6408" max="6653" width="0" style="3" hidden="1"/>
    <col min="6654" max="6654" width="19" style="3" hidden="1" customWidth="1"/>
    <col min="6655" max="6655" width="12.7109375" style="3" hidden="1" customWidth="1"/>
    <col min="6656" max="6656" width="10.140625" style="3" hidden="1" customWidth="1"/>
    <col min="6657" max="6657" width="12.7109375" style="3" hidden="1" customWidth="1"/>
    <col min="6658" max="6658" width="10.140625" style="3" hidden="1" customWidth="1"/>
    <col min="6659" max="6659" width="10.85546875" style="3" hidden="1" customWidth="1"/>
    <col min="6660" max="6660" width="7.7109375" style="3" hidden="1" customWidth="1"/>
    <col min="6661" max="6661" width="8.85546875" style="3" hidden="1" customWidth="1"/>
    <col min="6662" max="6662" width="12.42578125" style="3" hidden="1" customWidth="1"/>
    <col min="6663" max="6663" width="12.28515625" style="3" hidden="1" customWidth="1"/>
    <col min="6664" max="6909" width="0" style="3" hidden="1"/>
    <col min="6910" max="6910" width="19" style="3" hidden="1" customWidth="1"/>
    <col min="6911" max="6911" width="12.7109375" style="3" hidden="1" customWidth="1"/>
    <col min="6912" max="6912" width="10.140625" style="3" hidden="1" customWidth="1"/>
    <col min="6913" max="6913" width="12.7109375" style="3" hidden="1" customWidth="1"/>
    <col min="6914" max="6914" width="10.140625" style="3" hidden="1" customWidth="1"/>
    <col min="6915" max="6915" width="10.85546875" style="3" hidden="1" customWidth="1"/>
    <col min="6916" max="6916" width="7.7109375" style="3" hidden="1" customWidth="1"/>
    <col min="6917" max="6917" width="8.85546875" style="3" hidden="1" customWidth="1"/>
    <col min="6918" max="6918" width="12.42578125" style="3" hidden="1" customWidth="1"/>
    <col min="6919" max="6919" width="12.28515625" style="3" hidden="1" customWidth="1"/>
    <col min="6920" max="7165" width="0" style="3" hidden="1"/>
    <col min="7166" max="7166" width="19" style="3" hidden="1" customWidth="1"/>
    <col min="7167" max="7167" width="12.7109375" style="3" hidden="1" customWidth="1"/>
    <col min="7168" max="7168" width="10.140625" style="3" hidden="1" customWidth="1"/>
    <col min="7169" max="7169" width="12.7109375" style="3" hidden="1" customWidth="1"/>
    <col min="7170" max="7170" width="10.140625" style="3" hidden="1" customWidth="1"/>
    <col min="7171" max="7171" width="10.85546875" style="3" hidden="1" customWidth="1"/>
    <col min="7172" max="7172" width="7.7109375" style="3" hidden="1" customWidth="1"/>
    <col min="7173" max="7173" width="8.85546875" style="3" hidden="1" customWidth="1"/>
    <col min="7174" max="7174" width="12.42578125" style="3" hidden="1" customWidth="1"/>
    <col min="7175" max="7175" width="12.28515625" style="3" hidden="1" customWidth="1"/>
    <col min="7176" max="7421" width="0" style="3" hidden="1"/>
    <col min="7422" max="7422" width="19" style="3" hidden="1" customWidth="1"/>
    <col min="7423" max="7423" width="12.7109375" style="3" hidden="1" customWidth="1"/>
    <col min="7424" max="7424" width="10.140625" style="3" hidden="1" customWidth="1"/>
    <col min="7425" max="7425" width="12.7109375" style="3" hidden="1" customWidth="1"/>
    <col min="7426" max="7426" width="10.140625" style="3" hidden="1" customWidth="1"/>
    <col min="7427" max="7427" width="10.85546875" style="3" hidden="1" customWidth="1"/>
    <col min="7428" max="7428" width="7.7109375" style="3" hidden="1" customWidth="1"/>
    <col min="7429" max="7429" width="8.85546875" style="3" hidden="1" customWidth="1"/>
    <col min="7430" max="7430" width="12.42578125" style="3" hidden="1" customWidth="1"/>
    <col min="7431" max="7431" width="12.28515625" style="3" hidden="1" customWidth="1"/>
    <col min="7432" max="7677" width="0" style="3" hidden="1"/>
    <col min="7678" max="7678" width="19" style="3" hidden="1" customWidth="1"/>
    <col min="7679" max="7679" width="12.7109375" style="3" hidden="1" customWidth="1"/>
    <col min="7680" max="7680" width="10.140625" style="3" hidden="1" customWidth="1"/>
    <col min="7681" max="7681" width="12.7109375" style="3" hidden="1" customWidth="1"/>
    <col min="7682" max="7682" width="10.140625" style="3" hidden="1" customWidth="1"/>
    <col min="7683" max="7683" width="10.85546875" style="3" hidden="1" customWidth="1"/>
    <col min="7684" max="7684" width="7.7109375" style="3" hidden="1" customWidth="1"/>
    <col min="7685" max="7685" width="8.85546875" style="3" hidden="1" customWidth="1"/>
    <col min="7686" max="7686" width="12.42578125" style="3" hidden="1" customWidth="1"/>
    <col min="7687" max="7687" width="12.28515625" style="3" hidden="1" customWidth="1"/>
    <col min="7688" max="7933" width="0" style="3" hidden="1"/>
    <col min="7934" max="7934" width="19" style="3" hidden="1" customWidth="1"/>
    <col min="7935" max="7935" width="12.7109375" style="3" hidden="1" customWidth="1"/>
    <col min="7936" max="7936" width="10.140625" style="3" hidden="1" customWidth="1"/>
    <col min="7937" max="7937" width="12.7109375" style="3" hidden="1" customWidth="1"/>
    <col min="7938" max="7938" width="10.140625" style="3" hidden="1" customWidth="1"/>
    <col min="7939" max="7939" width="10.85546875" style="3" hidden="1" customWidth="1"/>
    <col min="7940" max="7940" width="7.7109375" style="3" hidden="1" customWidth="1"/>
    <col min="7941" max="7941" width="8.85546875" style="3" hidden="1" customWidth="1"/>
    <col min="7942" max="7942" width="12.42578125" style="3" hidden="1" customWidth="1"/>
    <col min="7943" max="7943" width="12.28515625" style="3" hidden="1" customWidth="1"/>
    <col min="7944" max="8189" width="0" style="3" hidden="1"/>
    <col min="8190" max="8190" width="19" style="3" hidden="1" customWidth="1"/>
    <col min="8191" max="8191" width="12.7109375" style="3" hidden="1" customWidth="1"/>
    <col min="8192" max="8192" width="10.140625" style="3" hidden="1" customWidth="1"/>
    <col min="8193" max="8193" width="12.7109375" style="3" hidden="1" customWidth="1"/>
    <col min="8194" max="8194" width="10.140625" style="3" hidden="1" customWidth="1"/>
    <col min="8195" max="8195" width="10.85546875" style="3" hidden="1" customWidth="1"/>
    <col min="8196" max="8196" width="7.7109375" style="3" hidden="1" customWidth="1"/>
    <col min="8197" max="8197" width="8.85546875" style="3" hidden="1" customWidth="1"/>
    <col min="8198" max="8198" width="12.42578125" style="3" hidden="1" customWidth="1"/>
    <col min="8199" max="8199" width="12.28515625" style="3" hidden="1" customWidth="1"/>
    <col min="8200" max="8445" width="0" style="3" hidden="1"/>
    <col min="8446" max="8446" width="19" style="3" hidden="1" customWidth="1"/>
    <col min="8447" max="8447" width="12.7109375" style="3" hidden="1" customWidth="1"/>
    <col min="8448" max="8448" width="10.140625" style="3" hidden="1" customWidth="1"/>
    <col min="8449" max="8449" width="12.7109375" style="3" hidden="1" customWidth="1"/>
    <col min="8450" max="8450" width="10.140625" style="3" hidden="1" customWidth="1"/>
    <col min="8451" max="8451" width="10.85546875" style="3" hidden="1" customWidth="1"/>
    <col min="8452" max="8452" width="7.7109375" style="3" hidden="1" customWidth="1"/>
    <col min="8453" max="8453" width="8.85546875" style="3" hidden="1" customWidth="1"/>
    <col min="8454" max="8454" width="12.42578125" style="3" hidden="1" customWidth="1"/>
    <col min="8455" max="8455" width="12.28515625" style="3" hidden="1" customWidth="1"/>
    <col min="8456" max="8701" width="0" style="3" hidden="1"/>
    <col min="8702" max="8702" width="19" style="3" hidden="1" customWidth="1"/>
    <col min="8703" max="8703" width="12.7109375" style="3" hidden="1" customWidth="1"/>
    <col min="8704" max="8704" width="10.140625" style="3" hidden="1" customWidth="1"/>
    <col min="8705" max="8705" width="12.7109375" style="3" hidden="1" customWidth="1"/>
    <col min="8706" max="8706" width="10.140625" style="3" hidden="1" customWidth="1"/>
    <col min="8707" max="8707" width="10.85546875" style="3" hidden="1" customWidth="1"/>
    <col min="8708" max="8708" width="7.7109375" style="3" hidden="1" customWidth="1"/>
    <col min="8709" max="8709" width="8.85546875" style="3" hidden="1" customWidth="1"/>
    <col min="8710" max="8710" width="12.42578125" style="3" hidden="1" customWidth="1"/>
    <col min="8711" max="8711" width="12.28515625" style="3" hidden="1" customWidth="1"/>
    <col min="8712" max="8957" width="0" style="3" hidden="1"/>
    <col min="8958" max="8958" width="19" style="3" hidden="1" customWidth="1"/>
    <col min="8959" max="8959" width="12.7109375" style="3" hidden="1" customWidth="1"/>
    <col min="8960" max="8960" width="10.140625" style="3" hidden="1" customWidth="1"/>
    <col min="8961" max="8961" width="12.7109375" style="3" hidden="1" customWidth="1"/>
    <col min="8962" max="8962" width="10.140625" style="3" hidden="1" customWidth="1"/>
    <col min="8963" max="8963" width="10.85546875" style="3" hidden="1" customWidth="1"/>
    <col min="8964" max="8964" width="7.7109375" style="3" hidden="1" customWidth="1"/>
    <col min="8965" max="8965" width="8.85546875" style="3" hidden="1" customWidth="1"/>
    <col min="8966" max="8966" width="12.42578125" style="3" hidden="1" customWidth="1"/>
    <col min="8967" max="8967" width="12.28515625" style="3" hidden="1" customWidth="1"/>
    <col min="8968" max="9213" width="0" style="3" hidden="1"/>
    <col min="9214" max="9214" width="19" style="3" hidden="1" customWidth="1"/>
    <col min="9215" max="9215" width="12.7109375" style="3" hidden="1" customWidth="1"/>
    <col min="9216" max="9216" width="10.140625" style="3" hidden="1" customWidth="1"/>
    <col min="9217" max="9217" width="12.7109375" style="3" hidden="1" customWidth="1"/>
    <col min="9218" max="9218" width="10.140625" style="3" hidden="1" customWidth="1"/>
    <col min="9219" max="9219" width="10.85546875" style="3" hidden="1" customWidth="1"/>
    <col min="9220" max="9220" width="7.7109375" style="3" hidden="1" customWidth="1"/>
    <col min="9221" max="9221" width="8.85546875" style="3" hidden="1" customWidth="1"/>
    <col min="9222" max="9222" width="12.42578125" style="3" hidden="1" customWidth="1"/>
    <col min="9223" max="9223" width="12.28515625" style="3" hidden="1" customWidth="1"/>
    <col min="9224" max="9469" width="0" style="3" hidden="1"/>
    <col min="9470" max="9470" width="19" style="3" hidden="1" customWidth="1"/>
    <col min="9471" max="9471" width="12.7109375" style="3" hidden="1" customWidth="1"/>
    <col min="9472" max="9472" width="10.140625" style="3" hidden="1" customWidth="1"/>
    <col min="9473" max="9473" width="12.7109375" style="3" hidden="1" customWidth="1"/>
    <col min="9474" max="9474" width="10.140625" style="3" hidden="1" customWidth="1"/>
    <col min="9475" max="9475" width="10.85546875" style="3" hidden="1" customWidth="1"/>
    <col min="9476" max="9476" width="7.7109375" style="3" hidden="1" customWidth="1"/>
    <col min="9477" max="9477" width="8.85546875" style="3" hidden="1" customWidth="1"/>
    <col min="9478" max="9478" width="12.42578125" style="3" hidden="1" customWidth="1"/>
    <col min="9479" max="9479" width="12.28515625" style="3" hidden="1" customWidth="1"/>
    <col min="9480" max="9725" width="0" style="3" hidden="1"/>
    <col min="9726" max="9726" width="19" style="3" hidden="1" customWidth="1"/>
    <col min="9727" max="9727" width="12.7109375" style="3" hidden="1" customWidth="1"/>
    <col min="9728" max="9728" width="10.140625" style="3" hidden="1" customWidth="1"/>
    <col min="9729" max="9729" width="12.7109375" style="3" hidden="1" customWidth="1"/>
    <col min="9730" max="9730" width="10.140625" style="3" hidden="1" customWidth="1"/>
    <col min="9731" max="9731" width="10.85546875" style="3" hidden="1" customWidth="1"/>
    <col min="9732" max="9732" width="7.7109375" style="3" hidden="1" customWidth="1"/>
    <col min="9733" max="9733" width="8.85546875" style="3" hidden="1" customWidth="1"/>
    <col min="9734" max="9734" width="12.42578125" style="3" hidden="1" customWidth="1"/>
    <col min="9735" max="9735" width="12.28515625" style="3" hidden="1" customWidth="1"/>
    <col min="9736" max="9981" width="0" style="3" hidden="1"/>
    <col min="9982" max="9982" width="19" style="3" hidden="1" customWidth="1"/>
    <col min="9983" max="9983" width="12.7109375" style="3" hidden="1" customWidth="1"/>
    <col min="9984" max="9984" width="10.140625" style="3" hidden="1" customWidth="1"/>
    <col min="9985" max="9985" width="12.7109375" style="3" hidden="1" customWidth="1"/>
    <col min="9986" max="9986" width="10.140625" style="3" hidden="1" customWidth="1"/>
    <col min="9987" max="9987" width="10.85546875" style="3" hidden="1" customWidth="1"/>
    <col min="9988" max="9988" width="7.7109375" style="3" hidden="1" customWidth="1"/>
    <col min="9989" max="9989" width="8.85546875" style="3" hidden="1" customWidth="1"/>
    <col min="9990" max="9990" width="12.42578125" style="3" hidden="1" customWidth="1"/>
    <col min="9991" max="9991" width="12.28515625" style="3" hidden="1" customWidth="1"/>
    <col min="9992" max="10237" width="0" style="3" hidden="1"/>
    <col min="10238" max="10238" width="19" style="3" hidden="1" customWidth="1"/>
    <col min="10239" max="10239" width="12.7109375" style="3" hidden="1" customWidth="1"/>
    <col min="10240" max="10240" width="10.140625" style="3" hidden="1" customWidth="1"/>
    <col min="10241" max="10241" width="12.7109375" style="3" hidden="1" customWidth="1"/>
    <col min="10242" max="10242" width="10.140625" style="3" hidden="1" customWidth="1"/>
    <col min="10243" max="10243" width="10.85546875" style="3" hidden="1" customWidth="1"/>
    <col min="10244" max="10244" width="7.7109375" style="3" hidden="1" customWidth="1"/>
    <col min="10245" max="10245" width="8.85546875" style="3" hidden="1" customWidth="1"/>
    <col min="10246" max="10246" width="12.42578125" style="3" hidden="1" customWidth="1"/>
    <col min="10247" max="10247" width="12.28515625" style="3" hidden="1" customWidth="1"/>
    <col min="10248" max="10493" width="0" style="3" hidden="1"/>
    <col min="10494" max="10494" width="19" style="3" hidden="1" customWidth="1"/>
    <col min="10495" max="10495" width="12.7109375" style="3" hidden="1" customWidth="1"/>
    <col min="10496" max="10496" width="10.140625" style="3" hidden="1" customWidth="1"/>
    <col min="10497" max="10497" width="12.7109375" style="3" hidden="1" customWidth="1"/>
    <col min="10498" max="10498" width="10.140625" style="3" hidden="1" customWidth="1"/>
    <col min="10499" max="10499" width="10.85546875" style="3" hidden="1" customWidth="1"/>
    <col min="10500" max="10500" width="7.7109375" style="3" hidden="1" customWidth="1"/>
    <col min="10501" max="10501" width="8.85546875" style="3" hidden="1" customWidth="1"/>
    <col min="10502" max="10502" width="12.42578125" style="3" hidden="1" customWidth="1"/>
    <col min="10503" max="10503" width="12.28515625" style="3" hidden="1" customWidth="1"/>
    <col min="10504" max="10749" width="0" style="3" hidden="1"/>
    <col min="10750" max="10750" width="19" style="3" hidden="1" customWidth="1"/>
    <col min="10751" max="10751" width="12.7109375" style="3" hidden="1" customWidth="1"/>
    <col min="10752" max="10752" width="10.140625" style="3" hidden="1" customWidth="1"/>
    <col min="10753" max="10753" width="12.7109375" style="3" hidden="1" customWidth="1"/>
    <col min="10754" max="10754" width="10.140625" style="3" hidden="1" customWidth="1"/>
    <col min="10755" max="10755" width="10.85546875" style="3" hidden="1" customWidth="1"/>
    <col min="10756" max="10756" width="7.7109375" style="3" hidden="1" customWidth="1"/>
    <col min="10757" max="10757" width="8.85546875" style="3" hidden="1" customWidth="1"/>
    <col min="10758" max="10758" width="12.42578125" style="3" hidden="1" customWidth="1"/>
    <col min="10759" max="10759" width="12.28515625" style="3" hidden="1" customWidth="1"/>
    <col min="10760" max="11005" width="0" style="3" hidden="1"/>
    <col min="11006" max="11006" width="19" style="3" hidden="1" customWidth="1"/>
    <col min="11007" max="11007" width="12.7109375" style="3" hidden="1" customWidth="1"/>
    <col min="11008" max="11008" width="10.140625" style="3" hidden="1" customWidth="1"/>
    <col min="11009" max="11009" width="12.7109375" style="3" hidden="1" customWidth="1"/>
    <col min="11010" max="11010" width="10.140625" style="3" hidden="1" customWidth="1"/>
    <col min="11011" max="11011" width="10.85546875" style="3" hidden="1" customWidth="1"/>
    <col min="11012" max="11012" width="7.7109375" style="3" hidden="1" customWidth="1"/>
    <col min="11013" max="11013" width="8.85546875" style="3" hidden="1" customWidth="1"/>
    <col min="11014" max="11014" width="12.42578125" style="3" hidden="1" customWidth="1"/>
    <col min="11015" max="11015" width="12.28515625" style="3" hidden="1" customWidth="1"/>
    <col min="11016" max="11261" width="0" style="3" hidden="1"/>
    <col min="11262" max="11262" width="19" style="3" hidden="1" customWidth="1"/>
    <col min="11263" max="11263" width="12.7109375" style="3" hidden="1" customWidth="1"/>
    <col min="11264" max="11264" width="10.140625" style="3" hidden="1" customWidth="1"/>
    <col min="11265" max="11265" width="12.7109375" style="3" hidden="1" customWidth="1"/>
    <col min="11266" max="11266" width="10.140625" style="3" hidden="1" customWidth="1"/>
    <col min="11267" max="11267" width="10.85546875" style="3" hidden="1" customWidth="1"/>
    <col min="11268" max="11268" width="7.7109375" style="3" hidden="1" customWidth="1"/>
    <col min="11269" max="11269" width="8.85546875" style="3" hidden="1" customWidth="1"/>
    <col min="11270" max="11270" width="12.42578125" style="3" hidden="1" customWidth="1"/>
    <col min="11271" max="11271" width="12.28515625" style="3" hidden="1" customWidth="1"/>
    <col min="11272" max="11517" width="0" style="3" hidden="1"/>
    <col min="11518" max="11518" width="19" style="3" hidden="1" customWidth="1"/>
    <col min="11519" max="11519" width="12.7109375" style="3" hidden="1" customWidth="1"/>
    <col min="11520" max="11520" width="10.140625" style="3" hidden="1" customWidth="1"/>
    <col min="11521" max="11521" width="12.7109375" style="3" hidden="1" customWidth="1"/>
    <col min="11522" max="11522" width="10.140625" style="3" hidden="1" customWidth="1"/>
    <col min="11523" max="11523" width="10.85546875" style="3" hidden="1" customWidth="1"/>
    <col min="11524" max="11524" width="7.7109375" style="3" hidden="1" customWidth="1"/>
    <col min="11525" max="11525" width="8.85546875" style="3" hidden="1" customWidth="1"/>
    <col min="11526" max="11526" width="12.42578125" style="3" hidden="1" customWidth="1"/>
    <col min="11527" max="11527" width="12.28515625" style="3" hidden="1" customWidth="1"/>
    <col min="11528" max="11773" width="0" style="3" hidden="1"/>
    <col min="11774" max="11774" width="19" style="3" hidden="1" customWidth="1"/>
    <col min="11775" max="11775" width="12.7109375" style="3" hidden="1" customWidth="1"/>
    <col min="11776" max="11776" width="10.140625" style="3" hidden="1" customWidth="1"/>
    <col min="11777" max="11777" width="12.7109375" style="3" hidden="1" customWidth="1"/>
    <col min="11778" max="11778" width="10.140625" style="3" hidden="1" customWidth="1"/>
    <col min="11779" max="11779" width="10.85546875" style="3" hidden="1" customWidth="1"/>
    <col min="11780" max="11780" width="7.7109375" style="3" hidden="1" customWidth="1"/>
    <col min="11781" max="11781" width="8.85546875" style="3" hidden="1" customWidth="1"/>
    <col min="11782" max="11782" width="12.42578125" style="3" hidden="1" customWidth="1"/>
    <col min="11783" max="11783" width="12.28515625" style="3" hidden="1" customWidth="1"/>
    <col min="11784" max="12029" width="0" style="3" hidden="1"/>
    <col min="12030" max="12030" width="19" style="3" hidden="1" customWidth="1"/>
    <col min="12031" max="12031" width="12.7109375" style="3" hidden="1" customWidth="1"/>
    <col min="12032" max="12032" width="10.140625" style="3" hidden="1" customWidth="1"/>
    <col min="12033" max="12033" width="12.7109375" style="3" hidden="1" customWidth="1"/>
    <col min="12034" max="12034" width="10.140625" style="3" hidden="1" customWidth="1"/>
    <col min="12035" max="12035" width="10.85546875" style="3" hidden="1" customWidth="1"/>
    <col min="12036" max="12036" width="7.7109375" style="3" hidden="1" customWidth="1"/>
    <col min="12037" max="12037" width="8.85546875" style="3" hidden="1" customWidth="1"/>
    <col min="12038" max="12038" width="12.42578125" style="3" hidden="1" customWidth="1"/>
    <col min="12039" max="12039" width="12.28515625" style="3" hidden="1" customWidth="1"/>
    <col min="12040" max="12285" width="0" style="3" hidden="1"/>
    <col min="12286" max="12286" width="19" style="3" hidden="1" customWidth="1"/>
    <col min="12287" max="12287" width="12.7109375" style="3" hidden="1" customWidth="1"/>
    <col min="12288" max="12288" width="10.140625" style="3" hidden="1" customWidth="1"/>
    <col min="12289" max="12289" width="12.7109375" style="3" hidden="1" customWidth="1"/>
    <col min="12290" max="12290" width="10.140625" style="3" hidden="1" customWidth="1"/>
    <col min="12291" max="12291" width="10.85546875" style="3" hidden="1" customWidth="1"/>
    <col min="12292" max="12292" width="7.7109375" style="3" hidden="1" customWidth="1"/>
    <col min="12293" max="12293" width="8.85546875" style="3" hidden="1" customWidth="1"/>
    <col min="12294" max="12294" width="12.42578125" style="3" hidden="1" customWidth="1"/>
    <col min="12295" max="12295" width="12.28515625" style="3" hidden="1" customWidth="1"/>
    <col min="12296" max="12541" width="0" style="3" hidden="1"/>
    <col min="12542" max="12542" width="19" style="3" hidden="1" customWidth="1"/>
    <col min="12543" max="12543" width="12.7109375" style="3" hidden="1" customWidth="1"/>
    <col min="12544" max="12544" width="10.140625" style="3" hidden="1" customWidth="1"/>
    <col min="12545" max="12545" width="12.7109375" style="3" hidden="1" customWidth="1"/>
    <col min="12546" max="12546" width="10.140625" style="3" hidden="1" customWidth="1"/>
    <col min="12547" max="12547" width="10.85546875" style="3" hidden="1" customWidth="1"/>
    <col min="12548" max="12548" width="7.7109375" style="3" hidden="1" customWidth="1"/>
    <col min="12549" max="12549" width="8.85546875" style="3" hidden="1" customWidth="1"/>
    <col min="12550" max="12550" width="12.42578125" style="3" hidden="1" customWidth="1"/>
    <col min="12551" max="12551" width="12.28515625" style="3" hidden="1" customWidth="1"/>
    <col min="12552" max="12797" width="0" style="3" hidden="1"/>
    <col min="12798" max="12798" width="19" style="3" hidden="1" customWidth="1"/>
    <col min="12799" max="12799" width="12.7109375" style="3" hidden="1" customWidth="1"/>
    <col min="12800" max="12800" width="10.140625" style="3" hidden="1" customWidth="1"/>
    <col min="12801" max="12801" width="12.7109375" style="3" hidden="1" customWidth="1"/>
    <col min="12802" max="12802" width="10.140625" style="3" hidden="1" customWidth="1"/>
    <col min="12803" max="12803" width="10.85546875" style="3" hidden="1" customWidth="1"/>
    <col min="12804" max="12804" width="7.7109375" style="3" hidden="1" customWidth="1"/>
    <col min="12805" max="12805" width="8.85546875" style="3" hidden="1" customWidth="1"/>
    <col min="12806" max="12806" width="12.42578125" style="3" hidden="1" customWidth="1"/>
    <col min="12807" max="12807" width="12.28515625" style="3" hidden="1" customWidth="1"/>
    <col min="12808" max="13053" width="0" style="3" hidden="1"/>
    <col min="13054" max="13054" width="19" style="3" hidden="1" customWidth="1"/>
    <col min="13055" max="13055" width="12.7109375" style="3" hidden="1" customWidth="1"/>
    <col min="13056" max="13056" width="10.140625" style="3" hidden="1" customWidth="1"/>
    <col min="13057" max="13057" width="12.7109375" style="3" hidden="1" customWidth="1"/>
    <col min="13058" max="13058" width="10.140625" style="3" hidden="1" customWidth="1"/>
    <col min="13059" max="13059" width="10.85546875" style="3" hidden="1" customWidth="1"/>
    <col min="13060" max="13060" width="7.7109375" style="3" hidden="1" customWidth="1"/>
    <col min="13061" max="13061" width="8.85546875" style="3" hidden="1" customWidth="1"/>
    <col min="13062" max="13062" width="12.42578125" style="3" hidden="1" customWidth="1"/>
    <col min="13063" max="13063" width="12.28515625" style="3" hidden="1" customWidth="1"/>
    <col min="13064" max="13309" width="0" style="3" hidden="1"/>
    <col min="13310" max="13310" width="19" style="3" hidden="1" customWidth="1"/>
    <col min="13311" max="13311" width="12.7109375" style="3" hidden="1" customWidth="1"/>
    <col min="13312" max="13312" width="10.140625" style="3" hidden="1" customWidth="1"/>
    <col min="13313" max="13313" width="12.7109375" style="3" hidden="1" customWidth="1"/>
    <col min="13314" max="13314" width="10.140625" style="3" hidden="1" customWidth="1"/>
    <col min="13315" max="13315" width="10.85546875" style="3" hidden="1" customWidth="1"/>
    <col min="13316" max="13316" width="7.7109375" style="3" hidden="1" customWidth="1"/>
    <col min="13317" max="13317" width="8.85546875" style="3" hidden="1" customWidth="1"/>
    <col min="13318" max="13318" width="12.42578125" style="3" hidden="1" customWidth="1"/>
    <col min="13319" max="13319" width="12.28515625" style="3" hidden="1" customWidth="1"/>
    <col min="13320" max="13565" width="0" style="3" hidden="1"/>
    <col min="13566" max="13566" width="19" style="3" hidden="1" customWidth="1"/>
    <col min="13567" max="13567" width="12.7109375" style="3" hidden="1" customWidth="1"/>
    <col min="13568" max="13568" width="10.140625" style="3" hidden="1" customWidth="1"/>
    <col min="13569" max="13569" width="12.7109375" style="3" hidden="1" customWidth="1"/>
    <col min="13570" max="13570" width="10.140625" style="3" hidden="1" customWidth="1"/>
    <col min="13571" max="13571" width="10.85546875" style="3" hidden="1" customWidth="1"/>
    <col min="13572" max="13572" width="7.7109375" style="3" hidden="1" customWidth="1"/>
    <col min="13573" max="13573" width="8.85546875" style="3" hidden="1" customWidth="1"/>
    <col min="13574" max="13574" width="12.42578125" style="3" hidden="1" customWidth="1"/>
    <col min="13575" max="13575" width="12.28515625" style="3" hidden="1" customWidth="1"/>
    <col min="13576" max="13821" width="0" style="3" hidden="1"/>
    <col min="13822" max="13822" width="19" style="3" hidden="1" customWidth="1"/>
    <col min="13823" max="13823" width="12.7109375" style="3" hidden="1" customWidth="1"/>
    <col min="13824" max="13824" width="10.140625" style="3" hidden="1" customWidth="1"/>
    <col min="13825" max="13825" width="12.7109375" style="3" hidden="1" customWidth="1"/>
    <col min="13826" max="13826" width="10.140625" style="3" hidden="1" customWidth="1"/>
    <col min="13827" max="13827" width="10.85546875" style="3" hidden="1" customWidth="1"/>
    <col min="13828" max="13828" width="7.7109375" style="3" hidden="1" customWidth="1"/>
    <col min="13829" max="13829" width="8.85546875" style="3" hidden="1" customWidth="1"/>
    <col min="13830" max="13830" width="12.42578125" style="3" hidden="1" customWidth="1"/>
    <col min="13831" max="13831" width="12.28515625" style="3" hidden="1" customWidth="1"/>
    <col min="13832" max="14077" width="0" style="3" hidden="1"/>
    <col min="14078" max="14078" width="19" style="3" hidden="1" customWidth="1"/>
    <col min="14079" max="14079" width="12.7109375" style="3" hidden="1" customWidth="1"/>
    <col min="14080" max="14080" width="10.140625" style="3" hidden="1" customWidth="1"/>
    <col min="14081" max="14081" width="12.7109375" style="3" hidden="1" customWidth="1"/>
    <col min="14082" max="14082" width="10.140625" style="3" hidden="1" customWidth="1"/>
    <col min="14083" max="14083" width="10.85546875" style="3" hidden="1" customWidth="1"/>
    <col min="14084" max="14084" width="7.7109375" style="3" hidden="1" customWidth="1"/>
    <col min="14085" max="14085" width="8.85546875" style="3" hidden="1" customWidth="1"/>
    <col min="14086" max="14086" width="12.42578125" style="3" hidden="1" customWidth="1"/>
    <col min="14087" max="14087" width="12.28515625" style="3" hidden="1" customWidth="1"/>
    <col min="14088" max="14333" width="0" style="3" hidden="1"/>
    <col min="14334" max="14334" width="19" style="3" hidden="1" customWidth="1"/>
    <col min="14335" max="14335" width="12.7109375" style="3" hidden="1" customWidth="1"/>
    <col min="14336" max="14336" width="10.140625" style="3" hidden="1" customWidth="1"/>
    <col min="14337" max="14337" width="12.7109375" style="3" hidden="1" customWidth="1"/>
    <col min="14338" max="14338" width="10.140625" style="3" hidden="1" customWidth="1"/>
    <col min="14339" max="14339" width="10.85546875" style="3" hidden="1" customWidth="1"/>
    <col min="14340" max="14340" width="7.7109375" style="3" hidden="1" customWidth="1"/>
    <col min="14341" max="14341" width="8.85546875" style="3" hidden="1" customWidth="1"/>
    <col min="14342" max="14342" width="12.42578125" style="3" hidden="1" customWidth="1"/>
    <col min="14343" max="14343" width="12.28515625" style="3" hidden="1" customWidth="1"/>
    <col min="14344" max="14589" width="0" style="3" hidden="1"/>
    <col min="14590" max="14590" width="19" style="3" hidden="1" customWidth="1"/>
    <col min="14591" max="14591" width="12.7109375" style="3" hidden="1" customWidth="1"/>
    <col min="14592" max="14592" width="10.140625" style="3" hidden="1" customWidth="1"/>
    <col min="14593" max="14593" width="12.7109375" style="3" hidden="1" customWidth="1"/>
    <col min="14594" max="14594" width="10.140625" style="3" hidden="1" customWidth="1"/>
    <col min="14595" max="14595" width="10.85546875" style="3" hidden="1" customWidth="1"/>
    <col min="14596" max="14596" width="7.7109375" style="3" hidden="1" customWidth="1"/>
    <col min="14597" max="14597" width="8.85546875" style="3" hidden="1" customWidth="1"/>
    <col min="14598" max="14598" width="12.42578125" style="3" hidden="1" customWidth="1"/>
    <col min="14599" max="14599" width="12.28515625" style="3" hidden="1" customWidth="1"/>
    <col min="14600" max="14845" width="0" style="3" hidden="1"/>
    <col min="14846" max="14846" width="19" style="3" hidden="1" customWidth="1"/>
    <col min="14847" max="14847" width="12.7109375" style="3" hidden="1" customWidth="1"/>
    <col min="14848" max="14848" width="10.140625" style="3" hidden="1" customWidth="1"/>
    <col min="14849" max="14849" width="12.7109375" style="3" hidden="1" customWidth="1"/>
    <col min="14850" max="14850" width="10.140625" style="3" hidden="1" customWidth="1"/>
    <col min="14851" max="14851" width="10.85546875" style="3" hidden="1" customWidth="1"/>
    <col min="14852" max="14852" width="7.7109375" style="3" hidden="1" customWidth="1"/>
    <col min="14853" max="14853" width="8.85546875" style="3" hidden="1" customWidth="1"/>
    <col min="14854" max="14854" width="12.42578125" style="3" hidden="1" customWidth="1"/>
    <col min="14855" max="14855" width="12.28515625" style="3" hidden="1" customWidth="1"/>
    <col min="14856" max="15101" width="0" style="3" hidden="1"/>
    <col min="15102" max="15102" width="19" style="3" hidden="1" customWidth="1"/>
    <col min="15103" max="15103" width="12.7109375" style="3" hidden="1" customWidth="1"/>
    <col min="15104" max="15104" width="10.140625" style="3" hidden="1" customWidth="1"/>
    <col min="15105" max="15105" width="12.7109375" style="3" hidden="1" customWidth="1"/>
    <col min="15106" max="15106" width="10.140625" style="3" hidden="1" customWidth="1"/>
    <col min="15107" max="15107" width="10.85546875" style="3" hidden="1" customWidth="1"/>
    <col min="15108" max="15108" width="7.7109375" style="3" hidden="1" customWidth="1"/>
    <col min="15109" max="15109" width="8.85546875" style="3" hidden="1" customWidth="1"/>
    <col min="15110" max="15110" width="12.42578125" style="3" hidden="1" customWidth="1"/>
    <col min="15111" max="15111" width="12.28515625" style="3" hidden="1" customWidth="1"/>
    <col min="15112" max="15357" width="0" style="3" hidden="1"/>
    <col min="15358" max="15358" width="19" style="3" hidden="1" customWidth="1"/>
    <col min="15359" max="15359" width="12.7109375" style="3" hidden="1" customWidth="1"/>
    <col min="15360" max="15360" width="10.140625" style="3" hidden="1" customWidth="1"/>
    <col min="15361" max="15361" width="12.7109375" style="3" hidden="1" customWidth="1"/>
    <col min="15362" max="15362" width="10.140625" style="3" hidden="1" customWidth="1"/>
    <col min="15363" max="15363" width="10.85546875" style="3" hidden="1" customWidth="1"/>
    <col min="15364" max="15364" width="7.7109375" style="3" hidden="1" customWidth="1"/>
    <col min="15365" max="15365" width="8.85546875" style="3" hidden="1" customWidth="1"/>
    <col min="15366" max="15366" width="12.42578125" style="3" hidden="1" customWidth="1"/>
    <col min="15367" max="15367" width="12.28515625" style="3" hidden="1" customWidth="1"/>
    <col min="15368" max="15613" width="0" style="3" hidden="1"/>
    <col min="15614" max="15614" width="19" style="3" hidden="1" customWidth="1"/>
    <col min="15615" max="15615" width="12.7109375" style="3" hidden="1" customWidth="1"/>
    <col min="15616" max="15616" width="10.140625" style="3" hidden="1" customWidth="1"/>
    <col min="15617" max="15617" width="12.7109375" style="3" hidden="1" customWidth="1"/>
    <col min="15618" max="15618" width="10.140625" style="3" hidden="1" customWidth="1"/>
    <col min="15619" max="15619" width="10.85546875" style="3" hidden="1" customWidth="1"/>
    <col min="15620" max="15620" width="7.7109375" style="3" hidden="1" customWidth="1"/>
    <col min="15621" max="15621" width="8.85546875" style="3" hidden="1" customWidth="1"/>
    <col min="15622" max="15622" width="12.42578125" style="3" hidden="1" customWidth="1"/>
    <col min="15623" max="15623" width="12.28515625" style="3" hidden="1" customWidth="1"/>
    <col min="15624" max="15869" width="0" style="3" hidden="1"/>
    <col min="15870" max="15870" width="19" style="3" hidden="1" customWidth="1"/>
    <col min="15871" max="15871" width="12.7109375" style="3" hidden="1" customWidth="1"/>
    <col min="15872" max="15872" width="10.140625" style="3" hidden="1" customWidth="1"/>
    <col min="15873" max="15873" width="12.7109375" style="3" hidden="1" customWidth="1"/>
    <col min="15874" max="15874" width="10.140625" style="3" hidden="1" customWidth="1"/>
    <col min="15875" max="15875" width="10.85546875" style="3" hidden="1" customWidth="1"/>
    <col min="15876" max="15876" width="7.7109375" style="3" hidden="1" customWidth="1"/>
    <col min="15877" max="15877" width="8.85546875" style="3" hidden="1" customWidth="1"/>
    <col min="15878" max="15878" width="12.42578125" style="3" hidden="1" customWidth="1"/>
    <col min="15879" max="15879" width="12.28515625" style="3" hidden="1" customWidth="1"/>
    <col min="15880" max="16125" width="0" style="3" hidden="1"/>
    <col min="16126" max="16126" width="19" style="3" hidden="1" customWidth="1"/>
    <col min="16127" max="16127" width="12.7109375" style="3" hidden="1" customWidth="1"/>
    <col min="16128" max="16128" width="10.140625" style="3" hidden="1" customWidth="1"/>
    <col min="16129" max="16129" width="12.7109375" style="3" hidden="1" customWidth="1"/>
    <col min="16130" max="16130" width="10.140625" style="3" hidden="1" customWidth="1"/>
    <col min="16131" max="16131" width="10.85546875" style="3" hidden="1" customWidth="1"/>
    <col min="16132" max="16132" width="7.7109375" style="3" hidden="1" customWidth="1"/>
    <col min="16133" max="16133" width="8.85546875" style="3" hidden="1" customWidth="1"/>
    <col min="16134" max="16134" width="12.42578125" style="3" hidden="1" customWidth="1"/>
    <col min="16135" max="16135" width="12.28515625" style="3" hidden="1" customWidth="1"/>
    <col min="16136" max="16136" width="12.42578125" style="3" hidden="1"/>
    <col min="16137" max="16138" width="12.28515625" style="3" hidden="1"/>
    <col min="16139" max="16384" width="0" style="3" hidden="1"/>
  </cols>
  <sheetData>
    <row r="1" spans="1:10" customFormat="1" x14ac:dyDescent="0.2">
      <c r="A1" s="1"/>
      <c r="B1" s="1"/>
      <c r="C1" s="1"/>
    </row>
    <row r="2" spans="1:10" s="116" customFormat="1" ht="16.5" thickBot="1" x14ac:dyDescent="0.3">
      <c r="A2" s="114" t="str">
        <f>"Tabell 3  Kostnadsutjämning "&amp;Innehåll!C29&amp;", kronor per invånare"</f>
        <v>Tabell 3  Kostnadsutjämning 2023, kronor per invånare</v>
      </c>
      <c r="B2" s="115"/>
      <c r="C2" s="115"/>
      <c r="D2" s="115"/>
      <c r="E2" s="115"/>
      <c r="F2" s="115"/>
      <c r="G2" s="115"/>
    </row>
    <row r="3" spans="1:10" x14ac:dyDescent="0.2">
      <c r="A3" s="4" t="s">
        <v>165</v>
      </c>
      <c r="B3" s="117" t="s">
        <v>36</v>
      </c>
      <c r="C3" s="118" t="s">
        <v>97</v>
      </c>
      <c r="D3" s="119"/>
      <c r="E3" s="119"/>
      <c r="F3" s="120" t="s">
        <v>87</v>
      </c>
      <c r="G3" s="120" t="s">
        <v>98</v>
      </c>
      <c r="H3" s="3"/>
    </row>
    <row r="4" spans="1:10" x14ac:dyDescent="0.2">
      <c r="A4" s="3"/>
      <c r="B4" s="121" t="s">
        <v>99</v>
      </c>
      <c r="C4" s="122" t="s">
        <v>100</v>
      </c>
      <c r="D4" s="122" t="s">
        <v>101</v>
      </c>
      <c r="E4" s="122" t="s">
        <v>102</v>
      </c>
      <c r="F4" s="123" t="s">
        <v>103</v>
      </c>
      <c r="G4" s="123" t="s">
        <v>65</v>
      </c>
      <c r="H4" s="3"/>
    </row>
    <row r="5" spans="1:10" x14ac:dyDescent="0.2">
      <c r="A5" s="124" t="s">
        <v>24</v>
      </c>
      <c r="B5" s="3">
        <f>Innehåll!C29-2</f>
        <v>2021</v>
      </c>
      <c r="C5" s="122" t="s">
        <v>104</v>
      </c>
      <c r="D5" s="121" t="s">
        <v>105</v>
      </c>
      <c r="E5" s="122" t="s">
        <v>149</v>
      </c>
      <c r="F5" s="121"/>
      <c r="G5" s="123" t="s">
        <v>106</v>
      </c>
      <c r="H5" s="3"/>
    </row>
    <row r="6" spans="1:10" x14ac:dyDescent="0.2">
      <c r="A6" s="124" t="s">
        <v>166</v>
      </c>
      <c r="B6" s="3"/>
      <c r="C6" s="125"/>
      <c r="D6" s="121"/>
      <c r="E6" s="125"/>
      <c r="F6" s="7"/>
      <c r="G6" s="123" t="s">
        <v>107</v>
      </c>
      <c r="H6" s="3"/>
    </row>
    <row r="7" spans="1:10" x14ac:dyDescent="0.2">
      <c r="A7" s="3"/>
      <c r="B7" s="3"/>
      <c r="C7" s="126"/>
      <c r="D7" s="122"/>
      <c r="E7" s="125"/>
      <c r="F7" s="127" t="s">
        <v>108</v>
      </c>
      <c r="G7" s="123" t="s">
        <v>109</v>
      </c>
      <c r="H7" s="3"/>
    </row>
    <row r="8" spans="1:10" x14ac:dyDescent="0.2">
      <c r="A8" s="3"/>
      <c r="B8" s="3"/>
      <c r="C8" s="125"/>
      <c r="D8" s="3"/>
      <c r="E8" s="125"/>
      <c r="F8" s="128" t="s">
        <v>110</v>
      </c>
      <c r="G8" s="129"/>
      <c r="H8" s="3"/>
    </row>
    <row r="9" spans="1:10" s="133" customFormat="1" x14ac:dyDescent="0.2">
      <c r="A9" s="130" t="s">
        <v>111</v>
      </c>
      <c r="B9" s="131"/>
      <c r="C9" s="131">
        <v>28531.2443857951</v>
      </c>
      <c r="D9" s="131">
        <v>96.770039415150293</v>
      </c>
      <c r="E9" s="131">
        <v>1714.5181626558499</v>
      </c>
      <c r="F9" s="131">
        <v>30342.532587866099</v>
      </c>
      <c r="G9" s="132" t="s">
        <v>112</v>
      </c>
    </row>
    <row r="10" spans="1:10" customFormat="1" ht="18" customHeight="1" x14ac:dyDescent="0.2">
      <c r="A10" s="93" t="s">
        <v>183</v>
      </c>
      <c r="B10" s="36">
        <v>2415139</v>
      </c>
      <c r="C10" s="36">
        <v>25865</v>
      </c>
      <c r="D10" s="37">
        <v>325</v>
      </c>
      <c r="E10" s="37">
        <v>3196</v>
      </c>
      <c r="F10" s="92">
        <v>29386</v>
      </c>
      <c r="G10" s="92">
        <v>-957</v>
      </c>
      <c r="H10" s="71"/>
      <c r="I10" s="71"/>
      <c r="J10" s="37"/>
    </row>
    <row r="11" spans="1:10" customFormat="1" x14ac:dyDescent="0.2">
      <c r="A11" s="93" t="s">
        <v>184</v>
      </c>
      <c r="B11" s="36">
        <v>395026</v>
      </c>
      <c r="C11" s="36">
        <v>27858</v>
      </c>
      <c r="D11" s="37">
        <v>527</v>
      </c>
      <c r="E11" s="37">
        <v>1178</v>
      </c>
      <c r="F11" s="92">
        <v>29563</v>
      </c>
      <c r="G11" s="92">
        <v>-780</v>
      </c>
      <c r="H11" s="71"/>
      <c r="I11" s="71"/>
      <c r="J11" s="37"/>
    </row>
    <row r="12" spans="1:10" customFormat="1" x14ac:dyDescent="0.2">
      <c r="A12" s="93" t="s">
        <v>185</v>
      </c>
      <c r="B12" s="36">
        <v>301801</v>
      </c>
      <c r="C12" s="36">
        <v>30145</v>
      </c>
      <c r="D12" s="37">
        <v>0</v>
      </c>
      <c r="E12" s="37">
        <v>1072</v>
      </c>
      <c r="F12" s="92">
        <v>31217</v>
      </c>
      <c r="G12" s="92">
        <v>874</v>
      </c>
      <c r="H12" s="71"/>
      <c r="I12" s="71"/>
      <c r="J12" s="37"/>
    </row>
    <row r="13" spans="1:10" customFormat="1" x14ac:dyDescent="0.2">
      <c r="A13" s="93" t="s">
        <v>186</v>
      </c>
      <c r="B13" s="36">
        <v>469704</v>
      </c>
      <c r="C13" s="36">
        <v>28862</v>
      </c>
      <c r="D13" s="37">
        <v>0</v>
      </c>
      <c r="E13" s="37">
        <v>1009</v>
      </c>
      <c r="F13" s="92">
        <v>29871</v>
      </c>
      <c r="G13" s="92">
        <v>-472</v>
      </c>
      <c r="H13" s="71"/>
      <c r="I13" s="71"/>
      <c r="J13" s="37"/>
    </row>
    <row r="14" spans="1:10" customFormat="1" x14ac:dyDescent="0.2">
      <c r="A14" s="93" t="s">
        <v>187</v>
      </c>
      <c r="B14" s="36">
        <v>367064</v>
      </c>
      <c r="C14" s="36">
        <v>29307</v>
      </c>
      <c r="D14" s="37">
        <v>0</v>
      </c>
      <c r="E14" s="37">
        <v>922</v>
      </c>
      <c r="F14" s="92">
        <v>30229</v>
      </c>
      <c r="G14" s="92">
        <v>-114</v>
      </c>
      <c r="H14" s="71"/>
      <c r="I14" s="71"/>
      <c r="J14" s="37"/>
    </row>
    <row r="15" spans="1:10" customFormat="1" ht="18" customHeight="1" x14ac:dyDescent="0.2">
      <c r="A15" s="93" t="s">
        <v>188</v>
      </c>
      <c r="B15" s="36">
        <v>203340</v>
      </c>
      <c r="C15" s="36">
        <v>29471</v>
      </c>
      <c r="D15" s="37">
        <v>0</v>
      </c>
      <c r="E15" s="37">
        <v>856</v>
      </c>
      <c r="F15" s="92">
        <v>30327</v>
      </c>
      <c r="G15" s="92">
        <v>-16</v>
      </c>
      <c r="H15" s="71"/>
      <c r="I15" s="71"/>
      <c r="J15" s="37"/>
    </row>
    <row r="16" spans="1:10" customFormat="1" x14ac:dyDescent="0.2">
      <c r="A16" s="93" t="s">
        <v>189</v>
      </c>
      <c r="B16" s="36">
        <v>247175</v>
      </c>
      <c r="C16" s="36">
        <v>31523</v>
      </c>
      <c r="D16" s="37">
        <v>0</v>
      </c>
      <c r="E16" s="37">
        <v>943</v>
      </c>
      <c r="F16" s="92">
        <v>32466</v>
      </c>
      <c r="G16" s="92">
        <v>2123</v>
      </c>
      <c r="H16" s="71"/>
      <c r="I16" s="71"/>
      <c r="J16" s="37"/>
    </row>
    <row r="17" spans="1:10" customFormat="1" x14ac:dyDescent="0.2">
      <c r="A17" s="93" t="s">
        <v>190</v>
      </c>
      <c r="B17" s="36">
        <v>61001</v>
      </c>
      <c r="C17" s="36">
        <v>32764</v>
      </c>
      <c r="D17" s="37">
        <v>0</v>
      </c>
      <c r="E17" s="37">
        <v>437</v>
      </c>
      <c r="F17" s="92">
        <v>33201</v>
      </c>
      <c r="G17" s="92">
        <v>2858</v>
      </c>
      <c r="H17" s="71"/>
      <c r="I17" s="71"/>
      <c r="J17" s="37"/>
    </row>
    <row r="18" spans="1:10" customFormat="1" x14ac:dyDescent="0.2">
      <c r="A18" s="93" t="s">
        <v>191</v>
      </c>
      <c r="B18" s="36">
        <v>158937</v>
      </c>
      <c r="C18" s="36">
        <v>30732</v>
      </c>
      <c r="D18" s="37">
        <v>0</v>
      </c>
      <c r="E18" s="37">
        <v>892</v>
      </c>
      <c r="F18" s="92">
        <v>31624</v>
      </c>
      <c r="G18" s="92">
        <v>1281</v>
      </c>
      <c r="H18" s="71"/>
      <c r="I18" s="71"/>
      <c r="J18" s="37"/>
    </row>
    <row r="19" spans="1:10" customFormat="1" x14ac:dyDescent="0.2">
      <c r="A19" s="93" t="s">
        <v>192</v>
      </c>
      <c r="B19" s="36">
        <v>1402425</v>
      </c>
      <c r="C19" s="36">
        <v>28145</v>
      </c>
      <c r="D19" s="37">
        <v>0</v>
      </c>
      <c r="E19" s="37">
        <v>1722</v>
      </c>
      <c r="F19" s="92">
        <v>29867</v>
      </c>
      <c r="G19" s="92">
        <v>-476</v>
      </c>
      <c r="H19" s="71"/>
      <c r="I19" s="71"/>
      <c r="J19" s="37"/>
    </row>
    <row r="20" spans="1:10" customFormat="1" ht="18" customHeight="1" x14ac:dyDescent="0.2">
      <c r="A20" s="93" t="s">
        <v>193</v>
      </c>
      <c r="B20" s="36">
        <v>340243</v>
      </c>
      <c r="C20" s="36">
        <v>28977</v>
      </c>
      <c r="D20" s="37">
        <v>54</v>
      </c>
      <c r="E20" s="37">
        <v>1114</v>
      </c>
      <c r="F20" s="92">
        <v>30145</v>
      </c>
      <c r="G20" s="92">
        <v>-198</v>
      </c>
      <c r="H20" s="71"/>
      <c r="I20" s="71"/>
      <c r="J20" s="37"/>
    </row>
    <row r="21" spans="1:10" customFormat="1" x14ac:dyDescent="0.2">
      <c r="A21" s="93" t="s">
        <v>194</v>
      </c>
      <c r="B21" s="36">
        <v>1744859</v>
      </c>
      <c r="C21" s="36">
        <v>28119</v>
      </c>
      <c r="D21" s="37">
        <v>0</v>
      </c>
      <c r="E21" s="37">
        <v>1736</v>
      </c>
      <c r="F21" s="92">
        <v>29855</v>
      </c>
      <c r="G21" s="92">
        <v>-488</v>
      </c>
      <c r="H21" s="71"/>
      <c r="I21" s="71"/>
      <c r="J21" s="37"/>
    </row>
    <row r="22" spans="1:10" customFormat="1" x14ac:dyDescent="0.2">
      <c r="A22" s="93" t="s">
        <v>195</v>
      </c>
      <c r="B22" s="36">
        <v>283196</v>
      </c>
      <c r="C22" s="36">
        <v>31159</v>
      </c>
      <c r="D22" s="37">
        <v>0</v>
      </c>
      <c r="E22" s="37">
        <v>1074</v>
      </c>
      <c r="F22" s="92">
        <v>32233</v>
      </c>
      <c r="G22" s="92">
        <v>1890</v>
      </c>
      <c r="H22" s="71"/>
      <c r="I22" s="71"/>
      <c r="J22" s="37"/>
    </row>
    <row r="23" spans="1:10" customFormat="1" x14ac:dyDescent="0.2">
      <c r="A23" s="93" t="s">
        <v>196</v>
      </c>
      <c r="B23" s="36">
        <v>306792</v>
      </c>
      <c r="C23" s="36">
        <v>29423</v>
      </c>
      <c r="D23" s="37">
        <v>0</v>
      </c>
      <c r="E23" s="37">
        <v>1033</v>
      </c>
      <c r="F23" s="92">
        <v>30456</v>
      </c>
      <c r="G23" s="92">
        <v>113</v>
      </c>
      <c r="H23" s="71"/>
      <c r="I23" s="71"/>
      <c r="J23" s="37"/>
    </row>
    <row r="24" spans="1:10" customFormat="1" x14ac:dyDescent="0.2">
      <c r="A24" s="93" t="s">
        <v>197</v>
      </c>
      <c r="B24" s="36">
        <v>278967</v>
      </c>
      <c r="C24" s="36">
        <v>29531</v>
      </c>
      <c r="D24" s="37">
        <v>0</v>
      </c>
      <c r="E24" s="37">
        <v>1028</v>
      </c>
      <c r="F24" s="92">
        <v>30559</v>
      </c>
      <c r="G24" s="92">
        <v>216</v>
      </c>
      <c r="H24" s="71"/>
      <c r="I24" s="71"/>
      <c r="J24" s="37"/>
    </row>
    <row r="25" spans="1:10" customFormat="1" ht="18" customHeight="1" x14ac:dyDescent="0.2">
      <c r="A25" s="93" t="s">
        <v>198</v>
      </c>
      <c r="B25" s="36">
        <v>288387</v>
      </c>
      <c r="C25" s="36">
        <v>31582</v>
      </c>
      <c r="D25" s="37">
        <v>0</v>
      </c>
      <c r="E25" s="37">
        <v>1072</v>
      </c>
      <c r="F25" s="92">
        <v>32654</v>
      </c>
      <c r="G25" s="92">
        <v>2311</v>
      </c>
      <c r="H25" s="71"/>
      <c r="I25" s="71"/>
      <c r="J25" s="37"/>
    </row>
    <row r="26" spans="1:10" customFormat="1" x14ac:dyDescent="0.2">
      <c r="A26" s="93" t="s">
        <v>199</v>
      </c>
      <c r="B26" s="36">
        <v>287767</v>
      </c>
      <c r="C26" s="36">
        <v>31084</v>
      </c>
      <c r="D26" s="37">
        <v>0</v>
      </c>
      <c r="E26" s="37">
        <v>885</v>
      </c>
      <c r="F26" s="92">
        <v>31969</v>
      </c>
      <c r="G26" s="92">
        <v>1626</v>
      </c>
      <c r="H26" s="71"/>
      <c r="I26" s="71"/>
      <c r="J26" s="37"/>
    </row>
    <row r="27" spans="1:10" customFormat="1" x14ac:dyDescent="0.2">
      <c r="A27" s="93" t="s">
        <v>200</v>
      </c>
      <c r="B27" s="36">
        <v>244193</v>
      </c>
      <c r="C27" s="36">
        <v>31175</v>
      </c>
      <c r="D27" s="37">
        <v>0</v>
      </c>
      <c r="E27" s="37">
        <v>762</v>
      </c>
      <c r="F27" s="92">
        <v>31937</v>
      </c>
      <c r="G27" s="92">
        <v>1594</v>
      </c>
      <c r="H27" s="71"/>
      <c r="I27" s="71"/>
      <c r="J27" s="37"/>
    </row>
    <row r="28" spans="1:10" customFormat="1" x14ac:dyDescent="0.2">
      <c r="A28" s="93" t="s">
        <v>201</v>
      </c>
      <c r="B28" s="36">
        <v>132054</v>
      </c>
      <c r="C28" s="36">
        <v>31635</v>
      </c>
      <c r="D28" s="37">
        <v>0</v>
      </c>
      <c r="E28" s="37">
        <v>949</v>
      </c>
      <c r="F28" s="92">
        <v>32584</v>
      </c>
      <c r="G28" s="92">
        <v>2241</v>
      </c>
      <c r="H28" s="71"/>
      <c r="I28" s="71"/>
      <c r="J28" s="37"/>
    </row>
    <row r="29" spans="1:10" customFormat="1" x14ac:dyDescent="0.2">
      <c r="A29" s="93" t="s">
        <v>202</v>
      </c>
      <c r="B29" s="36">
        <v>274563</v>
      </c>
      <c r="C29" s="36">
        <v>30067</v>
      </c>
      <c r="D29" s="37">
        <v>0</v>
      </c>
      <c r="E29" s="37">
        <v>742</v>
      </c>
      <c r="F29" s="92">
        <v>30809</v>
      </c>
      <c r="G29" s="92">
        <v>466</v>
      </c>
      <c r="H29" s="71"/>
      <c r="I29" s="71"/>
      <c r="J29" s="37"/>
    </row>
    <row r="30" spans="1:10" customFormat="1" ht="18" customHeight="1" thickBot="1" x14ac:dyDescent="0.25">
      <c r="A30" s="93" t="s">
        <v>203</v>
      </c>
      <c r="B30" s="139">
        <v>249693</v>
      </c>
      <c r="C30" s="139">
        <v>32379</v>
      </c>
      <c r="D30" s="37">
        <v>0</v>
      </c>
      <c r="E30" s="37">
        <v>862</v>
      </c>
      <c r="F30" s="92">
        <v>33241</v>
      </c>
      <c r="G30" s="92">
        <v>2898</v>
      </c>
      <c r="H30" s="71"/>
      <c r="I30" s="72"/>
      <c r="J30" s="38"/>
    </row>
    <row r="31" spans="1:10" s="8" customFormat="1" ht="4.5" customHeight="1" thickBot="1" x14ac:dyDescent="0.25">
      <c r="A31" s="135"/>
      <c r="B31" s="136"/>
      <c r="C31" s="136"/>
      <c r="D31" s="136"/>
      <c r="E31" s="136"/>
      <c r="F31" s="136"/>
      <c r="G31" s="137"/>
    </row>
    <row r="32" spans="1:10" s="8" customFormat="1" ht="12.75" customHeight="1" x14ac:dyDescent="0.2">
      <c r="A32" s="138"/>
      <c r="B32" s="126"/>
      <c r="C32" s="126"/>
      <c r="D32" s="126"/>
      <c r="E32" s="126"/>
      <c r="F32" s="126"/>
      <c r="G32" s="134"/>
    </row>
    <row r="33" spans="8:8" x14ac:dyDescent="0.2">
      <c r="H33" s="3"/>
    </row>
  </sheetData>
  <conditionalFormatting sqref="D10:G30">
    <cfRule type="cellIs" dxfId="109" priority="4" stopIfTrue="1" operator="lessThan">
      <formula>0</formula>
    </cfRule>
  </conditionalFormatting>
  <conditionalFormatting sqref="J10:J14 J16:J19 J21:J24 J26:J29">
    <cfRule type="cellIs" dxfId="108" priority="37" stopIfTrue="1" operator="lessThan">
      <formula>0</formula>
    </cfRule>
  </conditionalFormatting>
  <conditionalFormatting sqref="J10:J14 J16:J19 J21:J24 J26:J29">
    <cfRule type="cellIs" dxfId="107" priority="36" stopIfTrue="1" operator="lessThan">
      <formula>0</formula>
    </cfRule>
  </conditionalFormatting>
  <conditionalFormatting sqref="J10:J14 J16:J19 J21:J24 J26:J29">
    <cfRule type="cellIs" dxfId="106" priority="35" stopIfTrue="1" operator="lessThan">
      <formula>0</formula>
    </cfRule>
  </conditionalFormatting>
  <conditionalFormatting sqref="H10 H21:H24 H16:H19 H26:H29">
    <cfRule type="expression" dxfId="105" priority="33" stopIfTrue="1">
      <formula>IF($G10&gt;=0,TRUE,FALSE)</formula>
    </cfRule>
  </conditionalFormatting>
  <conditionalFormatting sqref="H11:H14">
    <cfRule type="expression" dxfId="104" priority="31" stopIfTrue="1">
      <formula>IF($G11&gt;=0,TRUE,FALSE)</formula>
    </cfRule>
  </conditionalFormatting>
  <conditionalFormatting sqref="J15">
    <cfRule type="cellIs" dxfId="103" priority="30" stopIfTrue="1" operator="lessThan">
      <formula>0</formula>
    </cfRule>
  </conditionalFormatting>
  <conditionalFormatting sqref="J15">
    <cfRule type="cellIs" dxfId="102" priority="29" stopIfTrue="1" operator="lessThan">
      <formula>0</formula>
    </cfRule>
  </conditionalFormatting>
  <conditionalFormatting sqref="J15">
    <cfRule type="cellIs" dxfId="101" priority="28" stopIfTrue="1" operator="lessThan">
      <formula>0</formula>
    </cfRule>
  </conditionalFormatting>
  <conditionalFormatting sqref="H15">
    <cfRule type="expression" dxfId="100" priority="26" stopIfTrue="1">
      <formula>IF($G15&gt;=0,TRUE,FALSE)</formula>
    </cfRule>
  </conditionalFormatting>
  <conditionalFormatting sqref="J20">
    <cfRule type="cellIs" dxfId="99" priority="25" stopIfTrue="1" operator="lessThan">
      <formula>0</formula>
    </cfRule>
  </conditionalFormatting>
  <conditionalFormatting sqref="J20">
    <cfRule type="cellIs" dxfId="98" priority="24" stopIfTrue="1" operator="lessThan">
      <formula>0</formula>
    </cfRule>
  </conditionalFormatting>
  <conditionalFormatting sqref="J20">
    <cfRule type="cellIs" dxfId="97" priority="23" stopIfTrue="1" operator="lessThan">
      <formula>0</formula>
    </cfRule>
  </conditionalFormatting>
  <conditionalFormatting sqref="H20">
    <cfRule type="expression" dxfId="96" priority="21" stopIfTrue="1">
      <formula>IF($G20&gt;=0,TRUE,FALSE)</formula>
    </cfRule>
  </conditionalFormatting>
  <conditionalFormatting sqref="J25">
    <cfRule type="cellIs" dxfId="95" priority="20" stopIfTrue="1" operator="lessThan">
      <formula>0</formula>
    </cfRule>
  </conditionalFormatting>
  <conditionalFormatting sqref="J25">
    <cfRule type="cellIs" dxfId="94" priority="19" stopIfTrue="1" operator="lessThan">
      <formula>0</formula>
    </cfRule>
  </conditionalFormatting>
  <conditionalFormatting sqref="J25">
    <cfRule type="cellIs" dxfId="93" priority="18" stopIfTrue="1" operator="lessThan">
      <formula>0</formula>
    </cfRule>
  </conditionalFormatting>
  <conditionalFormatting sqref="H25">
    <cfRule type="expression" dxfId="92" priority="16" stopIfTrue="1">
      <formula>IF($G25&gt;=0,TRUE,FALSE)</formula>
    </cfRule>
  </conditionalFormatting>
  <conditionalFormatting sqref="J30">
    <cfRule type="cellIs" dxfId="91" priority="15" stopIfTrue="1" operator="lessThan">
      <formula>0</formula>
    </cfRule>
  </conditionalFormatting>
  <conditionalFormatting sqref="J30">
    <cfRule type="cellIs" dxfId="90" priority="14" stopIfTrue="1" operator="lessThan">
      <formula>0</formula>
    </cfRule>
  </conditionalFormatting>
  <conditionalFormatting sqref="J30">
    <cfRule type="cellIs" dxfId="89" priority="13" stopIfTrue="1" operator="lessThan">
      <formula>0</formula>
    </cfRule>
  </conditionalFormatting>
  <conditionalFormatting sqref="H30">
    <cfRule type="expression" dxfId="88" priority="11" stopIfTrue="1">
      <formula>IF($G30&gt;=0,TRUE,FALSE)</formula>
    </cfRule>
  </conditionalFormatting>
  <conditionalFormatting sqref="I10:I30">
    <cfRule type="expression" dxfId="87" priority="68" stopIfTrue="1">
      <formula>IF(G10&lt;0,TRUE,FALSE)</formula>
    </cfRule>
  </conditionalFormatting>
  <pageMargins left="0.7" right="0.7" top="0.75" bottom="0.75" header="0.3" footer="0.3"/>
  <pageSetup paperSize="9" orientation="landscape" r:id="rId1"/>
  <headerFooter>
    <oddHeader>&amp;LStatistiska centralbyrån
Offentlig ekonomi och mikrosimuleringar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5"/>
  <dimension ref="A1:K33"/>
  <sheetViews>
    <sheetView showGridLines="0" zoomScaleNormal="100" workbookViewId="0"/>
  </sheetViews>
  <sheetFormatPr defaultColWidth="0" defaultRowHeight="12.75" zeroHeight="1" x14ac:dyDescent="0.2"/>
  <cols>
    <col min="1" max="1" width="16.85546875" style="8" customWidth="1"/>
    <col min="2" max="2" width="12.140625" style="8" customWidth="1"/>
    <col min="3" max="3" width="11.28515625" style="8" customWidth="1"/>
    <col min="4" max="4" width="10.140625" style="8" customWidth="1"/>
    <col min="5" max="5" width="12.7109375" style="8" customWidth="1"/>
    <col min="6" max="6" width="10.85546875" style="8" customWidth="1"/>
    <col min="7" max="7" width="7.5703125" style="8" bestFit="1" customWidth="1"/>
    <col min="8" max="8" width="5.28515625" style="3" customWidth="1"/>
    <col min="9" max="9" width="9.140625" style="3" hidden="1" customWidth="1"/>
    <col min="10" max="10" width="9.140625" hidden="1" customWidth="1"/>
    <col min="11" max="11" width="0" hidden="1" customWidth="1"/>
    <col min="12" max="16384" width="9.140625" hidden="1"/>
  </cols>
  <sheetData>
    <row r="1" spans="1:10" x14ac:dyDescent="0.2">
      <c r="A1" s="1"/>
      <c r="B1" s="1"/>
      <c r="C1" s="1"/>
      <c r="D1" s="1"/>
      <c r="E1"/>
      <c r="F1"/>
      <c r="G1"/>
      <c r="H1"/>
      <c r="I1"/>
    </row>
    <row r="2" spans="1:10" s="116" customFormat="1" ht="16.5" thickBot="1" x14ac:dyDescent="0.3">
      <c r="A2" s="114" t="str">
        <f>"Tabell 4  Hälso- och sjukvård, utjämningsåret "&amp;Innehåll!C29</f>
        <v>Tabell 4  Hälso- och sjukvård, utjämningsåret 2023</v>
      </c>
      <c r="B2" s="115"/>
      <c r="C2" s="114"/>
      <c r="D2" s="115"/>
      <c r="E2" s="115"/>
      <c r="F2" s="115"/>
      <c r="G2" s="115"/>
      <c r="H2" s="115"/>
    </row>
    <row r="3" spans="1:10" s="3" customFormat="1" x14ac:dyDescent="0.2">
      <c r="A3" s="4" t="s">
        <v>165</v>
      </c>
      <c r="B3" s="117" t="s">
        <v>36</v>
      </c>
      <c r="C3" s="5" t="s">
        <v>113</v>
      </c>
      <c r="D3" s="117" t="s">
        <v>150</v>
      </c>
      <c r="E3" s="117" t="s">
        <v>151</v>
      </c>
      <c r="F3" s="117" t="s">
        <v>153</v>
      </c>
      <c r="G3" s="117" t="s">
        <v>154</v>
      </c>
      <c r="H3" s="8"/>
    </row>
    <row r="4" spans="1:10" s="3" customFormat="1" x14ac:dyDescent="0.2">
      <c r="B4" s="121" t="s">
        <v>99</v>
      </c>
      <c r="C4" s="6" t="s">
        <v>103</v>
      </c>
      <c r="D4" s="121" t="s">
        <v>42</v>
      </c>
      <c r="E4" s="121" t="s">
        <v>152</v>
      </c>
      <c r="F4" s="121" t="s">
        <v>152</v>
      </c>
      <c r="G4" s="121" t="s">
        <v>42</v>
      </c>
      <c r="H4" s="8"/>
    </row>
    <row r="5" spans="1:10" s="3" customFormat="1" x14ac:dyDescent="0.2">
      <c r="A5" s="124" t="s">
        <v>24</v>
      </c>
      <c r="B5" s="6">
        <f>Innehåll!C29-2</f>
        <v>2021</v>
      </c>
      <c r="C5" s="121" t="s">
        <v>42</v>
      </c>
      <c r="D5" s="141"/>
      <c r="E5" s="121" t="s">
        <v>42</v>
      </c>
      <c r="F5" s="121" t="s">
        <v>42</v>
      </c>
      <c r="H5" s="8"/>
    </row>
    <row r="6" spans="1:10" s="3" customFormat="1" x14ac:dyDescent="0.2">
      <c r="A6" s="124" t="s">
        <v>166</v>
      </c>
      <c r="B6" s="6"/>
      <c r="C6" s="150"/>
      <c r="D6" s="141"/>
      <c r="E6" s="121"/>
      <c r="F6" s="121"/>
      <c r="G6" s="121"/>
      <c r="H6" s="8"/>
    </row>
    <row r="7" spans="1:10" s="3" customFormat="1" x14ac:dyDescent="0.2">
      <c r="B7" s="149"/>
      <c r="C7" s="140"/>
      <c r="D7" s="125"/>
      <c r="E7" s="132"/>
      <c r="F7" s="132"/>
      <c r="G7" s="121"/>
      <c r="H7" s="8"/>
    </row>
    <row r="8" spans="1:10" s="3" customFormat="1" x14ac:dyDescent="0.2">
      <c r="A8" s="142"/>
      <c r="C8" s="144" t="s">
        <v>67</v>
      </c>
      <c r="D8" s="143" t="s">
        <v>68</v>
      </c>
      <c r="E8" s="143" t="s">
        <v>69</v>
      </c>
      <c r="F8" s="143" t="s">
        <v>70</v>
      </c>
      <c r="G8" s="143" t="s">
        <v>115</v>
      </c>
      <c r="H8" s="8"/>
    </row>
    <row r="9" spans="1:10" s="10" customFormat="1" x14ac:dyDescent="0.2">
      <c r="B9" s="145"/>
      <c r="C9" s="145" t="s">
        <v>160</v>
      </c>
      <c r="D9" s="132"/>
      <c r="E9" s="132"/>
      <c r="F9" s="145"/>
      <c r="G9" s="145"/>
      <c r="H9" s="8"/>
    </row>
    <row r="10" spans="1:10" ht="18" customHeight="1" x14ac:dyDescent="0.2">
      <c r="A10" s="93" t="s">
        <v>183</v>
      </c>
      <c r="B10" s="36">
        <v>2415139</v>
      </c>
      <c r="C10" s="36">
        <v>22786</v>
      </c>
      <c r="D10" s="36">
        <v>23018.7859796255</v>
      </c>
      <c r="E10" s="36">
        <v>-308.77471723674699</v>
      </c>
      <c r="F10" s="36">
        <v>-180.388301197787</v>
      </c>
      <c r="G10" s="36">
        <v>255.95171837179501</v>
      </c>
      <c r="H10" s="71"/>
      <c r="I10" s="71"/>
      <c r="J10" s="37"/>
    </row>
    <row r="11" spans="1:10" x14ac:dyDescent="0.2">
      <c r="A11" s="93" t="s">
        <v>184</v>
      </c>
      <c r="B11" s="36">
        <v>395026</v>
      </c>
      <c r="C11" s="36">
        <v>24542</v>
      </c>
      <c r="D11" s="36">
        <v>24262.430838894099</v>
      </c>
      <c r="E11" s="36">
        <v>210.51143421675701</v>
      </c>
      <c r="F11" s="36">
        <v>52.684967674855301</v>
      </c>
      <c r="G11" s="36">
        <v>16.391920112119699</v>
      </c>
      <c r="H11" s="71"/>
      <c r="I11" s="71"/>
      <c r="J11" s="37"/>
    </row>
    <row r="12" spans="1:10" x14ac:dyDescent="0.2">
      <c r="A12" s="93" t="s">
        <v>185</v>
      </c>
      <c r="B12" s="36">
        <v>301801</v>
      </c>
      <c r="C12" s="36">
        <v>26557</v>
      </c>
      <c r="D12" s="36">
        <v>26505.892965531999</v>
      </c>
      <c r="E12" s="36">
        <v>97.0513974655222</v>
      </c>
      <c r="F12" s="36">
        <v>41.196205445820603</v>
      </c>
      <c r="G12" s="36">
        <v>-87.377431230024499</v>
      </c>
      <c r="H12" s="71"/>
      <c r="I12" s="71"/>
      <c r="J12" s="37"/>
    </row>
    <row r="13" spans="1:10" x14ac:dyDescent="0.2">
      <c r="A13" s="93" t="s">
        <v>186</v>
      </c>
      <c r="B13" s="36">
        <v>469704</v>
      </c>
      <c r="C13" s="36">
        <v>25427</v>
      </c>
      <c r="D13" s="36">
        <v>25559.956080259901</v>
      </c>
      <c r="E13" s="36">
        <v>-90.291065410804094</v>
      </c>
      <c r="F13" s="36">
        <v>44.590219426567103</v>
      </c>
      <c r="G13" s="36">
        <v>-87.377431230024499</v>
      </c>
      <c r="H13" s="71"/>
      <c r="I13" s="71"/>
      <c r="J13" s="37"/>
    </row>
    <row r="14" spans="1:10" x14ac:dyDescent="0.2">
      <c r="A14" s="93" t="s">
        <v>187</v>
      </c>
      <c r="B14" s="36">
        <v>367064</v>
      </c>
      <c r="C14" s="36">
        <v>25819</v>
      </c>
      <c r="D14" s="36">
        <v>25743.387679543201</v>
      </c>
      <c r="E14" s="36">
        <v>96.956967732515395</v>
      </c>
      <c r="F14" s="36">
        <v>65.892650519510795</v>
      </c>
      <c r="G14" s="36">
        <v>-87.377431230024499</v>
      </c>
      <c r="H14" s="71"/>
      <c r="I14" s="71"/>
      <c r="J14" s="37"/>
    </row>
    <row r="15" spans="1:10" ht="18" customHeight="1" x14ac:dyDescent="0.2">
      <c r="A15" s="93" t="s">
        <v>188</v>
      </c>
      <c r="B15" s="36">
        <v>203340</v>
      </c>
      <c r="C15" s="36">
        <v>25963</v>
      </c>
      <c r="D15" s="36">
        <v>25863.1514427293</v>
      </c>
      <c r="E15" s="36">
        <v>76.697596125798199</v>
      </c>
      <c r="F15" s="36">
        <v>110.23915486451401</v>
      </c>
      <c r="G15" s="36">
        <v>-87.377431230024499</v>
      </c>
      <c r="H15" s="71"/>
      <c r="I15" s="71"/>
      <c r="J15" s="37"/>
    </row>
    <row r="16" spans="1:10" x14ac:dyDescent="0.2">
      <c r="A16" s="93" t="s">
        <v>189</v>
      </c>
      <c r="B16" s="36">
        <v>247175</v>
      </c>
      <c r="C16" s="36">
        <v>27771</v>
      </c>
      <c r="D16" s="36">
        <v>27565.7840734577</v>
      </c>
      <c r="E16" s="36">
        <v>177.94521174894101</v>
      </c>
      <c r="F16" s="36">
        <v>115.04107897067</v>
      </c>
      <c r="G16" s="36">
        <v>-87.377431230024499</v>
      </c>
      <c r="H16" s="71"/>
      <c r="I16" s="71"/>
      <c r="J16" s="37"/>
    </row>
    <row r="17" spans="1:10" x14ac:dyDescent="0.2">
      <c r="A17" s="93" t="s">
        <v>190</v>
      </c>
      <c r="B17" s="36">
        <v>61001</v>
      </c>
      <c r="C17" s="36">
        <v>28864</v>
      </c>
      <c r="D17" s="36">
        <v>27797.3394360901</v>
      </c>
      <c r="E17" s="36">
        <v>982.74712023652705</v>
      </c>
      <c r="F17" s="36">
        <v>171.09429958365001</v>
      </c>
      <c r="G17" s="36">
        <v>-87.377431230024499</v>
      </c>
      <c r="H17" s="71"/>
      <c r="I17" s="71"/>
      <c r="J17" s="37"/>
    </row>
    <row r="18" spans="1:10" x14ac:dyDescent="0.2">
      <c r="A18" s="93" t="s">
        <v>191</v>
      </c>
      <c r="B18" s="36">
        <v>158937</v>
      </c>
      <c r="C18" s="36">
        <v>27074</v>
      </c>
      <c r="D18" s="36">
        <v>27044.444115607999</v>
      </c>
      <c r="E18" s="36">
        <v>82.709660021419097</v>
      </c>
      <c r="F18" s="36">
        <v>33.844373432080502</v>
      </c>
      <c r="G18" s="36">
        <v>-87.377431230024499</v>
      </c>
      <c r="H18" s="71"/>
      <c r="I18" s="71"/>
      <c r="J18" s="37"/>
    </row>
    <row r="19" spans="1:10" x14ac:dyDescent="0.2">
      <c r="A19" s="93" t="s">
        <v>192</v>
      </c>
      <c r="B19" s="36">
        <v>1402425</v>
      </c>
      <c r="C19" s="36">
        <v>24795</v>
      </c>
      <c r="D19" s="36">
        <v>25112.405165656601</v>
      </c>
      <c r="E19" s="36">
        <v>-174.01730459000299</v>
      </c>
      <c r="F19" s="36">
        <v>-56.066503179129597</v>
      </c>
      <c r="G19" s="36">
        <v>-87.377431230024499</v>
      </c>
      <c r="H19" s="71"/>
      <c r="I19" s="71"/>
      <c r="J19" s="37"/>
    </row>
    <row r="20" spans="1:10" ht="18" customHeight="1" x14ac:dyDescent="0.2">
      <c r="A20" s="93" t="s">
        <v>193</v>
      </c>
      <c r="B20" s="36">
        <v>340243</v>
      </c>
      <c r="C20" s="36">
        <v>25528</v>
      </c>
      <c r="D20" s="36">
        <v>25625.403123087799</v>
      </c>
      <c r="E20" s="36">
        <v>-111.033541967735</v>
      </c>
      <c r="F20" s="36">
        <v>24.2547215243283</v>
      </c>
      <c r="G20" s="36">
        <v>-10.622577128635101</v>
      </c>
      <c r="H20" s="71"/>
      <c r="I20" s="71"/>
      <c r="J20" s="37"/>
    </row>
    <row r="21" spans="1:10" x14ac:dyDescent="0.2">
      <c r="A21" s="93" t="s">
        <v>194</v>
      </c>
      <c r="B21" s="36">
        <v>1744859</v>
      </c>
      <c r="C21" s="36">
        <v>24772</v>
      </c>
      <c r="D21" s="36">
        <v>24918.447600021798</v>
      </c>
      <c r="E21" s="36">
        <v>-62.999036433901303</v>
      </c>
      <c r="F21" s="36">
        <v>3.7773337576812498</v>
      </c>
      <c r="G21" s="36">
        <v>-87.377431230024499</v>
      </c>
      <c r="H21" s="71"/>
      <c r="I21" s="71"/>
      <c r="J21" s="37"/>
    </row>
    <row r="22" spans="1:10" x14ac:dyDescent="0.2">
      <c r="A22" s="93" t="s">
        <v>195</v>
      </c>
      <c r="B22" s="36">
        <v>283196</v>
      </c>
      <c r="C22" s="36">
        <v>27450</v>
      </c>
      <c r="D22" s="36">
        <v>27161.3382660444</v>
      </c>
      <c r="E22" s="36">
        <v>232.436013520931</v>
      </c>
      <c r="F22" s="36">
        <v>143.73941515506499</v>
      </c>
      <c r="G22" s="36">
        <v>-87.377431230024499</v>
      </c>
      <c r="H22" s="71"/>
      <c r="I22" s="71"/>
      <c r="J22" s="37"/>
    </row>
    <row r="23" spans="1:10" x14ac:dyDescent="0.2">
      <c r="A23" s="93" t="s">
        <v>196</v>
      </c>
      <c r="B23" s="36">
        <v>306792</v>
      </c>
      <c r="C23" s="36">
        <v>25921</v>
      </c>
      <c r="D23" s="36">
        <v>26028.561315813698</v>
      </c>
      <c r="E23" s="36">
        <v>-84.216336387607001</v>
      </c>
      <c r="F23" s="36">
        <v>63.558216851944302</v>
      </c>
      <c r="G23" s="36">
        <v>-87.377431230024499</v>
      </c>
      <c r="H23" s="71"/>
      <c r="I23" s="71"/>
      <c r="J23" s="37"/>
    </row>
    <row r="24" spans="1:10" x14ac:dyDescent="0.2">
      <c r="A24" s="93" t="s">
        <v>197</v>
      </c>
      <c r="B24" s="36">
        <v>278967</v>
      </c>
      <c r="C24" s="36">
        <v>26016</v>
      </c>
      <c r="D24" s="36">
        <v>26162.535978573302</v>
      </c>
      <c r="E24" s="36">
        <v>-139.61317579599299</v>
      </c>
      <c r="F24" s="36">
        <v>19.5078348632649</v>
      </c>
      <c r="G24" s="36">
        <v>-26.427986989995802</v>
      </c>
      <c r="H24" s="71"/>
      <c r="I24" s="71"/>
      <c r="J24" s="37"/>
    </row>
    <row r="25" spans="1:10" ht="18" customHeight="1" x14ac:dyDescent="0.2">
      <c r="A25" s="93" t="s">
        <v>198</v>
      </c>
      <c r="B25" s="36">
        <v>288387</v>
      </c>
      <c r="C25" s="36">
        <v>27823</v>
      </c>
      <c r="D25" s="36">
        <v>27298.499435595299</v>
      </c>
      <c r="E25" s="36">
        <v>449.24631288636101</v>
      </c>
      <c r="F25" s="36">
        <v>162.22871424251699</v>
      </c>
      <c r="G25" s="36">
        <v>-87.377431230024499</v>
      </c>
      <c r="H25" s="71"/>
      <c r="I25" s="71"/>
      <c r="J25" s="37"/>
    </row>
    <row r="26" spans="1:10" x14ac:dyDescent="0.2">
      <c r="A26" s="93" t="s">
        <v>199</v>
      </c>
      <c r="B26" s="36">
        <v>287767</v>
      </c>
      <c r="C26" s="36">
        <v>27384</v>
      </c>
      <c r="D26" s="36">
        <v>27242.183440075401</v>
      </c>
      <c r="E26" s="36">
        <v>94.179977438409594</v>
      </c>
      <c r="F26" s="36">
        <v>135.239969647138</v>
      </c>
      <c r="G26" s="36">
        <v>-87.377431230024499</v>
      </c>
      <c r="H26" s="71"/>
      <c r="I26" s="71"/>
      <c r="J26" s="37"/>
    </row>
    <row r="27" spans="1:10" x14ac:dyDescent="0.2">
      <c r="A27" s="93" t="s">
        <v>200</v>
      </c>
      <c r="B27" s="36">
        <v>244193</v>
      </c>
      <c r="C27" s="36">
        <v>27464</v>
      </c>
      <c r="D27" s="36">
        <v>27072.760885798001</v>
      </c>
      <c r="E27" s="36">
        <v>315.61752227283699</v>
      </c>
      <c r="F27" s="36">
        <v>162.88322150894101</v>
      </c>
      <c r="G27" s="36">
        <v>-87.377431230024499</v>
      </c>
      <c r="H27" s="71"/>
      <c r="I27" s="71"/>
      <c r="J27" s="37"/>
    </row>
    <row r="28" spans="1:10" x14ac:dyDescent="0.2">
      <c r="A28" s="93" t="s">
        <v>201</v>
      </c>
      <c r="B28" s="36">
        <v>132054</v>
      </c>
      <c r="C28" s="36">
        <v>27870</v>
      </c>
      <c r="D28" s="36">
        <v>26837.659030802199</v>
      </c>
      <c r="E28" s="36">
        <v>846.98326565335003</v>
      </c>
      <c r="F28" s="36">
        <v>272.60128340658798</v>
      </c>
      <c r="G28" s="36">
        <v>-87.377431230024499</v>
      </c>
      <c r="H28" s="71"/>
      <c r="I28" s="71"/>
      <c r="J28" s="37"/>
    </row>
    <row r="29" spans="1:10" x14ac:dyDescent="0.2">
      <c r="A29" s="93" t="s">
        <v>202</v>
      </c>
      <c r="B29" s="36">
        <v>274563</v>
      </c>
      <c r="C29" s="36">
        <v>26488</v>
      </c>
      <c r="D29" s="36">
        <v>25651.1034612326</v>
      </c>
      <c r="E29" s="36">
        <v>701.99078623168305</v>
      </c>
      <c r="F29" s="36">
        <v>222.65778058002201</v>
      </c>
      <c r="G29" s="36">
        <v>-87.377431230024499</v>
      </c>
      <c r="H29" s="71"/>
      <c r="I29" s="71"/>
      <c r="J29" s="37"/>
    </row>
    <row r="30" spans="1:10" ht="18" customHeight="1" thickBot="1" x14ac:dyDescent="0.25">
      <c r="A30" s="93" t="s">
        <v>203</v>
      </c>
      <c r="B30" s="36">
        <v>249693</v>
      </c>
      <c r="C30" s="36">
        <v>28525</v>
      </c>
      <c r="D30" s="36">
        <v>26906.0312151332</v>
      </c>
      <c r="E30" s="36">
        <v>1441.0628389742701</v>
      </c>
      <c r="F30" s="36">
        <v>264.91976360452497</v>
      </c>
      <c r="G30" s="36">
        <v>-87.377431230024499</v>
      </c>
      <c r="H30" s="71"/>
      <c r="I30" s="72"/>
      <c r="J30" s="92"/>
    </row>
    <row r="31" spans="1:10" s="8" customFormat="1" ht="4.5" customHeight="1" thickBot="1" x14ac:dyDescent="0.25">
      <c r="A31" s="135"/>
      <c r="B31" s="136"/>
      <c r="C31" s="135"/>
      <c r="D31" s="136"/>
      <c r="E31" s="136"/>
      <c r="F31" s="136"/>
      <c r="G31" s="136"/>
    </row>
    <row r="32" spans="1:10" s="8" customFormat="1" ht="12.75" customHeight="1" x14ac:dyDescent="0.2">
      <c r="A32" s="138"/>
      <c r="B32" s="126"/>
      <c r="C32" s="138"/>
      <c r="D32" s="126"/>
      <c r="E32" s="126"/>
      <c r="F32" s="126"/>
      <c r="G32" s="126"/>
    </row>
    <row r="33" customFormat="1" x14ac:dyDescent="0.2"/>
  </sheetData>
  <conditionalFormatting sqref="J10:J14 J16:J19 J21:J24 J26:J29">
    <cfRule type="cellIs" dxfId="86" priority="34" stopIfTrue="1" operator="lessThan">
      <formula>0</formula>
    </cfRule>
  </conditionalFormatting>
  <conditionalFormatting sqref="J10:J14 J16:J19 J21:J24 J26:J29">
    <cfRule type="cellIs" dxfId="85" priority="33" stopIfTrue="1" operator="lessThan">
      <formula>0</formula>
    </cfRule>
  </conditionalFormatting>
  <conditionalFormatting sqref="J10:J14 J16:J19 J21:J24 J26:J29">
    <cfRule type="cellIs" dxfId="84" priority="32" stopIfTrue="1" operator="lessThan">
      <formula>0</formula>
    </cfRule>
  </conditionalFormatting>
  <conditionalFormatting sqref="H10:I10 H21:I24 H16:I19 H26:I29">
    <cfRule type="expression" dxfId="83" priority="31" stopIfTrue="1">
      <formula>IF(#REF!&lt;0,TRUE,FALSE)</formula>
    </cfRule>
  </conditionalFormatting>
  <conditionalFormatting sqref="H11:I14">
    <cfRule type="expression" dxfId="82" priority="29" stopIfTrue="1">
      <formula>IF(#REF!&lt;0,TRUE,FALSE)</formula>
    </cfRule>
  </conditionalFormatting>
  <conditionalFormatting sqref="J15">
    <cfRule type="cellIs" dxfId="81" priority="27" stopIfTrue="1" operator="lessThan">
      <formula>0</formula>
    </cfRule>
  </conditionalFormatting>
  <conditionalFormatting sqref="J15">
    <cfRule type="cellIs" dxfId="80" priority="26" stopIfTrue="1" operator="lessThan">
      <formula>0</formula>
    </cfRule>
  </conditionalFormatting>
  <conditionalFormatting sqref="J15">
    <cfRule type="cellIs" dxfId="79" priority="25" stopIfTrue="1" operator="lessThan">
      <formula>0</formula>
    </cfRule>
  </conditionalFormatting>
  <conditionalFormatting sqref="H15:I15">
    <cfRule type="expression" dxfId="78" priority="24" stopIfTrue="1">
      <formula>IF(#REF!&lt;0,TRUE,FALSE)</formula>
    </cfRule>
  </conditionalFormatting>
  <conditionalFormatting sqref="J20">
    <cfRule type="cellIs" dxfId="77" priority="22" stopIfTrue="1" operator="lessThan">
      <formula>0</formula>
    </cfRule>
  </conditionalFormatting>
  <conditionalFormatting sqref="J20">
    <cfRule type="cellIs" dxfId="76" priority="21" stopIfTrue="1" operator="lessThan">
      <formula>0</formula>
    </cfRule>
  </conditionalFormatting>
  <conditionalFormatting sqref="J20">
    <cfRule type="cellIs" dxfId="75" priority="20" stopIfTrue="1" operator="lessThan">
      <formula>0</formula>
    </cfRule>
  </conditionalFormatting>
  <conditionalFormatting sqref="H20:I20">
    <cfRule type="expression" dxfId="74" priority="19" stopIfTrue="1">
      <formula>IF(#REF!&lt;0,TRUE,FALSE)</formula>
    </cfRule>
  </conditionalFormatting>
  <conditionalFormatting sqref="J25">
    <cfRule type="cellIs" dxfId="73" priority="17" stopIfTrue="1" operator="lessThan">
      <formula>0</formula>
    </cfRule>
  </conditionalFormatting>
  <conditionalFormatting sqref="J25">
    <cfRule type="cellIs" dxfId="72" priority="16" stopIfTrue="1" operator="lessThan">
      <formula>0</formula>
    </cfRule>
  </conditionalFormatting>
  <conditionalFormatting sqref="J25">
    <cfRule type="cellIs" dxfId="71" priority="15" stopIfTrue="1" operator="lessThan">
      <formula>0</formula>
    </cfRule>
  </conditionalFormatting>
  <conditionalFormatting sqref="H25:I25">
    <cfRule type="expression" dxfId="70" priority="14" stopIfTrue="1">
      <formula>IF(#REF!&lt;0,TRUE,FALSE)</formula>
    </cfRule>
  </conditionalFormatting>
  <conditionalFormatting sqref="J30">
    <cfRule type="cellIs" dxfId="69" priority="12" stopIfTrue="1" operator="lessThan">
      <formula>0</formula>
    </cfRule>
  </conditionalFormatting>
  <conditionalFormatting sqref="J30">
    <cfRule type="cellIs" dxfId="68" priority="11" stopIfTrue="1" operator="lessThan">
      <formula>0</formula>
    </cfRule>
  </conditionalFormatting>
  <conditionalFormatting sqref="J30">
    <cfRule type="cellIs" dxfId="67" priority="10" stopIfTrue="1" operator="lessThan">
      <formula>0</formula>
    </cfRule>
  </conditionalFormatting>
  <conditionalFormatting sqref="H30:I30">
    <cfRule type="expression" dxfId="66" priority="9" stopIfTrue="1">
      <formula>IF(#REF!&lt;0,TRUE,FALSE)</formula>
    </cfRule>
  </conditionalFormatting>
  <conditionalFormatting sqref="B10:G30">
    <cfRule type="cellIs" dxfId="65" priority="2" operator="lessThan">
      <formula>0</formula>
    </cfRule>
  </conditionalFormatting>
  <pageMargins left="0.7" right="0.7" top="0.75" bottom="0.75" header="0.3" footer="0.3"/>
  <pageSetup paperSize="9" orientation="landscape" r:id="rId1"/>
  <headerFooter>
    <oddHeader>&amp;LStatistiska centralbyrån
Offentlig ekonomi och mikrosimuleringar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7">
    <pageSetUpPr fitToPage="1"/>
  </sheetPr>
  <dimension ref="A1:W35"/>
  <sheetViews>
    <sheetView showGridLines="0" zoomScaleNormal="100" workbookViewId="0"/>
  </sheetViews>
  <sheetFormatPr defaultColWidth="0" defaultRowHeight="12.75" x14ac:dyDescent="0.2"/>
  <cols>
    <col min="1" max="1" width="16.85546875" style="8" customWidth="1"/>
    <col min="2" max="2" width="11.28515625" style="8" customWidth="1"/>
    <col min="3" max="4" width="10.7109375" customWidth="1"/>
    <col min="5" max="6" width="12.85546875" customWidth="1"/>
    <col min="7" max="7" width="9.5703125" style="8" bestFit="1" customWidth="1"/>
    <col min="8" max="8" width="10.28515625" style="8" bestFit="1" customWidth="1"/>
    <col min="9" max="9" width="2.85546875" style="8" customWidth="1"/>
    <col min="10" max="10" width="10.140625" style="8" customWidth="1"/>
    <col min="11" max="13" width="10" style="8" customWidth="1"/>
    <col min="14" max="14" width="3.140625" style="8" customWidth="1"/>
    <col min="15" max="20" width="10.42578125" style="8" customWidth="1"/>
    <col min="21" max="21" width="5.28515625" style="3" customWidth="1"/>
    <col min="22" max="22" width="9.140625" style="3" hidden="1" customWidth="1"/>
    <col min="23" max="16384" width="9.140625" hidden="1"/>
  </cols>
  <sheetData>
    <row r="1" spans="1:23" x14ac:dyDescent="0.2">
      <c r="A1" s="1"/>
      <c r="B1" s="1"/>
      <c r="G1" s="1"/>
      <c r="H1" s="1"/>
      <c r="I1" s="1"/>
      <c r="J1"/>
      <c r="K1"/>
      <c r="L1"/>
      <c r="M1" s="70"/>
      <c r="N1" s="70"/>
      <c r="O1" s="70"/>
      <c r="P1" s="70"/>
      <c r="Q1" s="70"/>
      <c r="R1" s="70"/>
      <c r="S1" s="70"/>
      <c r="T1" s="70"/>
      <c r="U1"/>
      <c r="V1"/>
    </row>
    <row r="2" spans="1:23" s="116" customFormat="1" ht="16.5" thickBot="1" x14ac:dyDescent="0.3">
      <c r="A2" s="114" t="str">
        <f>"Tabell 5  Befolkningsförändringar, utjämningsåret "&amp;Innehåll!C29</f>
        <v>Tabell 5  Befolkningsförändringar, utjämningsåret 2023</v>
      </c>
      <c r="B2" s="153"/>
      <c r="C2" s="146"/>
      <c r="D2" s="146"/>
      <c r="E2" s="146"/>
      <c r="F2" s="146"/>
      <c r="G2" s="146"/>
      <c r="H2" s="115"/>
      <c r="I2" s="115"/>
      <c r="J2" s="115"/>
      <c r="K2" s="115"/>
      <c r="L2" s="115"/>
      <c r="M2" s="146"/>
      <c r="N2" s="146"/>
      <c r="O2" s="146"/>
      <c r="P2" s="146"/>
      <c r="Q2" s="146"/>
      <c r="R2" s="146"/>
      <c r="S2" s="146"/>
      <c r="T2" s="146"/>
      <c r="U2" s="115"/>
    </row>
    <row r="3" spans="1:23" s="3" customFormat="1" x14ac:dyDescent="0.2">
      <c r="A3" s="4" t="s">
        <v>165</v>
      </c>
      <c r="B3" s="121" t="s">
        <v>36</v>
      </c>
      <c r="C3" s="7" t="s">
        <v>113</v>
      </c>
      <c r="D3" s="7" t="s">
        <v>155</v>
      </c>
      <c r="E3" s="200" t="s">
        <v>156</v>
      </c>
      <c r="F3" s="5" t="s">
        <v>123</v>
      </c>
      <c r="G3" s="5" t="s">
        <v>120</v>
      </c>
      <c r="H3" s="5" t="s">
        <v>123</v>
      </c>
      <c r="I3" s="5"/>
      <c r="J3" s="278"/>
      <c r="K3" s="278"/>
      <c r="L3" s="117"/>
      <c r="M3" s="151"/>
      <c r="N3" s="151"/>
      <c r="U3" s="8"/>
    </row>
    <row r="4" spans="1:23" s="3" customFormat="1" x14ac:dyDescent="0.2">
      <c r="B4" s="121" t="s">
        <v>127</v>
      </c>
      <c r="C4" s="6" t="s">
        <v>148</v>
      </c>
      <c r="D4" s="6" t="s">
        <v>159</v>
      </c>
      <c r="E4" s="201" t="s">
        <v>157</v>
      </c>
      <c r="F4" s="7" t="s">
        <v>121</v>
      </c>
      <c r="G4" s="7" t="s">
        <v>119</v>
      </c>
      <c r="H4" s="7" t="s">
        <v>121</v>
      </c>
      <c r="I4" s="7"/>
      <c r="J4" s="280" t="s">
        <v>125</v>
      </c>
      <c r="K4" s="280"/>
      <c r="L4" s="280"/>
      <c r="M4" s="280"/>
      <c r="N4" s="6"/>
      <c r="O4" s="279" t="s">
        <v>36</v>
      </c>
      <c r="P4" s="279"/>
      <c r="Q4" s="279"/>
      <c r="R4" s="279"/>
      <c r="S4" s="279"/>
      <c r="T4" s="279"/>
      <c r="U4" s="8"/>
    </row>
    <row r="5" spans="1:23" s="3" customFormat="1" x14ac:dyDescent="0.2">
      <c r="A5" s="124" t="s">
        <v>24</v>
      </c>
      <c r="B5" s="3">
        <f>Innehåll!C29-2</f>
        <v>2021</v>
      </c>
      <c r="C5" s="121" t="s">
        <v>42</v>
      </c>
      <c r="D5" s="6" t="s">
        <v>161</v>
      </c>
      <c r="E5" s="121" t="s">
        <v>158</v>
      </c>
      <c r="F5" s="121" t="str">
        <f>"31/12-"&amp;Innehåll!C29-2</f>
        <v>31/12-2021</v>
      </c>
      <c r="G5" s="121" t="s">
        <v>118</v>
      </c>
      <c r="H5" s="121" t="str">
        <f>S5</f>
        <v>1/11 2021</v>
      </c>
      <c r="I5" s="121"/>
      <c r="J5" s="122" t="str">
        <f>O5</f>
        <v>1/11 2017</v>
      </c>
      <c r="K5" s="122" t="str">
        <f>P5</f>
        <v>1/11 2018</v>
      </c>
      <c r="L5" s="122" t="str">
        <f>Q5</f>
        <v>1/11 2019</v>
      </c>
      <c r="M5" s="122" t="str">
        <f>R5</f>
        <v>1/11 2020</v>
      </c>
      <c r="N5" s="6"/>
      <c r="O5" s="141" t="str">
        <f>"1/11 "&amp;Innehåll!C29-6</f>
        <v>1/11 2017</v>
      </c>
      <c r="P5" s="141" t="str">
        <f>"1/11 "&amp;Innehåll!C29-5</f>
        <v>1/11 2018</v>
      </c>
      <c r="Q5" s="141" t="str">
        <f>"1/11 "&amp;Innehåll!C29-4</f>
        <v>1/11 2019</v>
      </c>
      <c r="R5" s="141" t="str">
        <f>"1/11 "&amp;Innehåll!C29-3</f>
        <v>1/11 2020</v>
      </c>
      <c r="S5" s="141" t="str">
        <f>"1/11 "&amp;Innehåll!C29-2</f>
        <v>1/11 2021</v>
      </c>
      <c r="T5" s="141" t="str">
        <f>"1/11 "&amp;Innehåll!C29-1</f>
        <v>1/11 2022</v>
      </c>
      <c r="U5" s="8"/>
    </row>
    <row r="6" spans="1:23" s="3" customFormat="1" x14ac:dyDescent="0.2">
      <c r="A6" s="124" t="s">
        <v>166</v>
      </c>
      <c r="B6" s="140"/>
      <c r="D6" s="6" t="s">
        <v>121</v>
      </c>
      <c r="F6" s="6" t="s">
        <v>124</v>
      </c>
      <c r="G6" s="121" t="s">
        <v>122</v>
      </c>
      <c r="H6" s="6" t="s">
        <v>124</v>
      </c>
      <c r="I6" s="6"/>
      <c r="J6" s="121" t="s">
        <v>124</v>
      </c>
      <c r="K6" s="121" t="s">
        <v>124</v>
      </c>
      <c r="L6" s="121" t="s">
        <v>124</v>
      </c>
      <c r="M6" s="121" t="s">
        <v>124</v>
      </c>
      <c r="N6" s="121"/>
      <c r="O6" s="121"/>
      <c r="P6" s="121"/>
      <c r="Q6" s="121"/>
      <c r="R6" s="121"/>
      <c r="S6" s="121"/>
      <c r="T6" s="121"/>
      <c r="U6" s="8"/>
    </row>
    <row r="7" spans="1:23" s="3" customFormat="1" x14ac:dyDescent="0.2">
      <c r="A7" s="124"/>
      <c r="B7" s="140"/>
      <c r="F7" s="121" t="str">
        <f>"31/12-"&amp;Innehåll!C29-12</f>
        <v>31/12-2011</v>
      </c>
      <c r="G7" s="121" t="s">
        <v>121</v>
      </c>
      <c r="H7" s="121" t="str">
        <f>IF(T11="",#REF!,T5)</f>
        <v>1/11 2022</v>
      </c>
      <c r="I7" s="121"/>
      <c r="J7" s="122" t="str">
        <f>P5</f>
        <v>1/11 2018</v>
      </c>
      <c r="K7" s="122" t="str">
        <f>Q5</f>
        <v>1/11 2019</v>
      </c>
      <c r="L7" s="122" t="str">
        <f>R5</f>
        <v>1/11 2020</v>
      </c>
      <c r="M7" s="122" t="str">
        <f>S5</f>
        <v>1/11 2021</v>
      </c>
      <c r="N7" s="121"/>
      <c r="O7" s="121"/>
      <c r="P7" s="121"/>
      <c r="Q7" s="121"/>
      <c r="R7" s="121"/>
      <c r="S7" s="121"/>
      <c r="T7" s="121"/>
      <c r="U7" s="8"/>
    </row>
    <row r="8" spans="1:23" s="3" customFormat="1" x14ac:dyDescent="0.2">
      <c r="B8" s="140"/>
      <c r="C8" s="155"/>
      <c r="D8" s="155"/>
      <c r="E8" s="155"/>
      <c r="F8" s="155"/>
      <c r="G8" s="121" t="str">
        <f>"år "&amp;Innehåll!C29-2006&amp;" - "&amp;Innehåll!C29-2002</f>
        <v>år 17 - 21</v>
      </c>
      <c r="H8" s="155"/>
      <c r="I8" s="155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8"/>
    </row>
    <row r="9" spans="1:23" s="3" customFormat="1" x14ac:dyDescent="0.2">
      <c r="A9" s="142"/>
      <c r="B9" s="148"/>
      <c r="C9" s="156"/>
      <c r="D9" s="156"/>
      <c r="E9" s="156"/>
      <c r="F9" s="156"/>
      <c r="G9" s="143" t="s">
        <v>126</v>
      </c>
      <c r="H9" s="143" t="s">
        <v>126</v>
      </c>
      <c r="I9" s="156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8"/>
    </row>
    <row r="10" spans="1:23" s="10" customFormat="1" ht="14.25" x14ac:dyDescent="0.2">
      <c r="B10" s="145"/>
      <c r="G10" s="154" t="s">
        <v>137</v>
      </c>
      <c r="H10" s="154" t="s">
        <v>138</v>
      </c>
      <c r="I10" s="132"/>
      <c r="J10" s="132"/>
      <c r="K10" s="145"/>
      <c r="L10" s="145"/>
      <c r="M10" s="132"/>
      <c r="N10" s="132"/>
      <c r="O10" s="145"/>
      <c r="P10" s="145"/>
      <c r="Q10" s="145"/>
      <c r="R10" s="145"/>
      <c r="S10" s="145"/>
      <c r="T10" s="132"/>
      <c r="U10" s="8"/>
    </row>
    <row r="11" spans="1:23" s="192" customFormat="1" x14ac:dyDescent="0.2">
      <c r="A11" s="192" t="s">
        <v>182</v>
      </c>
      <c r="B11" s="196">
        <v>10452326</v>
      </c>
      <c r="C11" s="196"/>
      <c r="D11" s="196"/>
      <c r="E11" s="196"/>
      <c r="F11" s="197">
        <v>0.10223408456630401</v>
      </c>
      <c r="G11" s="197">
        <v>8.2857698588172397E-3</v>
      </c>
      <c r="H11" s="197">
        <v>6.8580210856929499E-3</v>
      </c>
      <c r="I11" s="197"/>
      <c r="J11" s="197">
        <v>1.10127279831545E-2</v>
      </c>
      <c r="K11" s="197">
        <v>1.01968525866423E-2</v>
      </c>
      <c r="L11" s="197">
        <v>5.7183152666807702E-3</v>
      </c>
      <c r="M11" s="197">
        <v>6.2260544243315698E-3</v>
      </c>
      <c r="N11" s="193"/>
      <c r="O11" s="196">
        <v>10104036</v>
      </c>
      <c r="P11" s="196">
        <v>10215309</v>
      </c>
      <c r="Q11" s="196">
        <v>10319473</v>
      </c>
      <c r="R11" s="196">
        <v>10378483</v>
      </c>
      <c r="S11" s="196">
        <v>10443100</v>
      </c>
      <c r="T11" s="196">
        <v>10514719</v>
      </c>
    </row>
    <row r="12" spans="1:23" ht="18" customHeight="1" x14ac:dyDescent="0.2">
      <c r="A12" s="8" t="s">
        <v>183</v>
      </c>
      <c r="B12" s="126">
        <v>2415139</v>
      </c>
      <c r="C12" s="126">
        <v>325</v>
      </c>
      <c r="D12" s="199">
        <v>325.20945845679103</v>
      </c>
      <c r="E12" s="199">
        <v>0</v>
      </c>
      <c r="F12" s="198">
        <v>0.15475504584567901</v>
      </c>
      <c r="G12" s="152">
        <v>1.1567427907365899E-2</v>
      </c>
      <c r="H12" s="203">
        <v>1.0489419157587601E-2</v>
      </c>
      <c r="I12" s="152"/>
      <c r="J12" s="152">
        <v>1.5725767414237202E-2</v>
      </c>
      <c r="K12" s="152">
        <v>1.4921098972491499E-2</v>
      </c>
      <c r="L12" s="152">
        <v>7.2818007622496902E-3</v>
      </c>
      <c r="M12" s="152">
        <v>8.3692854165473406E-3</v>
      </c>
      <c r="N12" s="12"/>
      <c r="O12" s="202">
        <v>2303417</v>
      </c>
      <c r="P12" s="202">
        <v>2339640</v>
      </c>
      <c r="Q12" s="202">
        <v>2374550</v>
      </c>
      <c r="R12" s="202">
        <v>2391841</v>
      </c>
      <c r="S12" s="202">
        <v>2411859</v>
      </c>
      <c r="T12" s="202">
        <v>2437158</v>
      </c>
      <c r="U12" s="71"/>
      <c r="V12" s="71"/>
      <c r="W12" s="37"/>
    </row>
    <row r="13" spans="1:23" x14ac:dyDescent="0.2">
      <c r="A13" s="8" t="s">
        <v>184</v>
      </c>
      <c r="B13" s="126">
        <v>395026</v>
      </c>
      <c r="C13" s="126">
        <v>527</v>
      </c>
      <c r="D13" s="199">
        <v>443.07553131736699</v>
      </c>
      <c r="E13" s="199">
        <v>84.302800322004103</v>
      </c>
      <c r="F13" s="198">
        <v>0.16654165313173699</v>
      </c>
      <c r="G13" s="152">
        <v>1.7299027483685302E-2</v>
      </c>
      <c r="H13" s="203">
        <v>1.50093618230438E-2</v>
      </c>
      <c r="I13" s="152"/>
      <c r="J13" s="152">
        <v>1.9618498994619898E-2</v>
      </c>
      <c r="K13" s="152">
        <v>2.07973563585972E-2</v>
      </c>
      <c r="L13" s="152">
        <v>1.31368720042606E-2</v>
      </c>
      <c r="M13" s="152">
        <v>1.5661880662550601E-2</v>
      </c>
      <c r="N13" s="12"/>
      <c r="O13" s="202">
        <v>368020</v>
      </c>
      <c r="P13" s="202">
        <v>375240</v>
      </c>
      <c r="Q13" s="202">
        <v>383044</v>
      </c>
      <c r="R13" s="202">
        <v>388076</v>
      </c>
      <c r="S13" s="202">
        <v>394154</v>
      </c>
      <c r="T13" s="202">
        <v>400070</v>
      </c>
      <c r="U13" s="71"/>
      <c r="V13" s="71"/>
      <c r="W13" s="37"/>
    </row>
    <row r="14" spans="1:23" x14ac:dyDescent="0.2">
      <c r="A14" s="8" t="s">
        <v>185</v>
      </c>
      <c r="B14" s="126">
        <v>301801</v>
      </c>
      <c r="C14" s="126">
        <v>0</v>
      </c>
      <c r="D14" s="199">
        <v>0</v>
      </c>
      <c r="E14" s="199">
        <v>0</v>
      </c>
      <c r="F14" s="198">
        <v>0.10727061266569599</v>
      </c>
      <c r="G14" s="152">
        <v>8.8049387423256905E-3</v>
      </c>
      <c r="H14" s="203">
        <v>3.6199905767431398E-3</v>
      </c>
      <c r="I14" s="152"/>
      <c r="J14" s="152">
        <v>1.04640254023237E-2</v>
      </c>
      <c r="K14" s="152">
        <v>1.0634535202454099E-2</v>
      </c>
      <c r="L14" s="152">
        <v>7.2685912729793497E-3</v>
      </c>
      <c r="M14" s="152">
        <v>6.8586739006243997E-3</v>
      </c>
      <c r="N14" s="12"/>
      <c r="O14" s="202">
        <v>290997</v>
      </c>
      <c r="P14" s="202">
        <v>294042</v>
      </c>
      <c r="Q14" s="202">
        <v>297169</v>
      </c>
      <c r="R14" s="202">
        <v>299329</v>
      </c>
      <c r="S14" s="202">
        <v>301382</v>
      </c>
      <c r="T14" s="202">
        <v>302473</v>
      </c>
      <c r="U14" s="71"/>
      <c r="V14" s="71"/>
      <c r="W14" s="37"/>
    </row>
    <row r="15" spans="1:23" x14ac:dyDescent="0.2">
      <c r="A15" s="8" t="s">
        <v>186</v>
      </c>
      <c r="B15" s="126">
        <v>469704</v>
      </c>
      <c r="C15" s="126">
        <v>0</v>
      </c>
      <c r="D15" s="199">
        <v>0</v>
      </c>
      <c r="E15" s="199">
        <v>0</v>
      </c>
      <c r="F15" s="198">
        <v>8.9610856579481493E-2</v>
      </c>
      <c r="G15" s="152">
        <v>6.7285336197264699E-3</v>
      </c>
      <c r="H15" s="203">
        <v>5.0101715855957601E-3</v>
      </c>
      <c r="I15" s="152"/>
      <c r="J15" s="152">
        <v>8.40225810686622E-3</v>
      </c>
      <c r="K15" s="152">
        <v>9.4475545718873399E-3</v>
      </c>
      <c r="L15" s="152">
        <v>4.4323687593236698E-3</v>
      </c>
      <c r="M15" s="152">
        <v>4.6417962831388701E-3</v>
      </c>
      <c r="N15" s="12"/>
      <c r="O15" s="202">
        <v>457020</v>
      </c>
      <c r="P15" s="202">
        <v>460860</v>
      </c>
      <c r="Q15" s="202">
        <v>465214</v>
      </c>
      <c r="R15" s="202">
        <v>467276</v>
      </c>
      <c r="S15" s="202">
        <v>469445</v>
      </c>
      <c r="T15" s="202">
        <v>471797</v>
      </c>
      <c r="U15" s="71"/>
      <c r="V15" s="71"/>
      <c r="W15" s="37"/>
    </row>
    <row r="16" spans="1:23" x14ac:dyDescent="0.2">
      <c r="A16" s="8" t="s">
        <v>187</v>
      </c>
      <c r="B16" s="126">
        <v>367064</v>
      </c>
      <c r="C16" s="126">
        <v>0</v>
      </c>
      <c r="D16" s="199">
        <v>0</v>
      </c>
      <c r="E16" s="199">
        <v>0</v>
      </c>
      <c r="F16" s="198">
        <v>8.6322418732390993E-2</v>
      </c>
      <c r="G16" s="152">
        <v>7.0746368496401599E-3</v>
      </c>
      <c r="H16" s="203">
        <v>5.7872642023770599E-3</v>
      </c>
      <c r="I16" s="152"/>
      <c r="J16" s="152">
        <v>1.05091969493046E-2</v>
      </c>
      <c r="K16" s="152">
        <v>8.2216943960398206E-3</v>
      </c>
      <c r="L16" s="152">
        <v>4.40895993130609E-3</v>
      </c>
      <c r="M16" s="152">
        <v>5.17052880781909E-3</v>
      </c>
      <c r="N16" s="12"/>
      <c r="O16" s="202">
        <v>356640</v>
      </c>
      <c r="P16" s="202">
        <v>360388</v>
      </c>
      <c r="Q16" s="202">
        <v>363351</v>
      </c>
      <c r="R16" s="202">
        <v>364953</v>
      </c>
      <c r="S16" s="202">
        <v>366840</v>
      </c>
      <c r="T16" s="202">
        <v>368963</v>
      </c>
      <c r="U16" s="71"/>
      <c r="V16" s="71"/>
      <c r="W16" s="37"/>
    </row>
    <row r="17" spans="1:23" ht="18" customHeight="1" x14ac:dyDescent="0.2">
      <c r="A17" s="8" t="s">
        <v>188</v>
      </c>
      <c r="B17" s="126">
        <v>203340</v>
      </c>
      <c r="C17" s="126">
        <v>0</v>
      </c>
      <c r="D17" s="199">
        <v>0</v>
      </c>
      <c r="E17" s="199">
        <v>0</v>
      </c>
      <c r="F17" s="198">
        <v>0.10119466678219799</v>
      </c>
      <c r="G17" s="152">
        <v>7.4685166263561698E-3</v>
      </c>
      <c r="H17" s="203">
        <v>4.9891017156802504E-3</v>
      </c>
      <c r="I17" s="152"/>
      <c r="J17" s="152">
        <v>1.0715571032476201E-2</v>
      </c>
      <c r="K17" s="152">
        <v>9.4936232741716295E-3</v>
      </c>
      <c r="L17" s="152">
        <v>4.7543345422027903E-3</v>
      </c>
      <c r="M17" s="152">
        <v>4.9246713177451299E-3</v>
      </c>
      <c r="N17" s="12"/>
      <c r="O17" s="202">
        <v>197283</v>
      </c>
      <c r="P17" s="202">
        <v>199397</v>
      </c>
      <c r="Q17" s="202">
        <v>201290</v>
      </c>
      <c r="R17" s="202">
        <v>202247</v>
      </c>
      <c r="S17" s="202">
        <v>203243</v>
      </c>
      <c r="T17" s="202">
        <v>204257</v>
      </c>
      <c r="U17" s="71"/>
      <c r="V17" s="71"/>
      <c r="W17" s="37"/>
    </row>
    <row r="18" spans="1:23" x14ac:dyDescent="0.2">
      <c r="A18" s="8" t="s">
        <v>189</v>
      </c>
      <c r="B18" s="126">
        <v>247175</v>
      </c>
      <c r="C18" s="126">
        <v>0</v>
      </c>
      <c r="D18" s="199">
        <v>0</v>
      </c>
      <c r="E18" s="199">
        <v>0</v>
      </c>
      <c r="F18" s="198">
        <v>6.0427302758591102E-2</v>
      </c>
      <c r="G18" s="152">
        <v>3.77953795749031E-3</v>
      </c>
      <c r="H18" s="203">
        <v>3.2471081708092299E-3</v>
      </c>
      <c r="I18" s="152"/>
      <c r="J18" s="152">
        <v>5.0310329236713403E-3</v>
      </c>
      <c r="K18" s="152">
        <v>3.68486058058025E-3</v>
      </c>
      <c r="L18" s="152">
        <v>2.5181834851170501E-3</v>
      </c>
      <c r="M18" s="152">
        <v>3.8856576150353801E-3</v>
      </c>
      <c r="N18" s="12"/>
      <c r="O18" s="202">
        <v>243290</v>
      </c>
      <c r="P18" s="202">
        <v>244514</v>
      </c>
      <c r="Q18" s="202">
        <v>245415</v>
      </c>
      <c r="R18" s="202">
        <v>246033</v>
      </c>
      <c r="S18" s="202">
        <v>246989</v>
      </c>
      <c r="T18" s="202">
        <v>247791</v>
      </c>
      <c r="U18" s="71"/>
      <c r="V18" s="71"/>
      <c r="W18" s="37"/>
    </row>
    <row r="19" spans="1:23" x14ac:dyDescent="0.2">
      <c r="A19" s="8" t="s">
        <v>190</v>
      </c>
      <c r="B19" s="126">
        <v>61001</v>
      </c>
      <c r="C19" s="126">
        <v>0</v>
      </c>
      <c r="D19" s="199">
        <v>0</v>
      </c>
      <c r="E19" s="199">
        <v>0</v>
      </c>
      <c r="F19" s="198">
        <v>6.4441264744887303E-2</v>
      </c>
      <c r="G19" s="152">
        <v>1.04352588852552E-2</v>
      </c>
      <c r="H19" s="203">
        <v>3.1981893328085001E-3</v>
      </c>
      <c r="I19" s="152"/>
      <c r="J19" s="152">
        <v>1.08390891062026E-2</v>
      </c>
      <c r="K19" s="152">
        <v>8.62564692351926E-3</v>
      </c>
      <c r="L19" s="152">
        <v>6.9421155007042702E-3</v>
      </c>
      <c r="M19" s="152">
        <v>1.53538717735221E-2</v>
      </c>
      <c r="N19" s="12"/>
      <c r="O19" s="202">
        <v>58492</v>
      </c>
      <c r="P19" s="202">
        <v>59126</v>
      </c>
      <c r="Q19" s="202">
        <v>59636</v>
      </c>
      <c r="R19" s="202">
        <v>60050</v>
      </c>
      <c r="S19" s="202">
        <v>60972</v>
      </c>
      <c r="T19" s="202">
        <v>61167</v>
      </c>
      <c r="U19" s="71"/>
      <c r="V19" s="71"/>
      <c r="W19" s="37"/>
    </row>
    <row r="20" spans="1:23" x14ac:dyDescent="0.2">
      <c r="A20" s="8" t="s">
        <v>191</v>
      </c>
      <c r="B20" s="126">
        <v>158937</v>
      </c>
      <c r="C20" s="126">
        <v>0</v>
      </c>
      <c r="D20" s="199">
        <v>0</v>
      </c>
      <c r="E20" s="199">
        <v>0</v>
      </c>
      <c r="F20" s="198">
        <v>3.89465220716569E-2</v>
      </c>
      <c r="G20" s="152">
        <v>-5.5426605795982898E-4</v>
      </c>
      <c r="H20" s="203">
        <v>-7.7358977100484903E-4</v>
      </c>
      <c r="I20" s="152"/>
      <c r="J20" s="152">
        <v>2.17129373964556E-3</v>
      </c>
      <c r="K20" s="152">
        <v>3.1309095918546302E-4</v>
      </c>
      <c r="L20" s="152">
        <v>-3.2613866840273402E-3</v>
      </c>
      <c r="M20" s="152">
        <v>-1.4319179536133901E-3</v>
      </c>
      <c r="N20" s="12"/>
      <c r="O20" s="202">
        <v>159352</v>
      </c>
      <c r="P20" s="202">
        <v>159698</v>
      </c>
      <c r="Q20" s="202">
        <v>159748</v>
      </c>
      <c r="R20" s="202">
        <v>159227</v>
      </c>
      <c r="S20" s="202">
        <v>158999</v>
      </c>
      <c r="T20" s="202">
        <v>158876</v>
      </c>
      <c r="U20" s="71"/>
      <c r="V20" s="71"/>
      <c r="W20" s="37"/>
    </row>
    <row r="21" spans="1:23" x14ac:dyDescent="0.2">
      <c r="A21" s="8" t="s">
        <v>192</v>
      </c>
      <c r="B21" s="126">
        <v>1402425</v>
      </c>
      <c r="C21" s="126">
        <v>0</v>
      </c>
      <c r="D21" s="199">
        <v>0</v>
      </c>
      <c r="E21" s="199">
        <v>0</v>
      </c>
      <c r="F21" s="198">
        <v>0.11931364246931001</v>
      </c>
      <c r="G21" s="152">
        <v>1.07756024558765E-2</v>
      </c>
      <c r="H21" s="203">
        <v>8.6418510563729609E-3</v>
      </c>
      <c r="I21" s="152"/>
      <c r="J21" s="152">
        <v>1.33603540508725E-2</v>
      </c>
      <c r="K21" s="152">
        <v>1.2165909866246299E-2</v>
      </c>
      <c r="L21" s="152">
        <v>8.8990810360445108E-3</v>
      </c>
      <c r="M21" s="152">
        <v>8.6852279845346294E-3</v>
      </c>
      <c r="N21" s="12"/>
      <c r="O21" s="202">
        <v>1342180</v>
      </c>
      <c r="P21" s="202">
        <v>1360112</v>
      </c>
      <c r="Q21" s="202">
        <v>1376659</v>
      </c>
      <c r="R21" s="202">
        <v>1388910</v>
      </c>
      <c r="S21" s="202">
        <v>1400973</v>
      </c>
      <c r="T21" s="202">
        <v>1413080</v>
      </c>
      <c r="U21" s="71"/>
      <c r="V21" s="71"/>
      <c r="W21" s="37"/>
    </row>
    <row r="22" spans="1:23" ht="18" customHeight="1" x14ac:dyDescent="0.2">
      <c r="A22" s="8" t="s">
        <v>193</v>
      </c>
      <c r="B22" s="126">
        <v>340243</v>
      </c>
      <c r="C22" s="126">
        <v>54</v>
      </c>
      <c r="D22" s="199">
        <v>54.289297888136197</v>
      </c>
      <c r="E22" s="199">
        <v>0</v>
      </c>
      <c r="F22" s="198">
        <v>0.127663029788814</v>
      </c>
      <c r="G22" s="152">
        <v>1.1984863695640601E-2</v>
      </c>
      <c r="H22" s="203">
        <v>8.1052535576326204E-3</v>
      </c>
      <c r="I22" s="152"/>
      <c r="J22" s="152">
        <v>1.47121897033186E-2</v>
      </c>
      <c r="K22" s="152">
        <v>1.3224753917403799E-2</v>
      </c>
      <c r="L22" s="152">
        <v>9.7178288245568806E-3</v>
      </c>
      <c r="M22" s="152">
        <v>1.0293068600642E-2</v>
      </c>
      <c r="N22" s="12"/>
      <c r="O22" s="202">
        <v>324085</v>
      </c>
      <c r="P22" s="202">
        <v>328853</v>
      </c>
      <c r="Q22" s="202">
        <v>333202</v>
      </c>
      <c r="R22" s="202">
        <v>336440</v>
      </c>
      <c r="S22" s="202">
        <v>339903</v>
      </c>
      <c r="T22" s="202">
        <v>342658</v>
      </c>
      <c r="U22" s="71"/>
      <c r="V22" s="71"/>
      <c r="W22" s="37"/>
    </row>
    <row r="23" spans="1:23" x14ac:dyDescent="0.2">
      <c r="A23" s="8" t="s">
        <v>194</v>
      </c>
      <c r="B23" s="126">
        <v>1744859</v>
      </c>
      <c r="C23" s="126">
        <v>0</v>
      </c>
      <c r="D23" s="199">
        <v>0</v>
      </c>
      <c r="E23" s="199">
        <v>0</v>
      </c>
      <c r="F23" s="198">
        <v>9.6978883493314502E-2</v>
      </c>
      <c r="G23" s="152">
        <v>8.1130592824389895E-3</v>
      </c>
      <c r="H23" s="203">
        <v>7.9854116092201895E-3</v>
      </c>
      <c r="I23" s="152"/>
      <c r="J23" s="152">
        <v>1.16579643204794E-2</v>
      </c>
      <c r="K23" s="152">
        <v>9.9517667563085097E-3</v>
      </c>
      <c r="L23" s="152">
        <v>5.6914090745936998E-3</v>
      </c>
      <c r="M23" s="152">
        <v>5.1662184664634002E-3</v>
      </c>
      <c r="N23" s="12"/>
      <c r="O23" s="202">
        <v>1687859</v>
      </c>
      <c r="P23" s="202">
        <v>1707536</v>
      </c>
      <c r="Q23" s="202">
        <v>1724529</v>
      </c>
      <c r="R23" s="202">
        <v>1734344</v>
      </c>
      <c r="S23" s="202">
        <v>1743304</v>
      </c>
      <c r="T23" s="202">
        <v>1757225</v>
      </c>
      <c r="U23" s="71"/>
      <c r="V23" s="71"/>
      <c r="W23" s="37"/>
    </row>
    <row r="24" spans="1:23" x14ac:dyDescent="0.2">
      <c r="A24" s="8" t="s">
        <v>195</v>
      </c>
      <c r="B24" s="126">
        <v>283196</v>
      </c>
      <c r="C24" s="126">
        <v>0</v>
      </c>
      <c r="D24" s="199">
        <v>0</v>
      </c>
      <c r="E24" s="199">
        <v>0</v>
      </c>
      <c r="F24" s="198">
        <v>3.8352106065939202E-2</v>
      </c>
      <c r="G24" s="152">
        <v>2.70832841094282E-3</v>
      </c>
      <c r="H24" s="203">
        <v>2.7616017290028202E-3</v>
      </c>
      <c r="I24" s="152"/>
      <c r="J24" s="152">
        <v>4.2231599088968404E-3</v>
      </c>
      <c r="K24" s="152">
        <v>3.6863902170242301E-3</v>
      </c>
      <c r="L24" s="152">
        <v>1.9975774061244899E-3</v>
      </c>
      <c r="M24" s="152">
        <v>9.2963740606420502E-4</v>
      </c>
      <c r="N24" s="12"/>
      <c r="O24" s="202">
        <v>280122</v>
      </c>
      <c r="P24" s="202">
        <v>281305</v>
      </c>
      <c r="Q24" s="202">
        <v>282342</v>
      </c>
      <c r="R24" s="202">
        <v>282906</v>
      </c>
      <c r="S24" s="202">
        <v>283169</v>
      </c>
      <c r="T24" s="202">
        <v>283951</v>
      </c>
      <c r="U24" s="71"/>
      <c r="V24" s="71"/>
      <c r="W24" s="37"/>
    </row>
    <row r="25" spans="1:23" x14ac:dyDescent="0.2">
      <c r="A25" s="8" t="s">
        <v>196</v>
      </c>
      <c r="B25" s="126">
        <v>306792</v>
      </c>
      <c r="C25" s="126">
        <v>0</v>
      </c>
      <c r="D25" s="199">
        <v>0</v>
      </c>
      <c r="E25" s="199">
        <v>0</v>
      </c>
      <c r="F25" s="198">
        <v>8.9568565056184588E-2</v>
      </c>
      <c r="G25" s="152">
        <v>6.8548131610735004E-3</v>
      </c>
      <c r="H25" s="203">
        <v>3.1563021702838102E-3</v>
      </c>
      <c r="I25" s="152"/>
      <c r="J25" s="152">
        <v>1.1624517041361001E-2</v>
      </c>
      <c r="K25" s="152">
        <v>9.0894034250886095E-3</v>
      </c>
      <c r="L25" s="152">
        <v>3.54852051970561E-3</v>
      </c>
      <c r="M25" s="152">
        <v>3.1827028441522298E-3</v>
      </c>
      <c r="N25" s="12"/>
      <c r="O25" s="202">
        <v>298421</v>
      </c>
      <c r="P25" s="202">
        <v>301890</v>
      </c>
      <c r="Q25" s="202">
        <v>304634</v>
      </c>
      <c r="R25" s="202">
        <v>305715</v>
      </c>
      <c r="S25" s="202">
        <v>306688</v>
      </c>
      <c r="T25" s="202">
        <v>307656</v>
      </c>
      <c r="U25" s="71"/>
      <c r="V25" s="71"/>
      <c r="W25" s="37"/>
    </row>
    <row r="26" spans="1:23" x14ac:dyDescent="0.2">
      <c r="A26" s="8" t="s">
        <v>197</v>
      </c>
      <c r="B26" s="126">
        <v>278967</v>
      </c>
      <c r="C26" s="126">
        <v>0</v>
      </c>
      <c r="D26" s="199">
        <v>0</v>
      </c>
      <c r="E26" s="199">
        <v>0</v>
      </c>
      <c r="F26" s="198">
        <v>9.7185131579464901E-2</v>
      </c>
      <c r="G26" s="152">
        <v>7.3416166457251899E-3</v>
      </c>
      <c r="H26" s="203">
        <v>6.68410345829701E-3</v>
      </c>
      <c r="I26" s="152"/>
      <c r="J26" s="152">
        <v>1.03848029436539E-2</v>
      </c>
      <c r="K26" s="152">
        <v>7.8209839302363793E-3</v>
      </c>
      <c r="L26" s="152">
        <v>5.7830311209792701E-3</v>
      </c>
      <c r="M26" s="152">
        <v>5.3854589002553903E-3</v>
      </c>
      <c r="N26" s="12"/>
      <c r="O26" s="202">
        <v>270684</v>
      </c>
      <c r="P26" s="202">
        <v>273495</v>
      </c>
      <c r="Q26" s="202">
        <v>275634</v>
      </c>
      <c r="R26" s="202">
        <v>277228</v>
      </c>
      <c r="S26" s="202">
        <v>278721</v>
      </c>
      <c r="T26" s="202">
        <v>280584</v>
      </c>
      <c r="U26" s="71"/>
      <c r="V26" s="71"/>
      <c r="W26" s="37"/>
    </row>
    <row r="27" spans="1:23" ht="18" customHeight="1" x14ac:dyDescent="0.2">
      <c r="A27" s="8" t="s">
        <v>198</v>
      </c>
      <c r="B27" s="126">
        <v>288387</v>
      </c>
      <c r="C27" s="126">
        <v>0</v>
      </c>
      <c r="D27" s="199">
        <v>0</v>
      </c>
      <c r="E27" s="199">
        <v>0</v>
      </c>
      <c r="F27" s="198">
        <v>4.2745828286297999E-2</v>
      </c>
      <c r="G27" s="152">
        <v>2.1518002693941001E-3</v>
      </c>
      <c r="H27" s="203">
        <v>6.21174053663886E-4</v>
      </c>
      <c r="I27" s="152"/>
      <c r="J27" s="152">
        <v>4.6097788916229397E-3</v>
      </c>
      <c r="K27" s="152">
        <v>2.7211216177608099E-3</v>
      </c>
      <c r="L27" s="152">
        <v>-3.9611529039767899E-4</v>
      </c>
      <c r="M27" s="152">
        <v>1.67894299588781E-3</v>
      </c>
      <c r="N27" s="12"/>
      <c r="O27" s="202">
        <v>285697</v>
      </c>
      <c r="P27" s="202">
        <v>287014</v>
      </c>
      <c r="Q27" s="202">
        <v>287795</v>
      </c>
      <c r="R27" s="202">
        <v>287681</v>
      </c>
      <c r="S27" s="202">
        <v>288164</v>
      </c>
      <c r="T27" s="202">
        <v>288343</v>
      </c>
      <c r="U27" s="71"/>
      <c r="V27" s="71"/>
      <c r="W27" s="37"/>
    </row>
    <row r="28" spans="1:23" x14ac:dyDescent="0.2">
      <c r="A28" s="8" t="s">
        <v>199</v>
      </c>
      <c r="B28" s="126">
        <v>287767</v>
      </c>
      <c r="C28" s="126">
        <v>0</v>
      </c>
      <c r="D28" s="199">
        <v>0</v>
      </c>
      <c r="E28" s="199">
        <v>0</v>
      </c>
      <c r="F28" s="198">
        <v>4.2143193423387501E-2</v>
      </c>
      <c r="G28" s="152">
        <v>2.1706666823935201E-3</v>
      </c>
      <c r="H28" s="203">
        <v>-1.5353992906594199E-3</v>
      </c>
      <c r="I28" s="152"/>
      <c r="J28" s="152">
        <v>3.5460620140370801E-3</v>
      </c>
      <c r="K28" s="152">
        <v>3.2611845711751799E-3</v>
      </c>
      <c r="L28" s="152">
        <v>1.0371241729978801E-3</v>
      </c>
      <c r="M28" s="152">
        <v>8.41355764851494E-4</v>
      </c>
      <c r="N28" s="12"/>
      <c r="O28" s="202">
        <v>285387</v>
      </c>
      <c r="P28" s="202">
        <v>286399</v>
      </c>
      <c r="Q28" s="202">
        <v>287333</v>
      </c>
      <c r="R28" s="202">
        <v>287631</v>
      </c>
      <c r="S28" s="202">
        <v>287873</v>
      </c>
      <c r="T28" s="202">
        <v>287431</v>
      </c>
      <c r="U28" s="71"/>
      <c r="V28" s="71"/>
      <c r="W28" s="37"/>
    </row>
    <row r="29" spans="1:23" x14ac:dyDescent="0.2">
      <c r="A29" s="8" t="s">
        <v>200</v>
      </c>
      <c r="B29" s="126">
        <v>244193</v>
      </c>
      <c r="C29" s="126">
        <v>0</v>
      </c>
      <c r="D29" s="199">
        <v>0</v>
      </c>
      <c r="E29" s="199">
        <v>0</v>
      </c>
      <c r="F29" s="198">
        <v>8.4160971278726404E-3</v>
      </c>
      <c r="G29" s="152">
        <v>-1.79356102306172E-3</v>
      </c>
      <c r="H29" s="203">
        <v>-3.6401157958095699E-3</v>
      </c>
      <c r="I29" s="152"/>
      <c r="J29" s="152">
        <v>-2.4676502034693499E-3</v>
      </c>
      <c r="K29" s="152">
        <v>1.6301512780385999E-5</v>
      </c>
      <c r="L29" s="152">
        <v>-2.9219985328877698E-3</v>
      </c>
      <c r="M29" s="152">
        <v>-1.7983920739956601E-3</v>
      </c>
      <c r="N29" s="12"/>
      <c r="O29" s="202">
        <v>245983</v>
      </c>
      <c r="P29" s="202">
        <v>245376</v>
      </c>
      <c r="Q29" s="202">
        <v>245380</v>
      </c>
      <c r="R29" s="202">
        <v>244663</v>
      </c>
      <c r="S29" s="202">
        <v>244223</v>
      </c>
      <c r="T29" s="202">
        <v>243334</v>
      </c>
      <c r="U29" s="71"/>
      <c r="V29" s="71"/>
      <c r="W29" s="37"/>
    </row>
    <row r="30" spans="1:23" x14ac:dyDescent="0.2">
      <c r="A30" s="8" t="s">
        <v>201</v>
      </c>
      <c r="B30" s="126">
        <v>132054</v>
      </c>
      <c r="C30" s="126">
        <v>0</v>
      </c>
      <c r="D30" s="199">
        <v>0</v>
      </c>
      <c r="E30" s="199">
        <v>0</v>
      </c>
      <c r="F30" s="198">
        <v>4.5566473210397501E-2</v>
      </c>
      <c r="G30" s="152">
        <v>4.2172644520643799E-3</v>
      </c>
      <c r="H30" s="203">
        <v>4.3209970132055704E-3</v>
      </c>
      <c r="I30" s="152"/>
      <c r="J30" s="152">
        <v>2.5749352411496198E-3</v>
      </c>
      <c r="K30" s="152">
        <v>5.0059209818064396E-3</v>
      </c>
      <c r="L30" s="152">
        <v>2.8080216072289299E-3</v>
      </c>
      <c r="M30" s="152">
        <v>6.48538118781664E-3</v>
      </c>
      <c r="N30" s="12"/>
      <c r="O30" s="202">
        <v>129712</v>
      </c>
      <c r="P30" s="202">
        <v>130046</v>
      </c>
      <c r="Q30" s="202">
        <v>130697</v>
      </c>
      <c r="R30" s="202">
        <v>131064</v>
      </c>
      <c r="S30" s="202">
        <v>131914</v>
      </c>
      <c r="T30" s="202">
        <v>132484</v>
      </c>
      <c r="U30" s="71"/>
      <c r="V30" s="71"/>
      <c r="W30" s="37"/>
    </row>
    <row r="31" spans="1:23" x14ac:dyDescent="0.2">
      <c r="A31" s="8" t="s">
        <v>202</v>
      </c>
      <c r="B31" s="126">
        <v>274563</v>
      </c>
      <c r="C31" s="126">
        <v>0</v>
      </c>
      <c r="D31" s="199">
        <v>0</v>
      </c>
      <c r="E31" s="199">
        <v>0</v>
      </c>
      <c r="F31" s="198">
        <v>5.7365780018254098E-2</v>
      </c>
      <c r="G31" s="152">
        <v>5.77856084069861E-3</v>
      </c>
      <c r="H31" s="203">
        <v>5.8390066039419701E-3</v>
      </c>
      <c r="I31" s="152"/>
      <c r="J31" s="152">
        <v>6.24725098591759E-3</v>
      </c>
      <c r="K31" s="152">
        <v>6.1751261326003703E-3</v>
      </c>
      <c r="L31" s="152">
        <v>5.88687914410152E-3</v>
      </c>
      <c r="M31" s="152">
        <v>4.8056511236366298E-3</v>
      </c>
      <c r="N31" s="12"/>
      <c r="O31" s="202">
        <v>268278</v>
      </c>
      <c r="P31" s="202">
        <v>269954</v>
      </c>
      <c r="Q31" s="202">
        <v>271621</v>
      </c>
      <c r="R31" s="202">
        <v>273220</v>
      </c>
      <c r="S31" s="202">
        <v>274533</v>
      </c>
      <c r="T31" s="202">
        <v>276136</v>
      </c>
      <c r="U31" s="71"/>
      <c r="V31" s="71"/>
      <c r="W31" s="37"/>
    </row>
    <row r="32" spans="1:23" ht="18" customHeight="1" thickBot="1" x14ac:dyDescent="0.25">
      <c r="A32" s="8" t="s">
        <v>203</v>
      </c>
      <c r="B32" s="126">
        <v>249693</v>
      </c>
      <c r="C32" s="126">
        <v>0</v>
      </c>
      <c r="D32" s="199">
        <v>0</v>
      </c>
      <c r="E32" s="199">
        <v>0</v>
      </c>
      <c r="F32" s="198">
        <v>4.6188818926150201E-3</v>
      </c>
      <c r="G32" s="152">
        <v>-1.3617071537964699E-3</v>
      </c>
      <c r="H32" s="203">
        <v>-1.8698548960568899E-3</v>
      </c>
      <c r="I32" s="152"/>
      <c r="J32" s="152">
        <v>-2.7596697953543598E-3</v>
      </c>
      <c r="K32" s="152">
        <v>-7.7468613231958597E-4</v>
      </c>
      <c r="L32" s="152">
        <v>-2.3218638852255898E-3</v>
      </c>
      <c r="M32" s="152">
        <v>4.1257926128284101E-4</v>
      </c>
      <c r="N32" s="12"/>
      <c r="O32" s="202">
        <v>251117</v>
      </c>
      <c r="P32" s="202">
        <v>250424</v>
      </c>
      <c r="Q32" s="202">
        <v>250230</v>
      </c>
      <c r="R32" s="202">
        <v>249649</v>
      </c>
      <c r="S32" s="202">
        <v>249752</v>
      </c>
      <c r="T32" s="202">
        <v>249285</v>
      </c>
      <c r="U32" s="71"/>
      <c r="V32" s="72"/>
      <c r="W32" s="92"/>
    </row>
    <row r="33" spans="1:22" s="8" customFormat="1" ht="13.5" thickBot="1" x14ac:dyDescent="0.25">
      <c r="A33" s="135"/>
      <c r="B33" s="135"/>
      <c r="C33" s="147"/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7"/>
      <c r="R33" s="147"/>
      <c r="S33" s="147"/>
      <c r="T33" s="147"/>
    </row>
    <row r="34" spans="1:22" s="8" customFormat="1" x14ac:dyDescent="0.2">
      <c r="A34" s="39" t="s">
        <v>204</v>
      </c>
      <c r="B34" s="138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</row>
    <row r="35" spans="1:22" x14ac:dyDescent="0.2">
      <c r="A35"/>
      <c r="B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</sheetData>
  <mergeCells count="3">
    <mergeCell ref="J3:K3"/>
    <mergeCell ref="O4:T4"/>
    <mergeCell ref="J4:M4"/>
  </mergeCells>
  <conditionalFormatting sqref="W12:W16 W18:W21 W23:W26 W28:W31">
    <cfRule type="cellIs" dxfId="64" priority="22" stopIfTrue="1" operator="lessThan">
      <formula>0</formula>
    </cfRule>
  </conditionalFormatting>
  <conditionalFormatting sqref="W12:W16 W18:W21 W23:W26 W28:W31">
    <cfRule type="cellIs" dxfId="63" priority="21" stopIfTrue="1" operator="lessThan">
      <formula>0</formula>
    </cfRule>
  </conditionalFormatting>
  <conditionalFormatting sqref="W12:W16 W18:W21 W23:W26 W28:W31">
    <cfRule type="cellIs" dxfId="62" priority="20" stopIfTrue="1" operator="lessThan">
      <formula>0</formula>
    </cfRule>
  </conditionalFormatting>
  <conditionalFormatting sqref="U12:V12 U23:V26 U18:V21 U28:V31">
    <cfRule type="expression" dxfId="61" priority="19" stopIfTrue="1">
      <formula>IF(#REF!&lt;0,TRUE,FALSE)</formula>
    </cfRule>
  </conditionalFormatting>
  <conditionalFormatting sqref="U13:V16">
    <cfRule type="expression" dxfId="60" priority="18" stopIfTrue="1">
      <formula>IF(#REF!&lt;0,TRUE,FALSE)</formula>
    </cfRule>
  </conditionalFormatting>
  <conditionalFormatting sqref="W17">
    <cfRule type="cellIs" dxfId="59" priority="17" stopIfTrue="1" operator="lessThan">
      <formula>0</formula>
    </cfRule>
  </conditionalFormatting>
  <conditionalFormatting sqref="W17">
    <cfRule type="cellIs" dxfId="58" priority="16" stopIfTrue="1" operator="lessThan">
      <formula>0</formula>
    </cfRule>
  </conditionalFormatting>
  <conditionalFormatting sqref="W17">
    <cfRule type="cellIs" dxfId="57" priority="15" stopIfTrue="1" operator="lessThan">
      <formula>0</formula>
    </cfRule>
  </conditionalFormatting>
  <conditionalFormatting sqref="U17:V17">
    <cfRule type="expression" dxfId="56" priority="14" stopIfTrue="1">
      <formula>IF(#REF!&lt;0,TRUE,FALSE)</formula>
    </cfRule>
  </conditionalFormatting>
  <conditionalFormatting sqref="W22">
    <cfRule type="cellIs" dxfId="55" priority="13" stopIfTrue="1" operator="lessThan">
      <formula>0</formula>
    </cfRule>
  </conditionalFormatting>
  <conditionalFormatting sqref="W22">
    <cfRule type="cellIs" dxfId="54" priority="12" stopIfTrue="1" operator="lessThan">
      <formula>0</formula>
    </cfRule>
  </conditionalFormatting>
  <conditionalFormatting sqref="W22">
    <cfRule type="cellIs" dxfId="53" priority="11" stopIfTrue="1" operator="lessThan">
      <formula>0</formula>
    </cfRule>
  </conditionalFormatting>
  <conditionalFormatting sqref="U22:V22">
    <cfRule type="expression" dxfId="52" priority="10" stopIfTrue="1">
      <formula>IF(#REF!&lt;0,TRUE,FALSE)</formula>
    </cfRule>
  </conditionalFormatting>
  <conditionalFormatting sqref="W27">
    <cfRule type="cellIs" dxfId="51" priority="9" stopIfTrue="1" operator="lessThan">
      <formula>0</formula>
    </cfRule>
  </conditionalFormatting>
  <conditionalFormatting sqref="W27">
    <cfRule type="cellIs" dxfId="50" priority="8" stopIfTrue="1" operator="lessThan">
      <formula>0</formula>
    </cfRule>
  </conditionalFormatting>
  <conditionalFormatting sqref="W27">
    <cfRule type="cellIs" dxfId="49" priority="7" stopIfTrue="1" operator="lessThan">
      <formula>0</formula>
    </cfRule>
  </conditionalFormatting>
  <conditionalFormatting sqref="U27:V27">
    <cfRule type="expression" dxfId="48" priority="6" stopIfTrue="1">
      <formula>IF(#REF!&lt;0,TRUE,FALSE)</formula>
    </cfRule>
  </conditionalFormatting>
  <conditionalFormatting sqref="W32">
    <cfRule type="cellIs" dxfId="47" priority="5" stopIfTrue="1" operator="lessThan">
      <formula>0</formula>
    </cfRule>
  </conditionalFormatting>
  <conditionalFormatting sqref="W32">
    <cfRule type="cellIs" dxfId="46" priority="4" stopIfTrue="1" operator="lessThan">
      <formula>0</formula>
    </cfRule>
  </conditionalFormatting>
  <conditionalFormatting sqref="W32">
    <cfRule type="cellIs" dxfId="45" priority="3" stopIfTrue="1" operator="lessThan">
      <formula>0</formula>
    </cfRule>
  </conditionalFormatting>
  <conditionalFormatting sqref="U32:V32">
    <cfRule type="expression" dxfId="44" priority="2" stopIfTrue="1">
      <formula>IF(#REF!&lt;0,TRUE,FALSE)</formula>
    </cfRule>
  </conditionalFormatting>
  <conditionalFormatting sqref="B11:T32">
    <cfRule type="cellIs" dxfId="43" priority="1" operator="lessThan">
      <formula>0</formula>
    </cfRule>
  </conditionalFormatting>
  <pageMargins left="0.7" right="0.7" top="0.75" bottom="0.75" header="0.3" footer="0.3"/>
  <pageSetup paperSize="9" scale="75" orientation="landscape" r:id="rId1"/>
  <headerFooter>
    <oddHeader>&amp;LStatistiska centralbyrån
Offentlig ekonomi och mikrosimuleringar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9">
    <pageSetUpPr fitToPage="1"/>
  </sheetPr>
  <dimension ref="A1:Y36"/>
  <sheetViews>
    <sheetView showGridLines="0" zoomScaleNormal="100" workbookViewId="0"/>
  </sheetViews>
  <sheetFormatPr defaultColWidth="0" defaultRowHeight="12.75" zeroHeight="1" x14ac:dyDescent="0.2"/>
  <cols>
    <col min="1" max="1" width="16.85546875" style="8" customWidth="1"/>
    <col min="2" max="2" width="11.7109375" customWidth="1"/>
    <col min="3" max="3" width="11.28515625" style="8" customWidth="1"/>
    <col min="4" max="4" width="11" style="8" customWidth="1"/>
    <col min="5" max="5" width="15.140625" style="8" customWidth="1"/>
    <col min="6" max="6" width="11.7109375" style="8" customWidth="1"/>
    <col min="7" max="7" width="10.42578125" style="8" customWidth="1"/>
    <col min="8" max="8" width="10.140625" style="8" customWidth="1"/>
    <col min="9" max="9" width="3.140625" style="8" customWidth="1"/>
    <col min="10" max="13" width="10" style="8" customWidth="1"/>
    <col min="14" max="14" width="5.28515625" style="3" customWidth="1"/>
    <col min="15" max="15" width="9.140625" style="3" hidden="1" customWidth="1"/>
    <col min="16" max="16" width="9.140625" hidden="1" customWidth="1"/>
    <col min="17" max="25" width="0" hidden="1" customWidth="1"/>
    <col min="26" max="16384" width="9.140625" hidden="1"/>
  </cols>
  <sheetData>
    <row r="1" spans="1:16" ht="15.75" x14ac:dyDescent="0.25">
      <c r="A1" s="1"/>
      <c r="C1" s="1"/>
      <c r="D1" s="1"/>
      <c r="E1" s="1"/>
      <c r="F1" s="1"/>
      <c r="G1" s="1"/>
      <c r="H1"/>
      <c r="I1"/>
      <c r="J1"/>
      <c r="K1" s="115"/>
      <c r="L1" s="115"/>
      <c r="M1"/>
      <c r="N1"/>
      <c r="O1"/>
    </row>
    <row r="2" spans="1:16" s="116" customFormat="1" ht="16.5" thickBot="1" x14ac:dyDescent="0.3">
      <c r="A2" s="114" t="str">
        <f>"Tabell 6 Kollektivtrafik, utjämningsåret "&amp;Innehåll!C29</f>
        <v>Tabell 6 Kollektivtrafik, utjämningsåret 2023</v>
      </c>
      <c r="B2" s="146"/>
      <c r="C2" s="153"/>
      <c r="D2" s="146"/>
      <c r="E2" s="115"/>
      <c r="F2" s="115"/>
      <c r="G2" s="146"/>
      <c r="H2" s="115"/>
      <c r="I2" s="115"/>
      <c r="J2" s="146"/>
      <c r="K2" s="146"/>
      <c r="L2" s="146"/>
      <c r="M2" s="115"/>
      <c r="N2" s="115"/>
    </row>
    <row r="3" spans="1:16" s="3" customFormat="1" x14ac:dyDescent="0.2">
      <c r="A3" s="4" t="s">
        <v>165</v>
      </c>
      <c r="B3" s="121" t="s">
        <v>36</v>
      </c>
      <c r="C3" s="7" t="s">
        <v>113</v>
      </c>
      <c r="D3" s="5" t="s">
        <v>130</v>
      </c>
      <c r="E3" s="5" t="s">
        <v>144</v>
      </c>
      <c r="F3" s="5" t="s">
        <v>164</v>
      </c>
      <c r="G3" s="121" t="s">
        <v>50</v>
      </c>
      <c r="H3" s="117" t="s">
        <v>162</v>
      </c>
      <c r="I3" s="117"/>
      <c r="J3" s="281" t="s">
        <v>142</v>
      </c>
      <c r="K3" s="281"/>
      <c r="L3" s="281"/>
      <c r="M3" s="281"/>
      <c r="N3" s="8"/>
    </row>
    <row r="4" spans="1:16" s="3" customFormat="1" x14ac:dyDescent="0.2">
      <c r="B4" s="121" t="s">
        <v>127</v>
      </c>
      <c r="C4" s="6" t="s">
        <v>148</v>
      </c>
      <c r="D4" s="7" t="s">
        <v>131</v>
      </c>
      <c r="E4" s="7" t="s">
        <v>103</v>
      </c>
      <c r="F4" s="121" t="s">
        <v>134</v>
      </c>
      <c r="G4" s="7" t="s">
        <v>139</v>
      </c>
      <c r="H4" s="7" t="s">
        <v>163</v>
      </c>
      <c r="I4" s="7"/>
      <c r="J4" s="121" t="s">
        <v>143</v>
      </c>
      <c r="K4" s="7" t="s">
        <v>164</v>
      </c>
      <c r="L4" s="121" t="s">
        <v>50</v>
      </c>
      <c r="M4" s="121" t="s">
        <v>162</v>
      </c>
      <c r="N4" s="8"/>
    </row>
    <row r="5" spans="1:16" s="3" customFormat="1" x14ac:dyDescent="0.2">
      <c r="A5" s="124" t="s">
        <v>24</v>
      </c>
      <c r="B5" s="3">
        <f>Innehåll!C29-2</f>
        <v>2021</v>
      </c>
      <c r="C5" s="6" t="s">
        <v>42</v>
      </c>
      <c r="D5" s="121" t="s">
        <v>114</v>
      </c>
      <c r="E5" s="121" t="s">
        <v>145</v>
      </c>
      <c r="F5" s="6" t="s">
        <v>135</v>
      </c>
      <c r="G5" s="121" t="s">
        <v>56</v>
      </c>
      <c r="H5" s="121" t="s">
        <v>132</v>
      </c>
      <c r="I5" s="121"/>
      <c r="K5" s="121" t="s">
        <v>134</v>
      </c>
      <c r="L5" s="7" t="s">
        <v>139</v>
      </c>
      <c r="M5" s="7" t="s">
        <v>163</v>
      </c>
      <c r="N5" s="8"/>
    </row>
    <row r="6" spans="1:16" s="3" customFormat="1" x14ac:dyDescent="0.2">
      <c r="A6" s="124" t="s">
        <v>166</v>
      </c>
      <c r="C6" s="140"/>
      <c r="D6" s="121"/>
      <c r="E6" s="121"/>
      <c r="F6" s="6" t="s">
        <v>136</v>
      </c>
      <c r="G6" s="121" t="s">
        <v>140</v>
      </c>
      <c r="H6" s="121" t="s">
        <v>133</v>
      </c>
      <c r="I6" s="121"/>
      <c r="J6" s="121"/>
      <c r="K6" s="6" t="s">
        <v>135</v>
      </c>
      <c r="L6" s="121" t="s">
        <v>56</v>
      </c>
      <c r="M6" s="121" t="s">
        <v>132</v>
      </c>
      <c r="N6" s="8"/>
    </row>
    <row r="7" spans="1:16" s="3" customFormat="1" x14ac:dyDescent="0.2">
      <c r="A7" s="124"/>
      <c r="C7" s="140"/>
      <c r="D7" s="121"/>
      <c r="E7" s="121"/>
      <c r="F7" s="121" t="s">
        <v>128</v>
      </c>
      <c r="G7" s="121" t="s">
        <v>141</v>
      </c>
      <c r="H7" s="122"/>
      <c r="I7" s="122"/>
      <c r="J7" s="121"/>
      <c r="K7" s="6" t="s">
        <v>136</v>
      </c>
      <c r="L7" s="121" t="s">
        <v>140</v>
      </c>
      <c r="M7" s="121" t="s">
        <v>133</v>
      </c>
      <c r="N7" s="8"/>
    </row>
    <row r="8" spans="1:16" s="3" customFormat="1" x14ac:dyDescent="0.2">
      <c r="A8" s="124"/>
      <c r="C8" s="140"/>
      <c r="D8" s="121"/>
      <c r="E8" s="121"/>
      <c r="F8" s="121"/>
      <c r="J8" s="122"/>
      <c r="K8" s="121" t="s">
        <v>128</v>
      </c>
      <c r="L8" s="121" t="s">
        <v>141</v>
      </c>
      <c r="M8" s="122"/>
      <c r="N8" s="8"/>
    </row>
    <row r="9" spans="1:16" s="3" customFormat="1" x14ac:dyDescent="0.2">
      <c r="A9" s="142"/>
      <c r="B9" s="143"/>
      <c r="C9" s="144" t="s">
        <v>67</v>
      </c>
      <c r="D9" s="143" t="s">
        <v>68</v>
      </c>
      <c r="E9" s="143" t="s">
        <v>69</v>
      </c>
      <c r="F9" s="143" t="s">
        <v>70</v>
      </c>
      <c r="G9" s="143" t="s">
        <v>129</v>
      </c>
      <c r="H9" s="143" t="s">
        <v>73</v>
      </c>
      <c r="I9" s="143"/>
      <c r="J9" s="143" t="s">
        <v>71</v>
      </c>
      <c r="K9" s="143" t="s">
        <v>72</v>
      </c>
      <c r="L9" s="143" t="s">
        <v>116</v>
      </c>
      <c r="M9" s="144" t="s">
        <v>117</v>
      </c>
      <c r="N9" s="8"/>
    </row>
    <row r="10" spans="1:16" s="10" customFormat="1" ht="12" customHeight="1" x14ac:dyDescent="0.2">
      <c r="C10" s="145" t="s">
        <v>146</v>
      </c>
      <c r="D10" s="154"/>
      <c r="E10" s="154" t="s">
        <v>147</v>
      </c>
      <c r="F10" s="154"/>
      <c r="G10" s="132"/>
      <c r="H10" s="132"/>
      <c r="I10" s="132"/>
      <c r="J10" s="145"/>
      <c r="K10" s="145"/>
      <c r="L10" s="145"/>
      <c r="M10" s="145"/>
      <c r="N10" s="8"/>
    </row>
    <row r="11" spans="1:16" ht="18" customHeight="1" x14ac:dyDescent="0.2">
      <c r="A11" s="8" t="s">
        <v>183</v>
      </c>
      <c r="B11" s="126">
        <v>2415139</v>
      </c>
      <c r="C11" s="126">
        <v>2816</v>
      </c>
      <c r="D11" s="12">
        <v>1.6244853734036699</v>
      </c>
      <c r="E11" s="126">
        <v>2889.1550928983102</v>
      </c>
      <c r="F11" s="126">
        <v>2170519.3313454501</v>
      </c>
      <c r="G11" s="12">
        <v>49.931756784838498</v>
      </c>
      <c r="H11" s="12">
        <v>7.4703493896373496</v>
      </c>
      <c r="I11" s="12"/>
      <c r="J11" s="12">
        <v>23.106680000000001</v>
      </c>
      <c r="K11" s="204">
        <v>6.133E-4</v>
      </c>
      <c r="L11" s="12">
        <v>28.331189999999999</v>
      </c>
      <c r="M11" s="12">
        <v>16.09601</v>
      </c>
      <c r="N11" s="71"/>
      <c r="O11" s="71"/>
      <c r="P11" s="37"/>
    </row>
    <row r="12" spans="1:16" x14ac:dyDescent="0.2">
      <c r="A12" s="8" t="s">
        <v>184</v>
      </c>
      <c r="B12" s="126">
        <v>395026</v>
      </c>
      <c r="C12" s="126">
        <v>1038</v>
      </c>
      <c r="D12" s="12">
        <v>1.6244853734036699</v>
      </c>
      <c r="E12" s="126">
        <v>1277.59813044967</v>
      </c>
      <c r="F12" s="126">
        <v>210743.11737565501</v>
      </c>
      <c r="G12" s="12">
        <v>32.650604326543203</v>
      </c>
      <c r="H12" s="12">
        <v>12.438624340632201</v>
      </c>
      <c r="I12" s="12"/>
      <c r="J12" s="12">
        <v>23.106680000000001</v>
      </c>
      <c r="K12" s="204">
        <v>6.133E-4</v>
      </c>
      <c r="L12" s="12">
        <v>28.331189999999999</v>
      </c>
      <c r="M12" s="12">
        <v>16.09601</v>
      </c>
      <c r="N12" s="71"/>
      <c r="O12" s="71"/>
      <c r="P12" s="37"/>
    </row>
    <row r="13" spans="1:16" x14ac:dyDescent="0.2">
      <c r="A13" s="8" t="s">
        <v>185</v>
      </c>
      <c r="B13" s="126">
        <v>301801</v>
      </c>
      <c r="C13" s="126">
        <v>944</v>
      </c>
      <c r="D13" s="12">
        <v>1.6244853734036699</v>
      </c>
      <c r="E13" s="126">
        <v>1162.7187484088099</v>
      </c>
      <c r="F13" s="126">
        <v>160712.023787496</v>
      </c>
      <c r="G13" s="12">
        <v>29.731552172381999</v>
      </c>
      <c r="H13" s="12">
        <v>12.3457385171401</v>
      </c>
      <c r="I13" s="12"/>
      <c r="J13" s="12">
        <v>23.106680000000001</v>
      </c>
      <c r="K13" s="204">
        <v>6.133E-4</v>
      </c>
      <c r="L13" s="12">
        <v>28.331189999999999</v>
      </c>
      <c r="M13" s="12">
        <v>16.09601</v>
      </c>
      <c r="N13" s="71"/>
      <c r="O13" s="71"/>
      <c r="P13" s="37"/>
    </row>
    <row r="14" spans="1:16" x14ac:dyDescent="0.2">
      <c r="A14" s="8" t="s">
        <v>186</v>
      </c>
      <c r="B14" s="126">
        <v>469704</v>
      </c>
      <c r="C14" s="126">
        <v>889</v>
      </c>
      <c r="D14" s="12">
        <v>1.6244853734036699</v>
      </c>
      <c r="E14" s="126">
        <v>1094.15331540649</v>
      </c>
      <c r="F14" s="126">
        <v>273814.19202924898</v>
      </c>
      <c r="G14" s="12">
        <v>24.665960567052299</v>
      </c>
      <c r="H14" s="12">
        <v>12.692609912474</v>
      </c>
      <c r="I14" s="12"/>
      <c r="J14" s="12">
        <v>23.106680000000001</v>
      </c>
      <c r="K14" s="204">
        <v>6.133E-4</v>
      </c>
      <c r="L14" s="12">
        <v>28.331189999999999</v>
      </c>
      <c r="M14" s="12">
        <v>16.09601</v>
      </c>
      <c r="N14" s="71"/>
      <c r="O14" s="71"/>
      <c r="P14" s="37"/>
    </row>
    <row r="15" spans="1:16" x14ac:dyDescent="0.2">
      <c r="A15" s="8" t="s">
        <v>187</v>
      </c>
      <c r="B15" s="126">
        <v>367064</v>
      </c>
      <c r="C15" s="126">
        <v>812</v>
      </c>
      <c r="D15" s="12">
        <v>1.6244853734036699</v>
      </c>
      <c r="E15" s="126">
        <v>999.23908463705595</v>
      </c>
      <c r="F15" s="126">
        <v>179369.708840854</v>
      </c>
      <c r="G15" s="12">
        <v>22.923858094113999</v>
      </c>
      <c r="H15" s="12">
        <v>13.460775869770099</v>
      </c>
      <c r="I15" s="12"/>
      <c r="J15" s="12">
        <v>23.106680000000001</v>
      </c>
      <c r="K15" s="204">
        <v>6.133E-4</v>
      </c>
      <c r="L15" s="12">
        <v>28.331189999999999</v>
      </c>
      <c r="M15" s="12">
        <v>16.09601</v>
      </c>
      <c r="N15" s="71"/>
      <c r="O15" s="71"/>
      <c r="P15" s="37"/>
    </row>
    <row r="16" spans="1:16" ht="18" customHeight="1" x14ac:dyDescent="0.2">
      <c r="A16" s="8" t="s">
        <v>188</v>
      </c>
      <c r="B16" s="126">
        <v>203340</v>
      </c>
      <c r="C16" s="126">
        <v>754</v>
      </c>
      <c r="D16" s="12">
        <v>1.6244853734036699</v>
      </c>
      <c r="E16" s="126">
        <v>928.70099910687702</v>
      </c>
      <c r="F16" s="126">
        <v>98906.864923391797</v>
      </c>
      <c r="G16" s="12">
        <v>21.4214276784598</v>
      </c>
      <c r="H16" s="12">
        <v>14.788770708992899</v>
      </c>
      <c r="I16" s="12"/>
      <c r="J16" s="12">
        <v>23.106680000000001</v>
      </c>
      <c r="K16" s="204">
        <v>6.133E-4</v>
      </c>
      <c r="L16" s="12">
        <v>28.331189999999999</v>
      </c>
      <c r="M16" s="12">
        <v>16.09601</v>
      </c>
      <c r="N16" s="71"/>
      <c r="O16" s="71"/>
      <c r="P16" s="37"/>
    </row>
    <row r="17" spans="1:16" x14ac:dyDescent="0.2">
      <c r="A17" s="8" t="s">
        <v>189</v>
      </c>
      <c r="B17" s="126">
        <v>247175</v>
      </c>
      <c r="C17" s="126">
        <v>831</v>
      </c>
      <c r="D17" s="12">
        <v>1.6244853734036699</v>
      </c>
      <c r="E17" s="126">
        <v>1023.09786981287</v>
      </c>
      <c r="F17" s="126">
        <v>96297.876915572502</v>
      </c>
      <c r="G17" s="12">
        <v>24.626996511036701</v>
      </c>
      <c r="H17" s="12">
        <v>15.1105512867492</v>
      </c>
      <c r="I17" s="12"/>
      <c r="J17" s="12">
        <v>23.106680000000001</v>
      </c>
      <c r="K17" s="204">
        <v>6.133E-4</v>
      </c>
      <c r="L17" s="12">
        <v>28.331189999999999</v>
      </c>
      <c r="M17" s="12">
        <v>16.09601</v>
      </c>
      <c r="N17" s="71"/>
      <c r="O17" s="71"/>
      <c r="P17" s="37"/>
    </row>
    <row r="18" spans="1:16" x14ac:dyDescent="0.2">
      <c r="A18" s="8" t="s">
        <v>190</v>
      </c>
      <c r="B18" s="126">
        <v>61001</v>
      </c>
      <c r="C18" s="126">
        <v>385</v>
      </c>
      <c r="D18" s="12">
        <v>1.6244853734036699</v>
      </c>
      <c r="E18" s="126">
        <v>474.405840308069</v>
      </c>
      <c r="F18" s="126">
        <v>25314.9482902003</v>
      </c>
      <c r="G18" s="12">
        <v>6.5144088712761103</v>
      </c>
      <c r="H18" s="12">
        <v>15.607131646406801</v>
      </c>
      <c r="I18" s="12"/>
      <c r="J18" s="12">
        <v>23.106680000000001</v>
      </c>
      <c r="K18" s="204">
        <v>6.133E-4</v>
      </c>
      <c r="L18" s="12">
        <v>28.331189999999999</v>
      </c>
      <c r="M18" s="12">
        <v>16.09601</v>
      </c>
      <c r="N18" s="71"/>
      <c r="O18" s="71"/>
      <c r="P18" s="37"/>
    </row>
    <row r="19" spans="1:16" x14ac:dyDescent="0.2">
      <c r="A19" s="8" t="s">
        <v>191</v>
      </c>
      <c r="B19" s="126">
        <v>158937</v>
      </c>
      <c r="C19" s="126">
        <v>786</v>
      </c>
      <c r="D19" s="12">
        <v>1.6244853734036699</v>
      </c>
      <c r="E19" s="126">
        <v>967.25214292287899</v>
      </c>
      <c r="F19" s="126">
        <v>69882.677138869301</v>
      </c>
      <c r="G19" s="12">
        <v>24.9492985136825</v>
      </c>
      <c r="H19" s="12">
        <v>12.080204999608901</v>
      </c>
      <c r="I19" s="12"/>
      <c r="J19" s="12">
        <v>23.106680000000001</v>
      </c>
      <c r="K19" s="204">
        <v>6.133E-4</v>
      </c>
      <c r="L19" s="12">
        <v>28.331189999999999</v>
      </c>
      <c r="M19" s="12">
        <v>16.09601</v>
      </c>
      <c r="N19" s="71"/>
      <c r="O19" s="71"/>
      <c r="P19" s="37"/>
    </row>
    <row r="20" spans="1:16" x14ac:dyDescent="0.2">
      <c r="A20" s="8" t="s">
        <v>192</v>
      </c>
      <c r="B20" s="126">
        <v>1402425</v>
      </c>
      <c r="C20" s="126">
        <v>1517</v>
      </c>
      <c r="D20" s="12">
        <v>1.6244853734036699</v>
      </c>
      <c r="E20" s="126">
        <v>1867.1318950345101</v>
      </c>
      <c r="F20" s="126">
        <v>852640.79839218198</v>
      </c>
      <c r="G20" s="12">
        <v>41.092603451828097</v>
      </c>
      <c r="H20" s="12">
        <v>9.7476491001304399</v>
      </c>
      <c r="I20" s="12"/>
      <c r="J20" s="12">
        <v>23.106680000000001</v>
      </c>
      <c r="K20" s="204">
        <v>6.133E-4</v>
      </c>
      <c r="L20" s="12">
        <v>28.331189999999999</v>
      </c>
      <c r="M20" s="12">
        <v>16.09601</v>
      </c>
      <c r="N20" s="71"/>
      <c r="O20" s="71"/>
      <c r="P20" s="37"/>
    </row>
    <row r="21" spans="1:16" ht="18" customHeight="1" x14ac:dyDescent="0.2">
      <c r="A21" s="8" t="s">
        <v>193</v>
      </c>
      <c r="B21" s="126">
        <v>340243</v>
      </c>
      <c r="C21" s="126">
        <v>981</v>
      </c>
      <c r="D21" s="12">
        <v>1.6244853734036699</v>
      </c>
      <c r="E21" s="126">
        <v>1207.9807485768199</v>
      </c>
      <c r="F21" s="126">
        <v>174777.324961098</v>
      </c>
      <c r="G21" s="12">
        <v>31.420316301703199</v>
      </c>
      <c r="H21" s="12">
        <v>11.649358081569799</v>
      </c>
      <c r="I21" s="12"/>
      <c r="J21" s="12">
        <v>23.106680000000001</v>
      </c>
      <c r="K21" s="204">
        <v>6.133E-4</v>
      </c>
      <c r="L21" s="12">
        <v>28.331189999999999</v>
      </c>
      <c r="M21" s="12">
        <v>16.09601</v>
      </c>
      <c r="N21" s="71"/>
      <c r="O21" s="71"/>
      <c r="P21" s="37"/>
    </row>
    <row r="22" spans="1:16" x14ac:dyDescent="0.2">
      <c r="A22" s="8" t="s">
        <v>194</v>
      </c>
      <c r="B22" s="126">
        <v>1744859</v>
      </c>
      <c r="C22" s="126">
        <v>1529</v>
      </c>
      <c r="D22" s="12">
        <v>1.6244853734036699</v>
      </c>
      <c r="E22" s="126">
        <v>1883.0451227068399</v>
      </c>
      <c r="F22" s="126">
        <v>1132485.4133430701</v>
      </c>
      <c r="G22" s="12">
        <v>34.769671472040898</v>
      </c>
      <c r="H22" s="12">
        <v>11.2027123486852</v>
      </c>
      <c r="I22" s="12"/>
      <c r="J22" s="12">
        <v>23.106680000000001</v>
      </c>
      <c r="K22" s="204">
        <v>6.133E-4</v>
      </c>
      <c r="L22" s="12">
        <v>28.331189999999999</v>
      </c>
      <c r="M22" s="12">
        <v>16.09601</v>
      </c>
      <c r="N22" s="71"/>
      <c r="O22" s="71"/>
      <c r="P22" s="37"/>
    </row>
    <row r="23" spans="1:16" x14ac:dyDescent="0.2">
      <c r="A23" s="8" t="s">
        <v>195</v>
      </c>
      <c r="B23" s="126">
        <v>283196</v>
      </c>
      <c r="C23" s="126">
        <v>946</v>
      </c>
      <c r="D23" s="12">
        <v>1.6244853734036699</v>
      </c>
      <c r="E23" s="126">
        <v>1164.2254365152</v>
      </c>
      <c r="F23" s="126">
        <v>114716.979818654</v>
      </c>
      <c r="G23" s="12">
        <v>28.506368911390101</v>
      </c>
      <c r="H23" s="12">
        <v>16.348367014790298</v>
      </c>
      <c r="I23" s="12"/>
      <c r="J23" s="12">
        <v>23.106680000000001</v>
      </c>
      <c r="K23" s="204">
        <v>6.133E-4</v>
      </c>
      <c r="L23" s="12">
        <v>28.331189999999999</v>
      </c>
      <c r="M23" s="12">
        <v>16.09601</v>
      </c>
      <c r="N23" s="71"/>
      <c r="O23" s="71"/>
      <c r="P23" s="37"/>
    </row>
    <row r="24" spans="1:16" x14ac:dyDescent="0.2">
      <c r="A24" s="8" t="s">
        <v>196</v>
      </c>
      <c r="B24" s="126">
        <v>306792</v>
      </c>
      <c r="C24" s="126">
        <v>910</v>
      </c>
      <c r="D24" s="12">
        <v>1.6244853734036699</v>
      </c>
      <c r="E24" s="126">
        <v>1120.1107689555599</v>
      </c>
      <c r="F24" s="126">
        <v>171871.695330827</v>
      </c>
      <c r="G24" s="12">
        <v>27.400969436786699</v>
      </c>
      <c r="H24" s="12">
        <v>13.3755574773728</v>
      </c>
      <c r="I24" s="12"/>
      <c r="J24" s="12">
        <v>23.106680000000001</v>
      </c>
      <c r="K24" s="204">
        <v>6.133E-4</v>
      </c>
      <c r="L24" s="12">
        <v>28.331189999999999</v>
      </c>
      <c r="M24" s="12">
        <v>16.09601</v>
      </c>
      <c r="N24" s="71"/>
      <c r="O24" s="71"/>
      <c r="P24" s="37"/>
    </row>
    <row r="25" spans="1:16" x14ac:dyDescent="0.2">
      <c r="A25" s="8" t="s">
        <v>197</v>
      </c>
      <c r="B25" s="126">
        <v>278967</v>
      </c>
      <c r="C25" s="126">
        <v>906</v>
      </c>
      <c r="D25" s="12">
        <v>1.6244853734036699</v>
      </c>
      <c r="E25" s="126">
        <v>1115.9754958456199</v>
      </c>
      <c r="F25" s="126">
        <v>174124.746951913</v>
      </c>
      <c r="G25" s="12">
        <v>27.9514173837605</v>
      </c>
      <c r="H25" s="12">
        <v>12.063933351892301</v>
      </c>
      <c r="I25" s="12"/>
      <c r="J25" s="12">
        <v>23.106680000000001</v>
      </c>
      <c r="K25" s="204">
        <v>6.133E-4</v>
      </c>
      <c r="L25" s="12">
        <v>28.331189999999999</v>
      </c>
      <c r="M25" s="12">
        <v>16.09601</v>
      </c>
      <c r="N25" s="71"/>
      <c r="O25" s="71"/>
      <c r="P25" s="37"/>
    </row>
    <row r="26" spans="1:16" ht="18" customHeight="1" x14ac:dyDescent="0.2">
      <c r="A26" s="8" t="s">
        <v>198</v>
      </c>
      <c r="B26" s="126">
        <v>288387</v>
      </c>
      <c r="C26" s="126">
        <v>944</v>
      </c>
      <c r="D26" s="12">
        <v>1.6244853734036699</v>
      </c>
      <c r="E26" s="126">
        <v>1161.6835644651101</v>
      </c>
      <c r="F26" s="126">
        <v>129445.13884369899</v>
      </c>
      <c r="G26" s="12">
        <v>26.987141148325399</v>
      </c>
      <c r="H26" s="12">
        <v>18.303316000813201</v>
      </c>
      <c r="I26" s="12"/>
      <c r="J26" s="12">
        <v>23.106680000000001</v>
      </c>
      <c r="K26" s="204">
        <v>6.133E-4</v>
      </c>
      <c r="L26" s="12">
        <v>28.331189999999999</v>
      </c>
      <c r="M26" s="12">
        <v>16.09601</v>
      </c>
      <c r="N26" s="71"/>
      <c r="O26" s="71"/>
      <c r="P26" s="37"/>
    </row>
    <row r="27" spans="1:16" x14ac:dyDescent="0.2">
      <c r="A27" s="8" t="s">
        <v>199</v>
      </c>
      <c r="B27" s="126">
        <v>287767</v>
      </c>
      <c r="C27" s="126">
        <v>780</v>
      </c>
      <c r="D27" s="12">
        <v>1.6244853734036699</v>
      </c>
      <c r="E27" s="126">
        <v>960.46727741360496</v>
      </c>
      <c r="F27" s="126">
        <v>147288.63573470799</v>
      </c>
      <c r="G27" s="12">
        <v>20.568934399613401</v>
      </c>
      <c r="H27" s="12">
        <v>16.4193541470542</v>
      </c>
      <c r="I27" s="12"/>
      <c r="J27" s="12">
        <v>23.106680000000001</v>
      </c>
      <c r="K27" s="204">
        <v>6.133E-4</v>
      </c>
      <c r="L27" s="12">
        <v>28.331189999999999</v>
      </c>
      <c r="M27" s="12">
        <v>16.09601</v>
      </c>
      <c r="N27" s="71"/>
      <c r="O27" s="71"/>
      <c r="P27" s="37"/>
    </row>
    <row r="28" spans="1:16" x14ac:dyDescent="0.2">
      <c r="A28" s="8" t="s">
        <v>200</v>
      </c>
      <c r="B28" s="126">
        <v>244193</v>
      </c>
      <c r="C28" s="126">
        <v>671</v>
      </c>
      <c r="D28" s="12">
        <v>1.6244853734036699</v>
      </c>
      <c r="E28" s="126">
        <v>826.36694382049996</v>
      </c>
      <c r="F28" s="126">
        <v>110505.635225758</v>
      </c>
      <c r="G28" s="12">
        <v>15.8097352038428</v>
      </c>
      <c r="H28" s="12">
        <v>17.866449252130501</v>
      </c>
      <c r="I28" s="12"/>
      <c r="J28" s="12">
        <v>23.106680000000001</v>
      </c>
      <c r="K28" s="204">
        <v>6.133E-4</v>
      </c>
      <c r="L28" s="12">
        <v>28.331189999999999</v>
      </c>
      <c r="M28" s="12">
        <v>16.09601</v>
      </c>
      <c r="N28" s="71"/>
      <c r="O28" s="71"/>
      <c r="P28" s="37"/>
    </row>
    <row r="29" spans="1:16" x14ac:dyDescent="0.2">
      <c r="A29" s="8" t="s">
        <v>201</v>
      </c>
      <c r="B29" s="126">
        <v>132054</v>
      </c>
      <c r="C29" s="126">
        <v>836</v>
      </c>
      <c r="D29" s="12">
        <v>1.6244853734036699</v>
      </c>
      <c r="E29" s="126">
        <v>1029.7369473792201</v>
      </c>
      <c r="F29" s="126">
        <v>53343.150623308298</v>
      </c>
      <c r="G29" s="12">
        <v>19.845308995281901</v>
      </c>
      <c r="H29" s="12">
        <v>25.576133050855901</v>
      </c>
      <c r="I29" s="12"/>
      <c r="J29" s="12">
        <v>23.106680000000001</v>
      </c>
      <c r="K29" s="204">
        <v>6.133E-4</v>
      </c>
      <c r="L29" s="12">
        <v>28.331189999999999</v>
      </c>
      <c r="M29" s="12">
        <v>16.09601</v>
      </c>
      <c r="N29" s="71"/>
      <c r="O29" s="71"/>
      <c r="P29" s="37"/>
    </row>
    <row r="30" spans="1:16" x14ac:dyDescent="0.2">
      <c r="A30" s="8" t="s">
        <v>202</v>
      </c>
      <c r="B30" s="126">
        <v>274563</v>
      </c>
      <c r="C30" s="126">
        <v>654</v>
      </c>
      <c r="D30" s="12">
        <v>1.6244853734036699</v>
      </c>
      <c r="E30" s="126">
        <v>804.62269559308697</v>
      </c>
      <c r="F30" s="126">
        <v>128947.88702451</v>
      </c>
      <c r="G30" s="12">
        <v>12.353142891221401</v>
      </c>
      <c r="H30" s="12">
        <v>21.896919679635701</v>
      </c>
      <c r="I30" s="12"/>
      <c r="J30" s="12">
        <v>23.106680000000001</v>
      </c>
      <c r="K30" s="204">
        <v>6.133E-4</v>
      </c>
      <c r="L30" s="12">
        <v>28.331189999999999</v>
      </c>
      <c r="M30" s="12">
        <v>16.09601</v>
      </c>
      <c r="N30" s="71"/>
      <c r="O30" s="71"/>
      <c r="P30" s="37"/>
    </row>
    <row r="31" spans="1:16" ht="18" customHeight="1" thickBot="1" x14ac:dyDescent="0.25">
      <c r="A31" s="8" t="s">
        <v>203</v>
      </c>
      <c r="B31" s="126">
        <v>249693</v>
      </c>
      <c r="C31" s="126">
        <v>759</v>
      </c>
      <c r="D31" s="12">
        <v>1.6244853734036699</v>
      </c>
      <c r="E31" s="126">
        <v>934.17341713547501</v>
      </c>
      <c r="F31" s="126">
        <v>107435.991514899</v>
      </c>
      <c r="G31" s="12">
        <v>15.1196406696611</v>
      </c>
      <c r="H31" s="12">
        <v>25.8957860361351</v>
      </c>
      <c r="I31" s="12"/>
      <c r="J31" s="12">
        <v>23.106680000000001</v>
      </c>
      <c r="K31" s="204">
        <v>6.133E-4</v>
      </c>
      <c r="L31" s="12">
        <v>28.331189999999999</v>
      </c>
      <c r="M31" s="12">
        <v>16.09601</v>
      </c>
      <c r="N31" s="71"/>
      <c r="O31" s="72"/>
      <c r="P31" s="92"/>
    </row>
    <row r="32" spans="1:16" s="8" customFormat="1" ht="4.5" customHeight="1" thickBot="1" x14ac:dyDescent="0.25">
      <c r="A32" s="135"/>
      <c r="B32" s="147"/>
      <c r="C32" s="135"/>
      <c r="D32" s="147"/>
      <c r="E32" s="147"/>
      <c r="F32" s="147"/>
      <c r="G32" s="147"/>
      <c r="H32" s="147"/>
      <c r="I32" s="147"/>
      <c r="J32" s="157"/>
      <c r="K32" s="157"/>
      <c r="L32" s="157"/>
      <c r="M32" s="157"/>
    </row>
    <row r="33" spans="1:15" s="8" customFormat="1" ht="12.75" customHeight="1" x14ac:dyDescent="0.2">
      <c r="A33" s="39" t="s">
        <v>205</v>
      </c>
      <c r="C33" s="138"/>
      <c r="D33" s="126"/>
      <c r="E33" s="126"/>
      <c r="F33" s="126"/>
      <c r="G33" s="126"/>
      <c r="H33" s="126"/>
      <c r="I33" s="126"/>
      <c r="J33" s="126"/>
      <c r="K33" s="126"/>
      <c r="L33" s="126"/>
      <c r="M33" s="126"/>
    </row>
    <row r="34" spans="1:15" x14ac:dyDescent="0.2">
      <c r="A34"/>
      <c r="C34"/>
      <c r="D34"/>
      <c r="E34"/>
      <c r="F34"/>
      <c r="G34"/>
      <c r="H34"/>
      <c r="I34"/>
      <c r="J34"/>
      <c r="K34"/>
      <c r="L34"/>
      <c r="M34"/>
      <c r="N34"/>
      <c r="O34"/>
    </row>
    <row r="36" spans="1:15" ht="12.75" hidden="1" customHeight="1" x14ac:dyDescent="0.2"/>
  </sheetData>
  <mergeCells count="1">
    <mergeCell ref="J3:M3"/>
  </mergeCells>
  <conditionalFormatting sqref="P11:P15 P17:P20 P22:P25 P27:P30">
    <cfRule type="cellIs" dxfId="42" priority="22" stopIfTrue="1" operator="lessThan">
      <formula>0</formula>
    </cfRule>
  </conditionalFormatting>
  <conditionalFormatting sqref="P11:P15 P17:P20 P22:P25 P27:P30">
    <cfRule type="cellIs" dxfId="41" priority="21" stopIfTrue="1" operator="lessThan">
      <formula>0</formula>
    </cfRule>
  </conditionalFormatting>
  <conditionalFormatting sqref="P11:P15 P17:P20 P22:P25 P27:P30">
    <cfRule type="cellIs" dxfId="40" priority="20" stopIfTrue="1" operator="lessThan">
      <formula>0</formula>
    </cfRule>
  </conditionalFormatting>
  <conditionalFormatting sqref="N11:O11 N22:O25 N17:O20 N27:O30">
    <cfRule type="expression" dxfId="39" priority="19" stopIfTrue="1">
      <formula>IF(#REF!&lt;0,TRUE,FALSE)</formula>
    </cfRule>
  </conditionalFormatting>
  <conditionalFormatting sqref="N12:O15">
    <cfRule type="expression" dxfId="38" priority="18" stopIfTrue="1">
      <formula>IF(#REF!&lt;0,TRUE,FALSE)</formula>
    </cfRule>
  </conditionalFormatting>
  <conditionalFormatting sqref="P16">
    <cfRule type="cellIs" dxfId="37" priority="17" stopIfTrue="1" operator="lessThan">
      <formula>0</formula>
    </cfRule>
  </conditionalFormatting>
  <conditionalFormatting sqref="P16">
    <cfRule type="cellIs" dxfId="36" priority="16" stopIfTrue="1" operator="lessThan">
      <formula>0</formula>
    </cfRule>
  </conditionalFormatting>
  <conditionalFormatting sqref="P16">
    <cfRule type="cellIs" dxfId="35" priority="15" stopIfTrue="1" operator="lessThan">
      <formula>0</formula>
    </cfRule>
  </conditionalFormatting>
  <conditionalFormatting sqref="N16:O16">
    <cfRule type="expression" dxfId="34" priority="14" stopIfTrue="1">
      <formula>IF(#REF!&lt;0,TRUE,FALSE)</formula>
    </cfRule>
  </conditionalFormatting>
  <conditionalFormatting sqref="P21">
    <cfRule type="cellIs" dxfId="33" priority="13" stopIfTrue="1" operator="lessThan">
      <formula>0</formula>
    </cfRule>
  </conditionalFormatting>
  <conditionalFormatting sqref="P21">
    <cfRule type="cellIs" dxfId="32" priority="12" stopIfTrue="1" operator="lessThan">
      <formula>0</formula>
    </cfRule>
  </conditionalFormatting>
  <conditionalFormatting sqref="P21">
    <cfRule type="cellIs" dxfId="31" priority="11" stopIfTrue="1" operator="lessThan">
      <formula>0</formula>
    </cfRule>
  </conditionalFormatting>
  <conditionalFormatting sqref="N21:O21">
    <cfRule type="expression" dxfId="30" priority="10" stopIfTrue="1">
      <formula>IF(#REF!&lt;0,TRUE,FALSE)</formula>
    </cfRule>
  </conditionalFormatting>
  <conditionalFormatting sqref="P26">
    <cfRule type="cellIs" dxfId="29" priority="9" stopIfTrue="1" operator="lessThan">
      <formula>0</formula>
    </cfRule>
  </conditionalFormatting>
  <conditionalFormatting sqref="P26">
    <cfRule type="cellIs" dxfId="28" priority="8" stopIfTrue="1" operator="lessThan">
      <formula>0</formula>
    </cfRule>
  </conditionalFormatting>
  <conditionalFormatting sqref="P26">
    <cfRule type="cellIs" dxfId="27" priority="7" stopIfTrue="1" operator="lessThan">
      <formula>0</formula>
    </cfRule>
  </conditionalFormatting>
  <conditionalFormatting sqref="N26:O26">
    <cfRule type="expression" dxfId="26" priority="6" stopIfTrue="1">
      <formula>IF(#REF!&lt;0,TRUE,FALSE)</formula>
    </cfRule>
  </conditionalFormatting>
  <conditionalFormatting sqref="P31">
    <cfRule type="cellIs" dxfId="25" priority="5" stopIfTrue="1" operator="lessThan">
      <formula>0</formula>
    </cfRule>
  </conditionalFormatting>
  <conditionalFormatting sqref="P31">
    <cfRule type="cellIs" dxfId="24" priority="4" stopIfTrue="1" operator="lessThan">
      <formula>0</formula>
    </cfRule>
  </conditionalFormatting>
  <conditionalFormatting sqref="P31">
    <cfRule type="cellIs" dxfId="23" priority="3" stopIfTrue="1" operator="lessThan">
      <formula>0</formula>
    </cfRule>
  </conditionalFormatting>
  <conditionalFormatting sqref="N31:O31">
    <cfRule type="expression" dxfId="22" priority="2" stopIfTrue="1">
      <formula>IF(#REF!&lt;0,TRUE,FALSE)</formula>
    </cfRule>
  </conditionalFormatting>
  <conditionalFormatting sqref="B11:M31">
    <cfRule type="cellIs" dxfId="21" priority="1" operator="lessThan">
      <formula>0</formula>
    </cfRule>
  </conditionalFormatting>
  <pageMargins left="0.7" right="0.7" top="0.75" bottom="0.75" header="0.3" footer="0.3"/>
  <pageSetup paperSize="9" scale="94" fitToHeight="0" orientation="landscape" r:id="rId1"/>
  <headerFooter>
    <oddHeader>&amp;LStatistiska centralbyrån
Offentlig ekonomi och mikrosimuleringar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10">
    <pageSetUpPr fitToPage="1"/>
  </sheetPr>
  <dimension ref="A2:XEZ35"/>
  <sheetViews>
    <sheetView showGridLines="0" zoomScaleNormal="100" workbookViewId="0"/>
  </sheetViews>
  <sheetFormatPr defaultColWidth="0" defaultRowHeight="12.75" x14ac:dyDescent="0.2"/>
  <cols>
    <col min="1" max="1" width="16.140625" style="163" customWidth="1"/>
    <col min="2" max="2" width="9.5703125" style="163" customWidth="1"/>
    <col min="3" max="5" width="9.140625" style="163" customWidth="1"/>
    <col min="6" max="7" width="8.28515625" style="163" customWidth="1"/>
    <col min="8" max="11" width="9.140625" style="163" customWidth="1"/>
    <col min="12" max="12" width="2.7109375" style="163" customWidth="1"/>
    <col min="13" max="14" width="9.140625" style="163" customWidth="1"/>
    <col min="15" max="16384" width="9.140625" style="163" hidden="1"/>
  </cols>
  <sheetData>
    <row r="2" spans="1:16380" ht="16.5" thickBot="1" x14ac:dyDescent="0.3">
      <c r="A2" s="158" t="str">
        <f>"Tabell 7 Länsvisa skattesatser, utjämningsåret "&amp;Innehåll!C29&amp;", procent"</f>
        <v>Tabell 7 Länsvisa skattesatser, utjämningsåret 2023, procent</v>
      </c>
      <c r="B2" s="159"/>
      <c r="C2" s="159"/>
      <c r="D2" s="159"/>
      <c r="E2" s="159"/>
      <c r="F2" s="159"/>
      <c r="G2" s="160"/>
      <c r="H2" s="160"/>
      <c r="I2" s="160"/>
      <c r="J2" s="159"/>
      <c r="K2" s="159"/>
      <c r="L2" s="161"/>
      <c r="M2" s="161"/>
      <c r="N2" s="159"/>
    </row>
    <row r="3" spans="1:16380" x14ac:dyDescent="0.2">
      <c r="A3" s="164" t="s">
        <v>16</v>
      </c>
      <c r="B3" s="165" t="s">
        <v>17</v>
      </c>
      <c r="C3" s="283" t="s">
        <v>18</v>
      </c>
      <c r="D3" s="283"/>
      <c r="E3" s="165" t="s">
        <v>19</v>
      </c>
      <c r="F3" s="283" t="s">
        <v>18</v>
      </c>
      <c r="G3" s="284"/>
      <c r="H3" s="166" t="s">
        <v>20</v>
      </c>
      <c r="I3" s="166" t="s">
        <v>20</v>
      </c>
      <c r="J3" s="285" t="str">
        <f>"Länsvis skattesats "&amp;Innehåll!C29&amp;" för"</f>
        <v>Länsvis skattesats 2023 för</v>
      </c>
      <c r="K3" s="286"/>
      <c r="L3" s="286"/>
      <c r="M3" s="286"/>
      <c r="N3" s="286"/>
    </row>
    <row r="4" spans="1:16380" x14ac:dyDescent="0.2">
      <c r="A4" s="159"/>
      <c r="B4" s="167" t="s">
        <v>34</v>
      </c>
      <c r="C4" s="168" t="str">
        <f>Innehåll!C34&amp;"%"</f>
        <v>95%</v>
      </c>
      <c r="D4" s="168" t="str">
        <f>Innehåll!C35&amp;"%"</f>
        <v>85%</v>
      </c>
      <c r="E4" s="167" t="s">
        <v>21</v>
      </c>
      <c r="F4" s="168" t="str">
        <f>Innehåll!C37&amp;"%"</f>
        <v>90%</v>
      </c>
      <c r="G4" s="168" t="str">
        <f>Innehåll!C38&amp;"%"</f>
        <v>85%</v>
      </c>
      <c r="H4" s="169" t="s">
        <v>22</v>
      </c>
      <c r="I4" s="169" t="s">
        <v>22</v>
      </c>
      <c r="J4" s="287" t="s">
        <v>23</v>
      </c>
      <c r="K4" s="287"/>
      <c r="L4" s="170"/>
      <c r="M4" s="288" t="s">
        <v>23</v>
      </c>
      <c r="N4" s="288"/>
    </row>
    <row r="5" spans="1:16380" x14ac:dyDescent="0.2">
      <c r="A5" s="159" t="s">
        <v>24</v>
      </c>
      <c r="B5" s="167" t="s">
        <v>25</v>
      </c>
      <c r="C5" s="159"/>
      <c r="D5" s="159"/>
      <c r="E5" s="167" t="s">
        <v>25</v>
      </c>
      <c r="F5" s="160"/>
      <c r="G5" s="160"/>
      <c r="H5" s="169" t="s">
        <v>26</v>
      </c>
      <c r="I5" s="169" t="s">
        <v>26</v>
      </c>
      <c r="J5" s="282" t="s">
        <v>27</v>
      </c>
      <c r="K5" s="282"/>
      <c r="L5" s="171"/>
      <c r="M5" s="282" t="s">
        <v>28</v>
      </c>
      <c r="N5" s="282"/>
    </row>
    <row r="6" spans="1:16380" x14ac:dyDescent="0.2">
      <c r="A6" s="159" t="s">
        <v>166</v>
      </c>
      <c r="B6" s="167" t="s">
        <v>29</v>
      </c>
      <c r="C6" s="159"/>
      <c r="D6" s="159"/>
      <c r="E6" s="167" t="s">
        <v>29</v>
      </c>
      <c r="F6" s="160"/>
      <c r="G6" s="160"/>
      <c r="H6" s="169" t="s">
        <v>30</v>
      </c>
      <c r="I6" s="169" t="s">
        <v>30</v>
      </c>
      <c r="J6" s="167" t="s">
        <v>17</v>
      </c>
      <c r="K6" s="167" t="s">
        <v>19</v>
      </c>
      <c r="L6" s="171"/>
      <c r="M6" s="167" t="s">
        <v>17</v>
      </c>
      <c r="N6" s="167" t="s">
        <v>19</v>
      </c>
    </row>
    <row r="7" spans="1:16380" ht="14.25" x14ac:dyDescent="0.2">
      <c r="A7" s="172"/>
      <c r="B7" s="173" t="s">
        <v>22</v>
      </c>
      <c r="C7" s="174"/>
      <c r="D7" s="174"/>
      <c r="E7" s="173" t="s">
        <v>22</v>
      </c>
      <c r="F7" s="175"/>
      <c r="G7" s="175"/>
      <c r="H7" s="176" t="s">
        <v>31</v>
      </c>
      <c r="I7" s="177" t="str">
        <f>Innehåll!C31+1&amp;"-"</f>
        <v>2004-</v>
      </c>
      <c r="J7" s="167" t="s">
        <v>32</v>
      </c>
      <c r="K7" s="167" t="s">
        <v>33</v>
      </c>
      <c r="L7" s="171"/>
      <c r="M7" s="167" t="s">
        <v>32</v>
      </c>
      <c r="N7" s="167" t="s">
        <v>33</v>
      </c>
    </row>
    <row r="8" spans="1:16380" ht="14.25" x14ac:dyDescent="0.2">
      <c r="A8" s="174"/>
      <c r="B8" s="173" t="s">
        <v>35</v>
      </c>
      <c r="C8" s="174"/>
      <c r="D8" s="174"/>
      <c r="E8" s="173" t="s">
        <v>35</v>
      </c>
      <c r="F8" s="175"/>
      <c r="G8" s="175"/>
      <c r="H8" s="177" t="str">
        <f>Innehåll!C31</f>
        <v>2003</v>
      </c>
      <c r="I8" s="178" t="str">
        <f>Innehåll!C29</f>
        <v>2023</v>
      </c>
      <c r="J8" s="179" t="str">
        <f>"("&amp;Innehåll!C34&amp;"%)"</f>
        <v>(95%)</v>
      </c>
      <c r="K8" s="179" t="str">
        <f>"("&amp;Innehåll!C37&amp;"%)"</f>
        <v>(90%)</v>
      </c>
      <c r="L8" s="170"/>
      <c r="M8" s="179" t="str">
        <f>"("&amp;Innehåll!C35&amp;"%)"</f>
        <v>(85%)</v>
      </c>
      <c r="N8" s="179" t="str">
        <f>"("&amp;Innehåll!C38&amp;"%)"</f>
        <v>(85%)</v>
      </c>
    </row>
    <row r="9" spans="1:16380" x14ac:dyDescent="0.2">
      <c r="A9" s="180"/>
      <c r="B9" s="181" t="str">
        <f>Innehåll!C31</f>
        <v>2003</v>
      </c>
      <c r="C9" s="180"/>
      <c r="D9" s="180"/>
      <c r="E9" s="181" t="str">
        <f>Innehåll!C31</f>
        <v>2003</v>
      </c>
      <c r="F9" s="182"/>
      <c r="G9" s="182"/>
      <c r="H9" s="182"/>
      <c r="I9" s="182"/>
      <c r="J9" s="11"/>
      <c r="K9" s="11"/>
      <c r="L9" s="183"/>
      <c r="M9" s="11"/>
      <c r="N9" s="11"/>
    </row>
    <row r="10" spans="1:16380" customFormat="1" x14ac:dyDescent="0.2">
      <c r="A10" s="8" t="s">
        <v>183</v>
      </c>
      <c r="B10" s="12">
        <v>20.6369336183777</v>
      </c>
      <c r="C10" s="12">
        <v>19.6050869374588</v>
      </c>
      <c r="D10" s="12">
        <v>17.541393575621001</v>
      </c>
      <c r="E10" s="12">
        <v>10.5292284344581</v>
      </c>
      <c r="F10" s="12">
        <v>9.4763055910122898</v>
      </c>
      <c r="G10" s="12">
        <v>8.9498441692893795</v>
      </c>
      <c r="H10" s="12">
        <v>3.58</v>
      </c>
      <c r="I10" s="12">
        <v>0.02</v>
      </c>
      <c r="J10" s="12">
        <v>19.05</v>
      </c>
      <c r="K10" s="12">
        <v>10.029999999999999</v>
      </c>
      <c r="L10" s="71"/>
      <c r="M10" s="71">
        <v>16.98</v>
      </c>
      <c r="N10" s="71">
        <v>9.51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0</v>
      </c>
      <c r="BS10">
        <v>0</v>
      </c>
      <c r="BT10">
        <v>0</v>
      </c>
      <c r="BU10">
        <v>0</v>
      </c>
      <c r="BV10">
        <v>0</v>
      </c>
      <c r="BW10">
        <v>0</v>
      </c>
      <c r="BX10">
        <v>0</v>
      </c>
      <c r="BY10">
        <v>0</v>
      </c>
      <c r="BZ10">
        <v>0</v>
      </c>
      <c r="CA10">
        <v>0</v>
      </c>
      <c r="CB10">
        <v>0</v>
      </c>
      <c r="CC10">
        <v>0</v>
      </c>
      <c r="CD10">
        <v>0</v>
      </c>
      <c r="CE10">
        <v>0</v>
      </c>
      <c r="CF10">
        <v>0</v>
      </c>
      <c r="CG10">
        <v>0</v>
      </c>
      <c r="CH10">
        <v>0</v>
      </c>
      <c r="CI10">
        <v>0</v>
      </c>
      <c r="CJ10">
        <v>0</v>
      </c>
      <c r="CK10">
        <v>0</v>
      </c>
      <c r="CL10">
        <v>0</v>
      </c>
      <c r="CM10">
        <v>0</v>
      </c>
      <c r="CN10">
        <v>0</v>
      </c>
      <c r="CO10">
        <v>0</v>
      </c>
      <c r="CP10">
        <v>0</v>
      </c>
      <c r="CQ10">
        <v>0</v>
      </c>
      <c r="CR10">
        <v>0</v>
      </c>
      <c r="CS10">
        <v>0</v>
      </c>
      <c r="CT10">
        <v>0</v>
      </c>
      <c r="CU10">
        <v>0</v>
      </c>
      <c r="CV10">
        <v>0</v>
      </c>
      <c r="CW10">
        <v>0</v>
      </c>
      <c r="CX10">
        <v>0</v>
      </c>
      <c r="CY10">
        <v>0</v>
      </c>
      <c r="CZ10">
        <v>0</v>
      </c>
      <c r="DA10">
        <v>0</v>
      </c>
      <c r="DB10">
        <v>0</v>
      </c>
      <c r="DC10">
        <v>0</v>
      </c>
      <c r="DD10">
        <v>0</v>
      </c>
      <c r="DE10">
        <v>0</v>
      </c>
      <c r="DF10">
        <v>0</v>
      </c>
      <c r="DG10">
        <v>0</v>
      </c>
      <c r="DH10">
        <v>0</v>
      </c>
      <c r="DI10">
        <v>0</v>
      </c>
      <c r="DJ10">
        <v>0</v>
      </c>
      <c r="DK10">
        <v>0</v>
      </c>
      <c r="DL10">
        <v>0</v>
      </c>
      <c r="DM10">
        <v>0</v>
      </c>
      <c r="DN10">
        <v>0</v>
      </c>
      <c r="DO10">
        <v>0</v>
      </c>
      <c r="DP10">
        <v>0</v>
      </c>
      <c r="DQ10">
        <v>0</v>
      </c>
      <c r="DR10">
        <v>0</v>
      </c>
      <c r="DS10">
        <v>0</v>
      </c>
      <c r="DT10">
        <v>0</v>
      </c>
      <c r="DU10">
        <v>0</v>
      </c>
      <c r="DV10">
        <v>0</v>
      </c>
      <c r="DW10">
        <v>0</v>
      </c>
      <c r="DX10">
        <v>0</v>
      </c>
      <c r="DY10">
        <v>0</v>
      </c>
      <c r="DZ10">
        <v>0</v>
      </c>
      <c r="EA10">
        <v>0</v>
      </c>
      <c r="EB10">
        <v>0</v>
      </c>
      <c r="EC10">
        <v>0</v>
      </c>
      <c r="ED10">
        <v>0</v>
      </c>
      <c r="EE10">
        <v>0</v>
      </c>
      <c r="EF10">
        <v>0</v>
      </c>
      <c r="EG10">
        <v>0</v>
      </c>
      <c r="EH10">
        <v>0</v>
      </c>
      <c r="EI10">
        <v>0</v>
      </c>
      <c r="EJ10">
        <v>0</v>
      </c>
      <c r="EK10">
        <v>0</v>
      </c>
      <c r="EL10">
        <v>0</v>
      </c>
      <c r="EM10">
        <v>0</v>
      </c>
      <c r="EN10">
        <v>0</v>
      </c>
      <c r="EO10">
        <v>0</v>
      </c>
      <c r="EP10">
        <v>0</v>
      </c>
      <c r="EQ10">
        <v>0</v>
      </c>
      <c r="ER10">
        <v>0</v>
      </c>
      <c r="ES10">
        <v>0</v>
      </c>
      <c r="ET10">
        <v>0</v>
      </c>
      <c r="EU10">
        <v>0</v>
      </c>
      <c r="EV10">
        <v>0</v>
      </c>
      <c r="EW10">
        <v>0</v>
      </c>
      <c r="EX10">
        <v>0</v>
      </c>
      <c r="EY10">
        <v>0</v>
      </c>
      <c r="EZ10">
        <v>0</v>
      </c>
      <c r="FA10">
        <v>0</v>
      </c>
      <c r="FB10">
        <v>0</v>
      </c>
      <c r="FC10">
        <v>0</v>
      </c>
      <c r="FD10">
        <v>0</v>
      </c>
      <c r="FE10">
        <v>0</v>
      </c>
      <c r="FF10">
        <v>0</v>
      </c>
      <c r="FG10">
        <v>0</v>
      </c>
      <c r="FH10">
        <v>0</v>
      </c>
      <c r="FI10">
        <v>0</v>
      </c>
      <c r="FJ10">
        <v>0</v>
      </c>
      <c r="FK10">
        <v>0</v>
      </c>
      <c r="FL10">
        <v>0</v>
      </c>
      <c r="FM10">
        <v>0</v>
      </c>
      <c r="FN10">
        <v>0</v>
      </c>
      <c r="FO10">
        <v>0</v>
      </c>
      <c r="FP10">
        <v>0</v>
      </c>
      <c r="FQ10">
        <v>0</v>
      </c>
      <c r="FR10">
        <v>0</v>
      </c>
      <c r="FS10">
        <v>0</v>
      </c>
      <c r="FT10">
        <v>0</v>
      </c>
      <c r="FU10">
        <v>0</v>
      </c>
      <c r="FV10">
        <v>0</v>
      </c>
      <c r="FW10">
        <v>0</v>
      </c>
      <c r="FX10">
        <v>0</v>
      </c>
      <c r="FY10">
        <v>0</v>
      </c>
      <c r="FZ10">
        <v>0</v>
      </c>
      <c r="GA10">
        <v>0</v>
      </c>
      <c r="GB10">
        <v>0</v>
      </c>
      <c r="GC10">
        <v>0</v>
      </c>
      <c r="GD10">
        <v>0</v>
      </c>
      <c r="GE10">
        <v>0</v>
      </c>
      <c r="GF10">
        <v>0</v>
      </c>
      <c r="GG10">
        <v>0</v>
      </c>
      <c r="GH10">
        <v>0</v>
      </c>
      <c r="GI10">
        <v>0</v>
      </c>
      <c r="GJ10">
        <v>0</v>
      </c>
      <c r="GK10">
        <v>0</v>
      </c>
      <c r="GL10">
        <v>0</v>
      </c>
      <c r="GM10">
        <v>0</v>
      </c>
      <c r="GN10">
        <v>0</v>
      </c>
      <c r="GO10">
        <v>0</v>
      </c>
      <c r="GP10">
        <v>0</v>
      </c>
      <c r="GQ10">
        <v>0</v>
      </c>
      <c r="GR10">
        <v>0</v>
      </c>
      <c r="GS10">
        <v>0</v>
      </c>
      <c r="GT10">
        <v>0</v>
      </c>
      <c r="GU10">
        <v>0</v>
      </c>
      <c r="GV10">
        <v>0</v>
      </c>
      <c r="GW10">
        <v>0</v>
      </c>
      <c r="GX10">
        <v>0</v>
      </c>
      <c r="GY10">
        <v>0</v>
      </c>
      <c r="GZ10">
        <v>0</v>
      </c>
      <c r="HA10">
        <v>0</v>
      </c>
      <c r="HB10">
        <v>0</v>
      </c>
      <c r="HC10">
        <v>0</v>
      </c>
      <c r="HD10">
        <v>0</v>
      </c>
      <c r="HE10">
        <v>0</v>
      </c>
      <c r="HF10">
        <v>0</v>
      </c>
      <c r="HG10">
        <v>0</v>
      </c>
      <c r="HH10">
        <v>0</v>
      </c>
      <c r="HI10">
        <v>0</v>
      </c>
      <c r="HJ10">
        <v>0</v>
      </c>
      <c r="HK10">
        <v>0</v>
      </c>
      <c r="HL10">
        <v>0</v>
      </c>
      <c r="HM10">
        <v>0</v>
      </c>
      <c r="HN10">
        <v>0</v>
      </c>
      <c r="HO10">
        <v>0</v>
      </c>
      <c r="HP10">
        <v>0</v>
      </c>
      <c r="HQ10">
        <v>0</v>
      </c>
      <c r="HR10">
        <v>0</v>
      </c>
      <c r="HS10">
        <v>0</v>
      </c>
      <c r="HT10">
        <v>0</v>
      </c>
      <c r="HU10">
        <v>0</v>
      </c>
      <c r="HV10">
        <v>0</v>
      </c>
      <c r="HW10">
        <v>0</v>
      </c>
      <c r="HX10">
        <v>0</v>
      </c>
      <c r="HY10">
        <v>0</v>
      </c>
      <c r="HZ10">
        <v>0</v>
      </c>
      <c r="IA10">
        <v>0</v>
      </c>
      <c r="IB10">
        <v>0</v>
      </c>
      <c r="IC10">
        <v>0</v>
      </c>
      <c r="ID10">
        <v>0</v>
      </c>
      <c r="IE10">
        <v>0</v>
      </c>
      <c r="IF10">
        <v>0</v>
      </c>
      <c r="IG10">
        <v>0</v>
      </c>
      <c r="IH10">
        <v>0</v>
      </c>
      <c r="II10">
        <v>0</v>
      </c>
      <c r="IJ10">
        <v>0</v>
      </c>
      <c r="IK10">
        <v>0</v>
      </c>
      <c r="IL10">
        <v>0</v>
      </c>
      <c r="IM10">
        <v>0</v>
      </c>
      <c r="IN10">
        <v>0</v>
      </c>
      <c r="IO10">
        <v>0</v>
      </c>
      <c r="IP10">
        <v>0</v>
      </c>
      <c r="IQ10">
        <v>0</v>
      </c>
      <c r="IR10">
        <v>0</v>
      </c>
      <c r="IS10">
        <v>0</v>
      </c>
      <c r="IT10">
        <v>0</v>
      </c>
      <c r="IU10">
        <v>0</v>
      </c>
      <c r="IV10">
        <v>0</v>
      </c>
      <c r="IW10">
        <v>0</v>
      </c>
      <c r="IX10">
        <v>0</v>
      </c>
      <c r="IY10">
        <v>0</v>
      </c>
      <c r="IZ10">
        <v>0</v>
      </c>
      <c r="JA10">
        <v>0</v>
      </c>
      <c r="JB10">
        <v>0</v>
      </c>
      <c r="JC10">
        <v>0</v>
      </c>
      <c r="JD10">
        <v>0</v>
      </c>
      <c r="JE10">
        <v>0</v>
      </c>
      <c r="JF10">
        <v>0</v>
      </c>
      <c r="JG10">
        <v>0</v>
      </c>
      <c r="JH10">
        <v>0</v>
      </c>
      <c r="JI10">
        <v>0</v>
      </c>
      <c r="JJ10">
        <v>0</v>
      </c>
      <c r="JK10">
        <v>0</v>
      </c>
      <c r="JL10">
        <v>0</v>
      </c>
      <c r="JM10">
        <v>0</v>
      </c>
      <c r="JN10">
        <v>0</v>
      </c>
      <c r="JO10">
        <v>0</v>
      </c>
      <c r="JP10">
        <v>0</v>
      </c>
      <c r="JQ10">
        <v>0</v>
      </c>
      <c r="JR10">
        <v>0</v>
      </c>
      <c r="JS10">
        <v>0</v>
      </c>
      <c r="JT10">
        <v>0</v>
      </c>
      <c r="JU10">
        <v>0</v>
      </c>
      <c r="JV10">
        <v>0</v>
      </c>
      <c r="JW10">
        <v>0</v>
      </c>
      <c r="JX10">
        <v>0</v>
      </c>
      <c r="JY10">
        <v>0</v>
      </c>
      <c r="JZ10">
        <v>0</v>
      </c>
      <c r="KA10">
        <v>0</v>
      </c>
      <c r="KB10">
        <v>0</v>
      </c>
      <c r="KC10">
        <v>0</v>
      </c>
      <c r="KD10">
        <v>0</v>
      </c>
      <c r="KE10">
        <v>0</v>
      </c>
      <c r="KF10">
        <v>0</v>
      </c>
      <c r="KG10">
        <v>0</v>
      </c>
      <c r="KH10">
        <v>0</v>
      </c>
      <c r="KI10">
        <v>0</v>
      </c>
      <c r="KJ10">
        <v>0</v>
      </c>
      <c r="KK10">
        <v>0</v>
      </c>
      <c r="KL10">
        <v>0</v>
      </c>
      <c r="KM10">
        <v>0</v>
      </c>
      <c r="KN10">
        <v>0</v>
      </c>
      <c r="KO10">
        <v>0</v>
      </c>
      <c r="KP10">
        <v>0</v>
      </c>
      <c r="KQ10">
        <v>0</v>
      </c>
      <c r="KR10">
        <v>0</v>
      </c>
      <c r="KS10">
        <v>0</v>
      </c>
      <c r="KT10">
        <v>0</v>
      </c>
      <c r="KU10">
        <v>0</v>
      </c>
      <c r="KV10">
        <v>0</v>
      </c>
      <c r="KW10">
        <v>0</v>
      </c>
      <c r="KX10">
        <v>0</v>
      </c>
      <c r="KY10">
        <v>0</v>
      </c>
      <c r="KZ10">
        <v>0</v>
      </c>
      <c r="LA10">
        <v>0</v>
      </c>
      <c r="LB10">
        <v>0</v>
      </c>
      <c r="LC10">
        <v>0</v>
      </c>
      <c r="LD10">
        <v>0</v>
      </c>
      <c r="LE10">
        <v>0</v>
      </c>
      <c r="LF10">
        <v>0</v>
      </c>
      <c r="LG10">
        <v>0</v>
      </c>
      <c r="LH10">
        <v>0</v>
      </c>
      <c r="LI10">
        <v>0</v>
      </c>
      <c r="LJ10">
        <v>0</v>
      </c>
      <c r="LK10">
        <v>0</v>
      </c>
      <c r="LL10">
        <v>0</v>
      </c>
      <c r="LM10">
        <v>0</v>
      </c>
      <c r="LN10">
        <v>0</v>
      </c>
      <c r="LO10">
        <v>0</v>
      </c>
      <c r="LP10">
        <v>0</v>
      </c>
      <c r="LQ10">
        <v>0</v>
      </c>
      <c r="LR10">
        <v>0</v>
      </c>
      <c r="LS10">
        <v>0</v>
      </c>
      <c r="LT10">
        <v>0</v>
      </c>
      <c r="LU10">
        <v>0</v>
      </c>
      <c r="LV10">
        <v>0</v>
      </c>
      <c r="LW10">
        <v>0</v>
      </c>
      <c r="LX10">
        <v>0</v>
      </c>
      <c r="LY10">
        <v>0</v>
      </c>
      <c r="LZ10">
        <v>0</v>
      </c>
      <c r="MA10">
        <v>0</v>
      </c>
      <c r="MB10">
        <v>0</v>
      </c>
      <c r="MC10">
        <v>0</v>
      </c>
      <c r="MD10">
        <v>0</v>
      </c>
      <c r="ME10">
        <v>0</v>
      </c>
      <c r="MF10">
        <v>0</v>
      </c>
      <c r="MG10">
        <v>0</v>
      </c>
      <c r="MH10">
        <v>0</v>
      </c>
      <c r="MI10">
        <v>0</v>
      </c>
      <c r="MJ10">
        <v>0</v>
      </c>
      <c r="MK10">
        <v>0</v>
      </c>
      <c r="ML10">
        <v>0</v>
      </c>
      <c r="MM10">
        <v>0</v>
      </c>
      <c r="MN10">
        <v>0</v>
      </c>
      <c r="MO10">
        <v>0</v>
      </c>
      <c r="MP10">
        <v>0</v>
      </c>
      <c r="MQ10">
        <v>0</v>
      </c>
      <c r="MR10">
        <v>0</v>
      </c>
      <c r="MS10">
        <v>0</v>
      </c>
      <c r="MT10">
        <v>0</v>
      </c>
      <c r="MU10">
        <v>0</v>
      </c>
      <c r="MV10">
        <v>0</v>
      </c>
      <c r="MW10">
        <v>0</v>
      </c>
      <c r="MX10">
        <v>0</v>
      </c>
      <c r="MY10">
        <v>0</v>
      </c>
      <c r="MZ10">
        <v>0</v>
      </c>
      <c r="NA10">
        <v>0</v>
      </c>
      <c r="NB10">
        <v>0</v>
      </c>
      <c r="NC10">
        <v>0</v>
      </c>
      <c r="ND10">
        <v>0</v>
      </c>
      <c r="NE10">
        <v>0</v>
      </c>
      <c r="NF10">
        <v>0</v>
      </c>
      <c r="NG10">
        <v>0</v>
      </c>
      <c r="NH10">
        <v>0</v>
      </c>
      <c r="NI10">
        <v>0</v>
      </c>
      <c r="NJ10">
        <v>0</v>
      </c>
      <c r="NK10">
        <v>0</v>
      </c>
      <c r="NL10">
        <v>0</v>
      </c>
      <c r="NM10">
        <v>0</v>
      </c>
      <c r="NN10">
        <v>0</v>
      </c>
      <c r="NO10">
        <v>0</v>
      </c>
      <c r="NP10">
        <v>0</v>
      </c>
      <c r="NQ10">
        <v>0</v>
      </c>
      <c r="NR10">
        <v>0</v>
      </c>
      <c r="NS10">
        <v>0</v>
      </c>
      <c r="NT10">
        <v>0</v>
      </c>
      <c r="NU10">
        <v>0</v>
      </c>
      <c r="NV10">
        <v>0</v>
      </c>
      <c r="NW10">
        <v>0</v>
      </c>
      <c r="NX10">
        <v>0</v>
      </c>
      <c r="NY10">
        <v>0</v>
      </c>
      <c r="NZ10">
        <v>0</v>
      </c>
      <c r="OA10">
        <v>0</v>
      </c>
      <c r="OB10">
        <v>0</v>
      </c>
      <c r="OC10">
        <v>0</v>
      </c>
      <c r="OD10">
        <v>0</v>
      </c>
      <c r="OE10">
        <v>0</v>
      </c>
      <c r="OF10">
        <v>0</v>
      </c>
      <c r="OG10">
        <v>0</v>
      </c>
      <c r="OH10">
        <v>0</v>
      </c>
      <c r="OI10">
        <v>0</v>
      </c>
      <c r="OJ10">
        <v>0</v>
      </c>
      <c r="OK10">
        <v>0</v>
      </c>
      <c r="OL10">
        <v>0</v>
      </c>
      <c r="OM10">
        <v>0</v>
      </c>
      <c r="ON10">
        <v>0</v>
      </c>
      <c r="OO10">
        <v>0</v>
      </c>
      <c r="OP10">
        <v>0</v>
      </c>
      <c r="OQ10">
        <v>0</v>
      </c>
      <c r="OR10">
        <v>0</v>
      </c>
      <c r="OS10">
        <v>0</v>
      </c>
      <c r="OT10">
        <v>0</v>
      </c>
      <c r="OU10">
        <v>0</v>
      </c>
      <c r="OV10">
        <v>0</v>
      </c>
      <c r="OW10">
        <v>0</v>
      </c>
      <c r="OX10">
        <v>0</v>
      </c>
      <c r="OY10">
        <v>0</v>
      </c>
      <c r="OZ10">
        <v>0</v>
      </c>
      <c r="PA10">
        <v>0</v>
      </c>
      <c r="PB10">
        <v>0</v>
      </c>
      <c r="PC10">
        <v>0</v>
      </c>
      <c r="PD10">
        <v>0</v>
      </c>
      <c r="PE10">
        <v>0</v>
      </c>
      <c r="PF10">
        <v>0</v>
      </c>
      <c r="PG10">
        <v>0</v>
      </c>
      <c r="PH10">
        <v>0</v>
      </c>
      <c r="PI10">
        <v>0</v>
      </c>
      <c r="PJ10">
        <v>0</v>
      </c>
      <c r="PK10">
        <v>0</v>
      </c>
      <c r="PL10">
        <v>0</v>
      </c>
      <c r="PM10">
        <v>0</v>
      </c>
      <c r="PN10">
        <v>0</v>
      </c>
      <c r="PO10">
        <v>0</v>
      </c>
      <c r="PP10">
        <v>0</v>
      </c>
      <c r="PQ10">
        <v>0</v>
      </c>
      <c r="PR10">
        <v>0</v>
      </c>
      <c r="PS10">
        <v>0</v>
      </c>
      <c r="PT10">
        <v>0</v>
      </c>
      <c r="PU10">
        <v>0</v>
      </c>
      <c r="PV10">
        <v>0</v>
      </c>
      <c r="PW10">
        <v>0</v>
      </c>
      <c r="PX10">
        <v>0</v>
      </c>
      <c r="PY10">
        <v>0</v>
      </c>
      <c r="PZ10">
        <v>0</v>
      </c>
      <c r="QA10">
        <v>0</v>
      </c>
      <c r="QB10">
        <v>0</v>
      </c>
      <c r="QC10">
        <v>0</v>
      </c>
      <c r="QD10">
        <v>0</v>
      </c>
      <c r="QE10">
        <v>0</v>
      </c>
      <c r="QF10">
        <v>0</v>
      </c>
      <c r="QG10">
        <v>0</v>
      </c>
      <c r="QH10">
        <v>0</v>
      </c>
      <c r="QI10">
        <v>0</v>
      </c>
      <c r="QJ10">
        <v>0</v>
      </c>
      <c r="QK10">
        <v>0</v>
      </c>
      <c r="QL10">
        <v>0</v>
      </c>
      <c r="QM10">
        <v>0</v>
      </c>
      <c r="QN10">
        <v>0</v>
      </c>
      <c r="QO10">
        <v>0</v>
      </c>
      <c r="QP10">
        <v>0</v>
      </c>
      <c r="QQ10">
        <v>0</v>
      </c>
      <c r="QR10">
        <v>0</v>
      </c>
      <c r="QS10">
        <v>0</v>
      </c>
      <c r="QT10">
        <v>0</v>
      </c>
      <c r="QU10">
        <v>0</v>
      </c>
      <c r="QV10">
        <v>0</v>
      </c>
      <c r="QW10">
        <v>0</v>
      </c>
      <c r="QX10">
        <v>0</v>
      </c>
      <c r="QY10">
        <v>0</v>
      </c>
      <c r="QZ10">
        <v>0</v>
      </c>
      <c r="RA10">
        <v>0</v>
      </c>
      <c r="RB10">
        <v>0</v>
      </c>
      <c r="RC10">
        <v>0</v>
      </c>
      <c r="RD10">
        <v>0</v>
      </c>
      <c r="RE10">
        <v>0</v>
      </c>
      <c r="RF10">
        <v>0</v>
      </c>
      <c r="RG10">
        <v>0</v>
      </c>
      <c r="RH10">
        <v>0</v>
      </c>
      <c r="RI10">
        <v>0</v>
      </c>
      <c r="RJ10">
        <v>0</v>
      </c>
      <c r="RK10">
        <v>0</v>
      </c>
      <c r="RL10">
        <v>0</v>
      </c>
      <c r="RM10">
        <v>0</v>
      </c>
      <c r="RN10">
        <v>0</v>
      </c>
      <c r="RO10">
        <v>0</v>
      </c>
      <c r="RP10">
        <v>0</v>
      </c>
      <c r="RQ10">
        <v>0</v>
      </c>
      <c r="RR10">
        <v>0</v>
      </c>
      <c r="RS10">
        <v>0</v>
      </c>
      <c r="RT10">
        <v>0</v>
      </c>
      <c r="RU10">
        <v>0</v>
      </c>
      <c r="RV10">
        <v>0</v>
      </c>
      <c r="RW10">
        <v>0</v>
      </c>
      <c r="RX10">
        <v>0</v>
      </c>
      <c r="RY10">
        <v>0</v>
      </c>
      <c r="RZ10">
        <v>0</v>
      </c>
      <c r="SA10">
        <v>0</v>
      </c>
      <c r="SB10">
        <v>0</v>
      </c>
      <c r="SC10">
        <v>0</v>
      </c>
      <c r="SD10">
        <v>0</v>
      </c>
      <c r="SE10">
        <v>0</v>
      </c>
      <c r="SF10">
        <v>0</v>
      </c>
      <c r="SG10">
        <v>0</v>
      </c>
      <c r="SH10">
        <v>0</v>
      </c>
      <c r="SI10">
        <v>0</v>
      </c>
      <c r="SJ10">
        <v>0</v>
      </c>
      <c r="SK10">
        <v>0</v>
      </c>
      <c r="SL10">
        <v>0</v>
      </c>
      <c r="SM10">
        <v>0</v>
      </c>
      <c r="SN10">
        <v>0</v>
      </c>
      <c r="SO10">
        <v>0</v>
      </c>
      <c r="SP10">
        <v>0</v>
      </c>
      <c r="SQ10">
        <v>0</v>
      </c>
      <c r="SR10">
        <v>0</v>
      </c>
      <c r="SS10">
        <v>0</v>
      </c>
      <c r="ST10">
        <v>0</v>
      </c>
      <c r="SU10">
        <v>0</v>
      </c>
      <c r="SV10">
        <v>0</v>
      </c>
      <c r="SW10">
        <v>0</v>
      </c>
      <c r="SX10">
        <v>0</v>
      </c>
      <c r="SY10">
        <v>0</v>
      </c>
      <c r="SZ10">
        <v>0</v>
      </c>
      <c r="TA10">
        <v>0</v>
      </c>
      <c r="TB10">
        <v>0</v>
      </c>
      <c r="TC10">
        <v>0</v>
      </c>
      <c r="TD10">
        <v>0</v>
      </c>
      <c r="TE10">
        <v>0</v>
      </c>
      <c r="TF10">
        <v>0</v>
      </c>
      <c r="TG10">
        <v>0</v>
      </c>
      <c r="TH10">
        <v>0</v>
      </c>
      <c r="TI10">
        <v>0</v>
      </c>
      <c r="TJ10">
        <v>0</v>
      </c>
      <c r="TK10">
        <v>0</v>
      </c>
      <c r="TL10">
        <v>0</v>
      </c>
      <c r="TM10">
        <v>0</v>
      </c>
      <c r="TN10">
        <v>0</v>
      </c>
      <c r="TO10">
        <v>0</v>
      </c>
      <c r="TP10">
        <v>0</v>
      </c>
      <c r="TQ10">
        <v>0</v>
      </c>
      <c r="TR10">
        <v>0</v>
      </c>
      <c r="TS10">
        <v>0</v>
      </c>
      <c r="TT10">
        <v>0</v>
      </c>
      <c r="TU10">
        <v>0</v>
      </c>
      <c r="TV10">
        <v>0</v>
      </c>
      <c r="TW10">
        <v>0</v>
      </c>
      <c r="TX10">
        <v>0</v>
      </c>
      <c r="TY10">
        <v>0</v>
      </c>
      <c r="TZ10">
        <v>0</v>
      </c>
      <c r="UA10">
        <v>0</v>
      </c>
      <c r="UB10">
        <v>0</v>
      </c>
      <c r="UC10">
        <v>0</v>
      </c>
      <c r="UD10">
        <v>0</v>
      </c>
      <c r="UE10">
        <v>0</v>
      </c>
      <c r="UF10">
        <v>0</v>
      </c>
      <c r="UG10">
        <v>0</v>
      </c>
      <c r="UH10">
        <v>0</v>
      </c>
      <c r="UI10">
        <v>0</v>
      </c>
      <c r="UJ10">
        <v>0</v>
      </c>
      <c r="UK10">
        <v>0</v>
      </c>
      <c r="UL10">
        <v>0</v>
      </c>
      <c r="UM10">
        <v>0</v>
      </c>
      <c r="UN10">
        <v>0</v>
      </c>
      <c r="UO10">
        <v>0</v>
      </c>
      <c r="UP10">
        <v>0</v>
      </c>
      <c r="UQ10">
        <v>0</v>
      </c>
      <c r="UR10">
        <v>0</v>
      </c>
      <c r="US10">
        <v>0</v>
      </c>
      <c r="UT10">
        <v>0</v>
      </c>
      <c r="UU10">
        <v>0</v>
      </c>
      <c r="UV10">
        <v>0</v>
      </c>
      <c r="UW10">
        <v>0</v>
      </c>
      <c r="UX10">
        <v>0</v>
      </c>
      <c r="UY10">
        <v>0</v>
      </c>
      <c r="UZ10">
        <v>0</v>
      </c>
      <c r="VA10">
        <v>0</v>
      </c>
      <c r="VB10">
        <v>0</v>
      </c>
      <c r="VC10">
        <v>0</v>
      </c>
      <c r="VD10">
        <v>0</v>
      </c>
      <c r="VE10">
        <v>0</v>
      </c>
      <c r="VF10">
        <v>0</v>
      </c>
      <c r="VG10">
        <v>0</v>
      </c>
      <c r="VH10">
        <v>0</v>
      </c>
      <c r="VI10">
        <v>0</v>
      </c>
      <c r="VJ10">
        <v>0</v>
      </c>
      <c r="VK10">
        <v>0</v>
      </c>
      <c r="VL10">
        <v>0</v>
      </c>
      <c r="VM10">
        <v>0</v>
      </c>
      <c r="VN10">
        <v>0</v>
      </c>
      <c r="VO10">
        <v>0</v>
      </c>
      <c r="VP10">
        <v>0</v>
      </c>
      <c r="VQ10">
        <v>0</v>
      </c>
      <c r="VR10">
        <v>0</v>
      </c>
      <c r="VS10">
        <v>0</v>
      </c>
      <c r="VT10">
        <v>0</v>
      </c>
      <c r="VU10">
        <v>0</v>
      </c>
      <c r="VV10">
        <v>0</v>
      </c>
      <c r="VW10">
        <v>0</v>
      </c>
      <c r="VX10">
        <v>0</v>
      </c>
      <c r="VY10">
        <v>0</v>
      </c>
      <c r="VZ10">
        <v>0</v>
      </c>
      <c r="WA10">
        <v>0</v>
      </c>
      <c r="WB10">
        <v>0</v>
      </c>
      <c r="WC10">
        <v>0</v>
      </c>
      <c r="WD10">
        <v>0</v>
      </c>
      <c r="WE10">
        <v>0</v>
      </c>
      <c r="WF10">
        <v>0</v>
      </c>
      <c r="WG10">
        <v>0</v>
      </c>
      <c r="WH10">
        <v>0</v>
      </c>
      <c r="WI10">
        <v>0</v>
      </c>
      <c r="WJ10">
        <v>0</v>
      </c>
      <c r="WK10">
        <v>0</v>
      </c>
      <c r="WL10">
        <v>0</v>
      </c>
      <c r="WM10">
        <v>0</v>
      </c>
      <c r="WN10">
        <v>0</v>
      </c>
      <c r="WO10">
        <v>0</v>
      </c>
      <c r="WP10">
        <v>0</v>
      </c>
      <c r="WQ10">
        <v>0</v>
      </c>
      <c r="WR10">
        <v>0</v>
      </c>
      <c r="WS10">
        <v>0</v>
      </c>
      <c r="WT10">
        <v>0</v>
      </c>
      <c r="WU10">
        <v>0</v>
      </c>
      <c r="WV10">
        <v>0</v>
      </c>
      <c r="WW10">
        <v>0</v>
      </c>
      <c r="WX10">
        <v>0</v>
      </c>
      <c r="WY10">
        <v>0</v>
      </c>
      <c r="WZ10">
        <v>0</v>
      </c>
      <c r="XA10">
        <v>0</v>
      </c>
      <c r="XB10">
        <v>0</v>
      </c>
      <c r="XC10">
        <v>0</v>
      </c>
      <c r="XD10">
        <v>0</v>
      </c>
      <c r="XE10">
        <v>0</v>
      </c>
      <c r="XF10">
        <v>0</v>
      </c>
      <c r="XG10">
        <v>0</v>
      </c>
      <c r="XH10">
        <v>0</v>
      </c>
      <c r="XI10">
        <v>0</v>
      </c>
      <c r="XJ10">
        <v>0</v>
      </c>
      <c r="XK10">
        <v>0</v>
      </c>
      <c r="XL10">
        <v>0</v>
      </c>
      <c r="XM10">
        <v>0</v>
      </c>
      <c r="XN10">
        <v>0</v>
      </c>
      <c r="XO10">
        <v>0</v>
      </c>
      <c r="XP10">
        <v>0</v>
      </c>
      <c r="XQ10">
        <v>0</v>
      </c>
      <c r="XR10">
        <v>0</v>
      </c>
      <c r="XS10">
        <v>0</v>
      </c>
      <c r="XT10">
        <v>0</v>
      </c>
      <c r="XU10">
        <v>0</v>
      </c>
      <c r="XV10">
        <v>0</v>
      </c>
      <c r="XW10">
        <v>0</v>
      </c>
      <c r="XX10">
        <v>0</v>
      </c>
      <c r="XY10">
        <v>0</v>
      </c>
      <c r="XZ10">
        <v>0</v>
      </c>
      <c r="YA10">
        <v>0</v>
      </c>
      <c r="YB10">
        <v>0</v>
      </c>
      <c r="YC10">
        <v>0</v>
      </c>
      <c r="YD10">
        <v>0</v>
      </c>
      <c r="YE10">
        <v>0</v>
      </c>
      <c r="YF10">
        <v>0</v>
      </c>
      <c r="YG10">
        <v>0</v>
      </c>
      <c r="YH10">
        <v>0</v>
      </c>
      <c r="YI10">
        <v>0</v>
      </c>
      <c r="YJ10">
        <v>0</v>
      </c>
      <c r="YK10">
        <v>0</v>
      </c>
      <c r="YL10">
        <v>0</v>
      </c>
      <c r="YM10">
        <v>0</v>
      </c>
      <c r="YN10">
        <v>0</v>
      </c>
      <c r="YO10">
        <v>0</v>
      </c>
      <c r="YP10">
        <v>0</v>
      </c>
      <c r="YQ10">
        <v>0</v>
      </c>
      <c r="YR10">
        <v>0</v>
      </c>
      <c r="YS10">
        <v>0</v>
      </c>
      <c r="YT10">
        <v>0</v>
      </c>
      <c r="YU10">
        <v>0</v>
      </c>
      <c r="YV10">
        <v>0</v>
      </c>
      <c r="YW10">
        <v>0</v>
      </c>
      <c r="YX10">
        <v>0</v>
      </c>
      <c r="YY10">
        <v>0</v>
      </c>
      <c r="YZ10">
        <v>0</v>
      </c>
      <c r="ZA10">
        <v>0</v>
      </c>
      <c r="ZB10">
        <v>0</v>
      </c>
      <c r="ZC10">
        <v>0</v>
      </c>
      <c r="ZD10">
        <v>0</v>
      </c>
      <c r="ZE10">
        <v>0</v>
      </c>
      <c r="ZF10">
        <v>0</v>
      </c>
      <c r="ZG10">
        <v>0</v>
      </c>
      <c r="ZH10">
        <v>0</v>
      </c>
      <c r="ZI10">
        <v>0</v>
      </c>
      <c r="ZJ10">
        <v>0</v>
      </c>
      <c r="ZK10">
        <v>0</v>
      </c>
      <c r="ZL10">
        <v>0</v>
      </c>
      <c r="ZM10">
        <v>0</v>
      </c>
      <c r="ZN10">
        <v>0</v>
      </c>
      <c r="ZO10">
        <v>0</v>
      </c>
      <c r="ZP10">
        <v>0</v>
      </c>
      <c r="ZQ10">
        <v>0</v>
      </c>
      <c r="ZR10">
        <v>0</v>
      </c>
      <c r="ZS10">
        <v>0</v>
      </c>
      <c r="ZT10">
        <v>0</v>
      </c>
      <c r="ZU10">
        <v>0</v>
      </c>
      <c r="ZV10">
        <v>0</v>
      </c>
      <c r="ZW10">
        <v>0</v>
      </c>
      <c r="ZX10">
        <v>0</v>
      </c>
      <c r="ZY10">
        <v>0</v>
      </c>
      <c r="ZZ10">
        <v>0</v>
      </c>
      <c r="AAA10">
        <v>0</v>
      </c>
      <c r="AAB10">
        <v>0</v>
      </c>
      <c r="AAC10">
        <v>0</v>
      </c>
      <c r="AAD10">
        <v>0</v>
      </c>
      <c r="AAE10">
        <v>0</v>
      </c>
      <c r="AAF10">
        <v>0</v>
      </c>
      <c r="AAG10">
        <v>0</v>
      </c>
      <c r="AAH10">
        <v>0</v>
      </c>
      <c r="AAI10">
        <v>0</v>
      </c>
      <c r="AAJ10">
        <v>0</v>
      </c>
      <c r="AAK10">
        <v>0</v>
      </c>
      <c r="AAL10">
        <v>0</v>
      </c>
      <c r="AAM10">
        <v>0</v>
      </c>
      <c r="AAN10">
        <v>0</v>
      </c>
      <c r="AAO10">
        <v>0</v>
      </c>
      <c r="AAP10">
        <v>0</v>
      </c>
      <c r="AAQ10">
        <v>0</v>
      </c>
      <c r="AAR10">
        <v>0</v>
      </c>
      <c r="AAS10">
        <v>0</v>
      </c>
      <c r="AAT10">
        <v>0</v>
      </c>
      <c r="AAU10">
        <v>0</v>
      </c>
      <c r="AAV10">
        <v>0</v>
      </c>
      <c r="AAW10">
        <v>0</v>
      </c>
      <c r="AAX10">
        <v>0</v>
      </c>
      <c r="AAY10">
        <v>0</v>
      </c>
      <c r="AAZ10">
        <v>0</v>
      </c>
      <c r="ABA10">
        <v>0</v>
      </c>
      <c r="ABB10">
        <v>0</v>
      </c>
      <c r="ABC10">
        <v>0</v>
      </c>
      <c r="ABD10">
        <v>0</v>
      </c>
      <c r="ABE10">
        <v>0</v>
      </c>
      <c r="ABF10">
        <v>0</v>
      </c>
      <c r="ABG10">
        <v>0</v>
      </c>
      <c r="ABH10">
        <v>0</v>
      </c>
      <c r="ABI10">
        <v>0</v>
      </c>
      <c r="ABJ10">
        <v>0</v>
      </c>
      <c r="ABK10">
        <v>0</v>
      </c>
      <c r="ABL10">
        <v>0</v>
      </c>
      <c r="ABM10">
        <v>0</v>
      </c>
      <c r="ABN10">
        <v>0</v>
      </c>
      <c r="ABO10">
        <v>0</v>
      </c>
      <c r="ABP10">
        <v>0</v>
      </c>
      <c r="ABQ10">
        <v>0</v>
      </c>
      <c r="ABR10">
        <v>0</v>
      </c>
      <c r="ABS10">
        <v>0</v>
      </c>
      <c r="ABT10">
        <v>0</v>
      </c>
      <c r="ABU10">
        <v>0</v>
      </c>
      <c r="ABV10">
        <v>0</v>
      </c>
      <c r="ABW10">
        <v>0</v>
      </c>
      <c r="ABX10">
        <v>0</v>
      </c>
      <c r="ABY10">
        <v>0</v>
      </c>
      <c r="ABZ10">
        <v>0</v>
      </c>
      <c r="ACA10">
        <v>0</v>
      </c>
      <c r="ACB10">
        <v>0</v>
      </c>
      <c r="ACC10">
        <v>0</v>
      </c>
      <c r="ACD10">
        <v>0</v>
      </c>
      <c r="ACE10">
        <v>0</v>
      </c>
      <c r="ACF10">
        <v>0</v>
      </c>
      <c r="ACG10">
        <v>0</v>
      </c>
      <c r="ACH10">
        <v>0</v>
      </c>
      <c r="ACI10">
        <v>0</v>
      </c>
      <c r="ACJ10">
        <v>0</v>
      </c>
      <c r="ACK10">
        <v>0</v>
      </c>
      <c r="ACL10">
        <v>0</v>
      </c>
      <c r="ACM10">
        <v>0</v>
      </c>
      <c r="ACN10">
        <v>0</v>
      </c>
      <c r="ACO10">
        <v>0</v>
      </c>
      <c r="ACP10">
        <v>0</v>
      </c>
      <c r="ACQ10">
        <v>0</v>
      </c>
      <c r="ACR10">
        <v>0</v>
      </c>
      <c r="ACS10">
        <v>0</v>
      </c>
      <c r="ACT10">
        <v>0</v>
      </c>
      <c r="ACU10">
        <v>0</v>
      </c>
      <c r="ACV10">
        <v>0</v>
      </c>
      <c r="ACW10">
        <v>0</v>
      </c>
      <c r="ACX10">
        <v>0</v>
      </c>
      <c r="ACY10">
        <v>0</v>
      </c>
      <c r="ACZ10">
        <v>0</v>
      </c>
      <c r="ADA10">
        <v>0</v>
      </c>
      <c r="ADB10">
        <v>0</v>
      </c>
      <c r="ADC10">
        <v>0</v>
      </c>
      <c r="ADD10">
        <v>0</v>
      </c>
      <c r="ADE10">
        <v>0</v>
      </c>
      <c r="ADF10">
        <v>0</v>
      </c>
      <c r="ADG10">
        <v>0</v>
      </c>
      <c r="ADH10">
        <v>0</v>
      </c>
      <c r="ADI10">
        <v>0</v>
      </c>
      <c r="ADJ10">
        <v>0</v>
      </c>
      <c r="ADK10">
        <v>0</v>
      </c>
      <c r="ADL10">
        <v>0</v>
      </c>
      <c r="ADM10">
        <v>0</v>
      </c>
      <c r="ADN10">
        <v>0</v>
      </c>
      <c r="ADO10">
        <v>0</v>
      </c>
      <c r="ADP10">
        <v>0</v>
      </c>
      <c r="ADQ10">
        <v>0</v>
      </c>
      <c r="ADR10">
        <v>0</v>
      </c>
      <c r="ADS10">
        <v>0</v>
      </c>
      <c r="ADT10">
        <v>0</v>
      </c>
      <c r="ADU10">
        <v>0</v>
      </c>
      <c r="ADV10">
        <v>0</v>
      </c>
      <c r="ADW10">
        <v>0</v>
      </c>
      <c r="ADX10">
        <v>0</v>
      </c>
      <c r="ADY10">
        <v>0</v>
      </c>
      <c r="ADZ10">
        <v>0</v>
      </c>
      <c r="AEA10">
        <v>0</v>
      </c>
      <c r="AEB10">
        <v>0</v>
      </c>
      <c r="AEC10">
        <v>0</v>
      </c>
      <c r="AED10">
        <v>0</v>
      </c>
      <c r="AEE10">
        <v>0</v>
      </c>
      <c r="AEF10">
        <v>0</v>
      </c>
      <c r="AEG10">
        <v>0</v>
      </c>
      <c r="AEH10">
        <v>0</v>
      </c>
      <c r="AEI10">
        <v>0</v>
      </c>
      <c r="AEJ10">
        <v>0</v>
      </c>
      <c r="AEK10">
        <v>0</v>
      </c>
      <c r="AEL10">
        <v>0</v>
      </c>
      <c r="AEM10">
        <v>0</v>
      </c>
      <c r="AEN10">
        <v>0</v>
      </c>
      <c r="AEO10">
        <v>0</v>
      </c>
      <c r="AEP10">
        <v>0</v>
      </c>
      <c r="AEQ10">
        <v>0</v>
      </c>
      <c r="AER10">
        <v>0</v>
      </c>
      <c r="AES10">
        <v>0</v>
      </c>
      <c r="AET10">
        <v>0</v>
      </c>
      <c r="AEU10">
        <v>0</v>
      </c>
      <c r="AEV10">
        <v>0</v>
      </c>
      <c r="AEW10">
        <v>0</v>
      </c>
      <c r="AEX10">
        <v>0</v>
      </c>
      <c r="AEY10">
        <v>0</v>
      </c>
      <c r="AEZ10">
        <v>0</v>
      </c>
      <c r="AFA10">
        <v>0</v>
      </c>
      <c r="AFB10">
        <v>0</v>
      </c>
      <c r="AFC10">
        <v>0</v>
      </c>
      <c r="AFD10">
        <v>0</v>
      </c>
      <c r="AFE10">
        <v>0</v>
      </c>
      <c r="AFF10">
        <v>0</v>
      </c>
      <c r="AFG10">
        <v>0</v>
      </c>
      <c r="AFH10">
        <v>0</v>
      </c>
      <c r="AFI10">
        <v>0</v>
      </c>
      <c r="AFJ10">
        <v>0</v>
      </c>
      <c r="AFK10">
        <v>0</v>
      </c>
      <c r="AFL10">
        <v>0</v>
      </c>
      <c r="AFM10">
        <v>0</v>
      </c>
      <c r="AFN10">
        <v>0</v>
      </c>
      <c r="AFO10">
        <v>0</v>
      </c>
      <c r="AFP10">
        <v>0</v>
      </c>
      <c r="AFQ10">
        <v>0</v>
      </c>
      <c r="AFR10">
        <v>0</v>
      </c>
      <c r="AFS10">
        <v>0</v>
      </c>
      <c r="AFT10">
        <v>0</v>
      </c>
      <c r="AFU10">
        <v>0</v>
      </c>
      <c r="AFV10">
        <v>0</v>
      </c>
      <c r="AFW10">
        <v>0</v>
      </c>
      <c r="AFX10">
        <v>0</v>
      </c>
      <c r="AFY10">
        <v>0</v>
      </c>
      <c r="AFZ10">
        <v>0</v>
      </c>
      <c r="AGA10">
        <v>0</v>
      </c>
      <c r="AGB10">
        <v>0</v>
      </c>
      <c r="AGC10">
        <v>0</v>
      </c>
      <c r="AGD10">
        <v>0</v>
      </c>
      <c r="AGE10">
        <v>0</v>
      </c>
      <c r="AGF10">
        <v>0</v>
      </c>
      <c r="AGG10">
        <v>0</v>
      </c>
      <c r="AGH10">
        <v>0</v>
      </c>
      <c r="AGI10">
        <v>0</v>
      </c>
      <c r="AGJ10">
        <v>0</v>
      </c>
      <c r="AGK10">
        <v>0</v>
      </c>
      <c r="AGL10">
        <v>0</v>
      </c>
      <c r="AGM10">
        <v>0</v>
      </c>
      <c r="AGN10">
        <v>0</v>
      </c>
      <c r="AGO10">
        <v>0</v>
      </c>
      <c r="AGP10">
        <v>0</v>
      </c>
      <c r="AGQ10">
        <v>0</v>
      </c>
      <c r="AGR10">
        <v>0</v>
      </c>
      <c r="AGS10">
        <v>0</v>
      </c>
      <c r="AGT10">
        <v>0</v>
      </c>
      <c r="AGU10">
        <v>0</v>
      </c>
      <c r="AGV10">
        <v>0</v>
      </c>
      <c r="AGW10">
        <v>0</v>
      </c>
      <c r="AGX10">
        <v>0</v>
      </c>
      <c r="AGY10">
        <v>0</v>
      </c>
      <c r="AGZ10">
        <v>0</v>
      </c>
      <c r="AHA10">
        <v>0</v>
      </c>
      <c r="AHB10">
        <v>0</v>
      </c>
      <c r="AHC10">
        <v>0</v>
      </c>
      <c r="AHD10">
        <v>0</v>
      </c>
      <c r="AHE10">
        <v>0</v>
      </c>
      <c r="AHF10">
        <v>0</v>
      </c>
      <c r="AHG10">
        <v>0</v>
      </c>
      <c r="AHH10">
        <v>0</v>
      </c>
      <c r="AHI10">
        <v>0</v>
      </c>
      <c r="AHJ10">
        <v>0</v>
      </c>
      <c r="AHK10">
        <v>0</v>
      </c>
      <c r="AHL10">
        <v>0</v>
      </c>
      <c r="AHM10">
        <v>0</v>
      </c>
      <c r="AHN10">
        <v>0</v>
      </c>
      <c r="AHO10">
        <v>0</v>
      </c>
      <c r="AHP10">
        <v>0</v>
      </c>
      <c r="AHQ10">
        <v>0</v>
      </c>
      <c r="AHR10">
        <v>0</v>
      </c>
      <c r="AHS10">
        <v>0</v>
      </c>
      <c r="AHT10">
        <v>0</v>
      </c>
      <c r="AHU10">
        <v>0</v>
      </c>
      <c r="AHV10">
        <v>0</v>
      </c>
      <c r="AHW10">
        <v>0</v>
      </c>
      <c r="AHX10">
        <v>0</v>
      </c>
      <c r="AHY10">
        <v>0</v>
      </c>
      <c r="AHZ10">
        <v>0</v>
      </c>
      <c r="AIA10">
        <v>0</v>
      </c>
      <c r="AIB10">
        <v>0</v>
      </c>
      <c r="AIC10">
        <v>0</v>
      </c>
      <c r="AID10">
        <v>0</v>
      </c>
      <c r="AIE10">
        <v>0</v>
      </c>
      <c r="AIF10">
        <v>0</v>
      </c>
      <c r="AIG10">
        <v>0</v>
      </c>
      <c r="AIH10">
        <v>0</v>
      </c>
      <c r="AII10">
        <v>0</v>
      </c>
      <c r="AIJ10">
        <v>0</v>
      </c>
      <c r="AIK10">
        <v>0</v>
      </c>
      <c r="AIL10">
        <v>0</v>
      </c>
      <c r="AIM10">
        <v>0</v>
      </c>
      <c r="AIN10">
        <v>0</v>
      </c>
      <c r="AIO10">
        <v>0</v>
      </c>
      <c r="AIP10">
        <v>0</v>
      </c>
      <c r="AIQ10">
        <v>0</v>
      </c>
      <c r="AIR10">
        <v>0</v>
      </c>
      <c r="AIS10">
        <v>0</v>
      </c>
      <c r="AIT10">
        <v>0</v>
      </c>
      <c r="AIU10">
        <v>0</v>
      </c>
      <c r="AIV10">
        <v>0</v>
      </c>
      <c r="AIW10">
        <v>0</v>
      </c>
      <c r="AIX10">
        <v>0</v>
      </c>
      <c r="AIY10">
        <v>0</v>
      </c>
      <c r="AIZ10">
        <v>0</v>
      </c>
      <c r="AJA10">
        <v>0</v>
      </c>
      <c r="AJB10">
        <v>0</v>
      </c>
      <c r="AJC10">
        <v>0</v>
      </c>
      <c r="AJD10">
        <v>0</v>
      </c>
      <c r="AJE10">
        <v>0</v>
      </c>
      <c r="AJF10">
        <v>0</v>
      </c>
      <c r="AJG10">
        <v>0</v>
      </c>
      <c r="AJH10">
        <v>0</v>
      </c>
      <c r="AJI10">
        <v>0</v>
      </c>
      <c r="AJJ10">
        <v>0</v>
      </c>
      <c r="AJK10">
        <v>0</v>
      </c>
      <c r="AJL10">
        <v>0</v>
      </c>
      <c r="AJM10">
        <v>0</v>
      </c>
      <c r="AJN10">
        <v>0</v>
      </c>
      <c r="AJO10">
        <v>0</v>
      </c>
      <c r="AJP10">
        <v>0</v>
      </c>
      <c r="AJQ10">
        <v>0</v>
      </c>
      <c r="AJR10">
        <v>0</v>
      </c>
      <c r="AJS10">
        <v>0</v>
      </c>
      <c r="AJT10">
        <v>0</v>
      </c>
      <c r="AJU10">
        <v>0</v>
      </c>
      <c r="AJV10">
        <v>0</v>
      </c>
      <c r="AJW10">
        <v>0</v>
      </c>
      <c r="AJX10">
        <v>0</v>
      </c>
      <c r="AJY10">
        <v>0</v>
      </c>
      <c r="AJZ10">
        <v>0</v>
      </c>
      <c r="AKA10">
        <v>0</v>
      </c>
      <c r="AKB10">
        <v>0</v>
      </c>
      <c r="AKC10">
        <v>0</v>
      </c>
      <c r="AKD10">
        <v>0</v>
      </c>
      <c r="AKE10">
        <v>0</v>
      </c>
      <c r="AKF10">
        <v>0</v>
      </c>
      <c r="AKG10">
        <v>0</v>
      </c>
      <c r="AKH10">
        <v>0</v>
      </c>
      <c r="AKI10">
        <v>0</v>
      </c>
      <c r="AKJ10">
        <v>0</v>
      </c>
      <c r="AKK10">
        <v>0</v>
      </c>
      <c r="AKL10">
        <v>0</v>
      </c>
      <c r="AKM10">
        <v>0</v>
      </c>
      <c r="AKN10">
        <v>0</v>
      </c>
      <c r="AKO10">
        <v>0</v>
      </c>
      <c r="AKP10">
        <v>0</v>
      </c>
      <c r="AKQ10">
        <v>0</v>
      </c>
      <c r="AKR10">
        <v>0</v>
      </c>
      <c r="AKS10">
        <v>0</v>
      </c>
      <c r="AKT10">
        <v>0</v>
      </c>
      <c r="AKU10">
        <v>0</v>
      </c>
      <c r="AKV10">
        <v>0</v>
      </c>
      <c r="AKW10">
        <v>0</v>
      </c>
      <c r="AKX10">
        <v>0</v>
      </c>
      <c r="AKY10">
        <v>0</v>
      </c>
      <c r="AKZ10">
        <v>0</v>
      </c>
      <c r="ALA10">
        <v>0</v>
      </c>
      <c r="ALB10">
        <v>0</v>
      </c>
      <c r="ALC10">
        <v>0</v>
      </c>
      <c r="ALD10">
        <v>0</v>
      </c>
      <c r="ALE10">
        <v>0</v>
      </c>
      <c r="ALF10">
        <v>0</v>
      </c>
      <c r="ALG10">
        <v>0</v>
      </c>
      <c r="ALH10">
        <v>0</v>
      </c>
      <c r="ALI10">
        <v>0</v>
      </c>
      <c r="ALJ10">
        <v>0</v>
      </c>
      <c r="ALK10">
        <v>0</v>
      </c>
      <c r="ALL10">
        <v>0</v>
      </c>
      <c r="ALM10">
        <v>0</v>
      </c>
      <c r="ALN10">
        <v>0</v>
      </c>
      <c r="ALO10">
        <v>0</v>
      </c>
      <c r="ALP10">
        <v>0</v>
      </c>
      <c r="ALQ10">
        <v>0</v>
      </c>
      <c r="ALR10">
        <v>0</v>
      </c>
      <c r="ALS10">
        <v>0</v>
      </c>
      <c r="ALT10">
        <v>0</v>
      </c>
      <c r="ALU10">
        <v>0</v>
      </c>
      <c r="ALV10">
        <v>0</v>
      </c>
      <c r="ALW10">
        <v>0</v>
      </c>
      <c r="ALX10">
        <v>0</v>
      </c>
      <c r="ALY10">
        <v>0</v>
      </c>
      <c r="ALZ10">
        <v>0</v>
      </c>
      <c r="AMA10">
        <v>0</v>
      </c>
      <c r="AMB10">
        <v>0</v>
      </c>
      <c r="AMC10">
        <v>0</v>
      </c>
      <c r="AMD10">
        <v>0</v>
      </c>
      <c r="AME10">
        <v>0</v>
      </c>
      <c r="AMF10">
        <v>0</v>
      </c>
      <c r="AMG10">
        <v>0</v>
      </c>
      <c r="AMH10">
        <v>0</v>
      </c>
      <c r="AMI10">
        <v>0</v>
      </c>
      <c r="AMJ10">
        <v>0</v>
      </c>
      <c r="AMK10">
        <v>0</v>
      </c>
      <c r="AML10">
        <v>0</v>
      </c>
      <c r="AMM10">
        <v>0</v>
      </c>
      <c r="AMN10">
        <v>0</v>
      </c>
      <c r="AMO10">
        <v>0</v>
      </c>
      <c r="AMP10">
        <v>0</v>
      </c>
      <c r="AMQ10">
        <v>0</v>
      </c>
      <c r="AMR10">
        <v>0</v>
      </c>
      <c r="AMS10">
        <v>0</v>
      </c>
      <c r="AMT10">
        <v>0</v>
      </c>
      <c r="AMU10">
        <v>0</v>
      </c>
      <c r="AMV10">
        <v>0</v>
      </c>
      <c r="AMW10">
        <v>0</v>
      </c>
      <c r="AMX10">
        <v>0</v>
      </c>
      <c r="AMY10">
        <v>0</v>
      </c>
      <c r="AMZ10">
        <v>0</v>
      </c>
      <c r="ANA10">
        <v>0</v>
      </c>
      <c r="ANB10">
        <v>0</v>
      </c>
      <c r="ANC10">
        <v>0</v>
      </c>
      <c r="AND10">
        <v>0</v>
      </c>
      <c r="ANE10">
        <v>0</v>
      </c>
      <c r="ANF10">
        <v>0</v>
      </c>
      <c r="ANG10">
        <v>0</v>
      </c>
      <c r="ANH10">
        <v>0</v>
      </c>
      <c r="ANI10">
        <v>0</v>
      </c>
      <c r="ANJ10">
        <v>0</v>
      </c>
      <c r="ANK10">
        <v>0</v>
      </c>
      <c r="ANL10">
        <v>0</v>
      </c>
      <c r="ANM10">
        <v>0</v>
      </c>
      <c r="ANN10">
        <v>0</v>
      </c>
      <c r="ANO10">
        <v>0</v>
      </c>
      <c r="ANP10">
        <v>0</v>
      </c>
      <c r="ANQ10">
        <v>0</v>
      </c>
      <c r="ANR10">
        <v>0</v>
      </c>
      <c r="ANS10">
        <v>0</v>
      </c>
      <c r="ANT10">
        <v>0</v>
      </c>
      <c r="ANU10">
        <v>0</v>
      </c>
      <c r="ANV10">
        <v>0</v>
      </c>
      <c r="ANW10">
        <v>0</v>
      </c>
      <c r="ANX10">
        <v>0</v>
      </c>
      <c r="ANY10">
        <v>0</v>
      </c>
      <c r="ANZ10">
        <v>0</v>
      </c>
      <c r="AOA10">
        <v>0</v>
      </c>
      <c r="AOB10">
        <v>0</v>
      </c>
      <c r="AOC10">
        <v>0</v>
      </c>
      <c r="AOD10">
        <v>0</v>
      </c>
      <c r="AOE10">
        <v>0</v>
      </c>
      <c r="AOF10">
        <v>0</v>
      </c>
      <c r="AOG10">
        <v>0</v>
      </c>
      <c r="AOH10">
        <v>0</v>
      </c>
      <c r="AOI10">
        <v>0</v>
      </c>
      <c r="AOJ10">
        <v>0</v>
      </c>
      <c r="AOK10">
        <v>0</v>
      </c>
      <c r="AOL10">
        <v>0</v>
      </c>
      <c r="AOM10">
        <v>0</v>
      </c>
      <c r="AON10">
        <v>0</v>
      </c>
      <c r="AOO10">
        <v>0</v>
      </c>
      <c r="AOP10">
        <v>0</v>
      </c>
      <c r="AOQ10">
        <v>0</v>
      </c>
      <c r="AOR10">
        <v>0</v>
      </c>
      <c r="AOS10">
        <v>0</v>
      </c>
      <c r="AOT10">
        <v>0</v>
      </c>
      <c r="AOU10">
        <v>0</v>
      </c>
      <c r="AOV10">
        <v>0</v>
      </c>
      <c r="AOW10">
        <v>0</v>
      </c>
      <c r="AOX10">
        <v>0</v>
      </c>
      <c r="AOY10">
        <v>0</v>
      </c>
      <c r="AOZ10">
        <v>0</v>
      </c>
      <c r="APA10">
        <v>0</v>
      </c>
      <c r="APB10">
        <v>0</v>
      </c>
      <c r="APC10">
        <v>0</v>
      </c>
      <c r="APD10">
        <v>0</v>
      </c>
      <c r="APE10">
        <v>0</v>
      </c>
      <c r="APF10">
        <v>0</v>
      </c>
      <c r="APG10">
        <v>0</v>
      </c>
      <c r="APH10">
        <v>0</v>
      </c>
      <c r="API10">
        <v>0</v>
      </c>
      <c r="APJ10">
        <v>0</v>
      </c>
      <c r="APK10">
        <v>0</v>
      </c>
      <c r="APL10">
        <v>0</v>
      </c>
      <c r="APM10">
        <v>0</v>
      </c>
      <c r="APN10">
        <v>0</v>
      </c>
      <c r="APO10">
        <v>0</v>
      </c>
      <c r="APP10">
        <v>0</v>
      </c>
      <c r="APQ10">
        <v>0</v>
      </c>
      <c r="APR10">
        <v>0</v>
      </c>
      <c r="APS10">
        <v>0</v>
      </c>
      <c r="APT10">
        <v>0</v>
      </c>
      <c r="APU10">
        <v>0</v>
      </c>
      <c r="APV10">
        <v>0</v>
      </c>
      <c r="APW10">
        <v>0</v>
      </c>
      <c r="APX10">
        <v>0</v>
      </c>
      <c r="APY10">
        <v>0</v>
      </c>
      <c r="APZ10">
        <v>0</v>
      </c>
      <c r="AQA10">
        <v>0</v>
      </c>
      <c r="AQB10">
        <v>0</v>
      </c>
      <c r="AQC10">
        <v>0</v>
      </c>
      <c r="AQD10">
        <v>0</v>
      </c>
      <c r="AQE10">
        <v>0</v>
      </c>
      <c r="AQF10">
        <v>0</v>
      </c>
      <c r="AQG10">
        <v>0</v>
      </c>
      <c r="AQH10">
        <v>0</v>
      </c>
      <c r="AQI10">
        <v>0</v>
      </c>
      <c r="AQJ10">
        <v>0</v>
      </c>
      <c r="AQK10">
        <v>0</v>
      </c>
      <c r="AQL10">
        <v>0</v>
      </c>
      <c r="AQM10">
        <v>0</v>
      </c>
      <c r="AQN10">
        <v>0</v>
      </c>
      <c r="AQO10">
        <v>0</v>
      </c>
      <c r="AQP10">
        <v>0</v>
      </c>
      <c r="AQQ10">
        <v>0</v>
      </c>
      <c r="AQR10">
        <v>0</v>
      </c>
      <c r="AQS10">
        <v>0</v>
      </c>
      <c r="AQT10">
        <v>0</v>
      </c>
      <c r="AQU10">
        <v>0</v>
      </c>
      <c r="AQV10">
        <v>0</v>
      </c>
      <c r="AQW10">
        <v>0</v>
      </c>
      <c r="AQX10">
        <v>0</v>
      </c>
      <c r="AQY10">
        <v>0</v>
      </c>
      <c r="AQZ10">
        <v>0</v>
      </c>
      <c r="ARA10">
        <v>0</v>
      </c>
      <c r="ARB10">
        <v>0</v>
      </c>
      <c r="ARC10">
        <v>0</v>
      </c>
      <c r="ARD10">
        <v>0</v>
      </c>
      <c r="ARE10">
        <v>0</v>
      </c>
      <c r="ARF10">
        <v>0</v>
      </c>
      <c r="ARG10">
        <v>0</v>
      </c>
      <c r="ARH10">
        <v>0</v>
      </c>
      <c r="ARI10">
        <v>0</v>
      </c>
      <c r="ARJ10">
        <v>0</v>
      </c>
      <c r="ARK10">
        <v>0</v>
      </c>
      <c r="ARL10">
        <v>0</v>
      </c>
      <c r="ARM10">
        <v>0</v>
      </c>
      <c r="ARN10">
        <v>0</v>
      </c>
      <c r="ARO10">
        <v>0</v>
      </c>
      <c r="ARP10">
        <v>0</v>
      </c>
      <c r="ARQ10">
        <v>0</v>
      </c>
      <c r="ARR10">
        <v>0</v>
      </c>
      <c r="ARS10">
        <v>0</v>
      </c>
      <c r="ART10">
        <v>0</v>
      </c>
      <c r="ARU10">
        <v>0</v>
      </c>
      <c r="ARV10">
        <v>0</v>
      </c>
      <c r="ARW10">
        <v>0</v>
      </c>
      <c r="ARX10">
        <v>0</v>
      </c>
      <c r="ARY10">
        <v>0</v>
      </c>
      <c r="ARZ10">
        <v>0</v>
      </c>
      <c r="ASA10">
        <v>0</v>
      </c>
      <c r="ASB10">
        <v>0</v>
      </c>
      <c r="ASC10">
        <v>0</v>
      </c>
      <c r="ASD10">
        <v>0</v>
      </c>
      <c r="ASE10">
        <v>0</v>
      </c>
      <c r="ASF10">
        <v>0</v>
      </c>
      <c r="ASG10">
        <v>0</v>
      </c>
      <c r="ASH10">
        <v>0</v>
      </c>
      <c r="ASI10">
        <v>0</v>
      </c>
      <c r="ASJ10">
        <v>0</v>
      </c>
      <c r="ASK10">
        <v>0</v>
      </c>
      <c r="ASL10">
        <v>0</v>
      </c>
      <c r="ASM10">
        <v>0</v>
      </c>
      <c r="ASN10">
        <v>0</v>
      </c>
      <c r="ASO10">
        <v>0</v>
      </c>
      <c r="ASP10">
        <v>0</v>
      </c>
      <c r="ASQ10">
        <v>0</v>
      </c>
      <c r="ASR10">
        <v>0</v>
      </c>
      <c r="ASS10">
        <v>0</v>
      </c>
      <c r="AST10">
        <v>0</v>
      </c>
      <c r="ASU10">
        <v>0</v>
      </c>
      <c r="ASV10">
        <v>0</v>
      </c>
      <c r="ASW10">
        <v>0</v>
      </c>
      <c r="ASX10">
        <v>0</v>
      </c>
      <c r="ASY10">
        <v>0</v>
      </c>
      <c r="ASZ10">
        <v>0</v>
      </c>
      <c r="ATA10">
        <v>0</v>
      </c>
      <c r="ATB10">
        <v>0</v>
      </c>
      <c r="ATC10">
        <v>0</v>
      </c>
      <c r="ATD10">
        <v>0</v>
      </c>
      <c r="ATE10">
        <v>0</v>
      </c>
      <c r="ATF10">
        <v>0</v>
      </c>
      <c r="ATG10">
        <v>0</v>
      </c>
      <c r="ATH10">
        <v>0</v>
      </c>
      <c r="ATI10">
        <v>0</v>
      </c>
      <c r="ATJ10">
        <v>0</v>
      </c>
      <c r="ATK10">
        <v>0</v>
      </c>
      <c r="ATL10">
        <v>0</v>
      </c>
      <c r="ATM10">
        <v>0</v>
      </c>
      <c r="ATN10">
        <v>0</v>
      </c>
      <c r="ATO10">
        <v>0</v>
      </c>
      <c r="ATP10">
        <v>0</v>
      </c>
      <c r="ATQ10">
        <v>0</v>
      </c>
      <c r="ATR10">
        <v>0</v>
      </c>
      <c r="ATS10">
        <v>0</v>
      </c>
      <c r="ATT10">
        <v>0</v>
      </c>
      <c r="ATU10">
        <v>0</v>
      </c>
      <c r="ATV10">
        <v>0</v>
      </c>
      <c r="ATW10">
        <v>0</v>
      </c>
      <c r="ATX10">
        <v>0</v>
      </c>
      <c r="ATY10">
        <v>0</v>
      </c>
      <c r="ATZ10">
        <v>0</v>
      </c>
      <c r="AUA10">
        <v>0</v>
      </c>
      <c r="AUB10">
        <v>0</v>
      </c>
      <c r="AUC10">
        <v>0</v>
      </c>
      <c r="AUD10">
        <v>0</v>
      </c>
      <c r="AUE10">
        <v>0</v>
      </c>
      <c r="AUF10">
        <v>0</v>
      </c>
      <c r="AUG10">
        <v>0</v>
      </c>
      <c r="AUH10">
        <v>0</v>
      </c>
      <c r="AUI10">
        <v>0</v>
      </c>
      <c r="AUJ10">
        <v>0</v>
      </c>
      <c r="AUK10">
        <v>0</v>
      </c>
      <c r="AUL10">
        <v>0</v>
      </c>
      <c r="AUM10">
        <v>0</v>
      </c>
      <c r="AUN10">
        <v>0</v>
      </c>
      <c r="AUO10">
        <v>0</v>
      </c>
      <c r="AUP10">
        <v>0</v>
      </c>
      <c r="AUQ10">
        <v>0</v>
      </c>
      <c r="AUR10">
        <v>0</v>
      </c>
      <c r="AUS10">
        <v>0</v>
      </c>
      <c r="AUT10">
        <v>0</v>
      </c>
      <c r="AUU10">
        <v>0</v>
      </c>
      <c r="AUV10">
        <v>0</v>
      </c>
      <c r="AUW10">
        <v>0</v>
      </c>
      <c r="AUX10">
        <v>0</v>
      </c>
      <c r="AUY10">
        <v>0</v>
      </c>
      <c r="AUZ10">
        <v>0</v>
      </c>
      <c r="AVA10">
        <v>0</v>
      </c>
      <c r="AVB10">
        <v>0</v>
      </c>
      <c r="AVC10">
        <v>0</v>
      </c>
      <c r="AVD10">
        <v>0</v>
      </c>
      <c r="AVE10">
        <v>0</v>
      </c>
      <c r="AVF10">
        <v>0</v>
      </c>
      <c r="AVG10">
        <v>0</v>
      </c>
      <c r="AVH10">
        <v>0</v>
      </c>
      <c r="AVI10">
        <v>0</v>
      </c>
      <c r="AVJ10">
        <v>0</v>
      </c>
      <c r="AVK10">
        <v>0</v>
      </c>
      <c r="AVL10">
        <v>0</v>
      </c>
      <c r="AVM10">
        <v>0</v>
      </c>
      <c r="AVN10">
        <v>0</v>
      </c>
      <c r="AVO10">
        <v>0</v>
      </c>
      <c r="AVP10">
        <v>0</v>
      </c>
      <c r="AVQ10">
        <v>0</v>
      </c>
      <c r="AVR10">
        <v>0</v>
      </c>
      <c r="AVS10">
        <v>0</v>
      </c>
      <c r="AVT10">
        <v>0</v>
      </c>
      <c r="AVU10">
        <v>0</v>
      </c>
      <c r="AVV10">
        <v>0</v>
      </c>
      <c r="AVW10">
        <v>0</v>
      </c>
      <c r="AVX10">
        <v>0</v>
      </c>
      <c r="AVY10">
        <v>0</v>
      </c>
      <c r="AVZ10">
        <v>0</v>
      </c>
      <c r="AWA10">
        <v>0</v>
      </c>
      <c r="AWB10">
        <v>0</v>
      </c>
      <c r="AWC10">
        <v>0</v>
      </c>
      <c r="AWD10">
        <v>0</v>
      </c>
      <c r="AWE10">
        <v>0</v>
      </c>
      <c r="AWF10">
        <v>0</v>
      </c>
      <c r="AWG10">
        <v>0</v>
      </c>
      <c r="AWH10">
        <v>0</v>
      </c>
      <c r="AWI10">
        <v>0</v>
      </c>
      <c r="AWJ10">
        <v>0</v>
      </c>
      <c r="AWK10">
        <v>0</v>
      </c>
      <c r="AWL10">
        <v>0</v>
      </c>
      <c r="AWM10">
        <v>0</v>
      </c>
      <c r="AWN10">
        <v>0</v>
      </c>
      <c r="AWO10">
        <v>0</v>
      </c>
      <c r="AWP10">
        <v>0</v>
      </c>
      <c r="AWQ10">
        <v>0</v>
      </c>
      <c r="AWR10">
        <v>0</v>
      </c>
      <c r="AWS10">
        <v>0</v>
      </c>
      <c r="AWT10">
        <v>0</v>
      </c>
      <c r="AWU10">
        <v>0</v>
      </c>
      <c r="AWV10">
        <v>0</v>
      </c>
      <c r="AWW10">
        <v>0</v>
      </c>
      <c r="AWX10">
        <v>0</v>
      </c>
      <c r="AWY10">
        <v>0</v>
      </c>
      <c r="AWZ10">
        <v>0</v>
      </c>
      <c r="AXA10">
        <v>0</v>
      </c>
      <c r="AXB10">
        <v>0</v>
      </c>
      <c r="AXC10">
        <v>0</v>
      </c>
      <c r="AXD10">
        <v>0</v>
      </c>
      <c r="AXE10">
        <v>0</v>
      </c>
      <c r="AXF10">
        <v>0</v>
      </c>
      <c r="AXG10">
        <v>0</v>
      </c>
      <c r="AXH10">
        <v>0</v>
      </c>
      <c r="AXI10">
        <v>0</v>
      </c>
      <c r="AXJ10">
        <v>0</v>
      </c>
      <c r="AXK10">
        <v>0</v>
      </c>
      <c r="AXL10">
        <v>0</v>
      </c>
      <c r="AXM10">
        <v>0</v>
      </c>
      <c r="AXN10">
        <v>0</v>
      </c>
      <c r="AXO10">
        <v>0</v>
      </c>
      <c r="AXP10">
        <v>0</v>
      </c>
      <c r="AXQ10">
        <v>0</v>
      </c>
      <c r="AXR10">
        <v>0</v>
      </c>
      <c r="AXS10">
        <v>0</v>
      </c>
      <c r="AXT10">
        <v>0</v>
      </c>
      <c r="AXU10">
        <v>0</v>
      </c>
      <c r="AXV10">
        <v>0</v>
      </c>
      <c r="AXW10">
        <v>0</v>
      </c>
      <c r="AXX10">
        <v>0</v>
      </c>
      <c r="AXY10">
        <v>0</v>
      </c>
      <c r="AXZ10">
        <v>0</v>
      </c>
      <c r="AYA10">
        <v>0</v>
      </c>
      <c r="AYB10">
        <v>0</v>
      </c>
      <c r="AYC10">
        <v>0</v>
      </c>
      <c r="AYD10">
        <v>0</v>
      </c>
      <c r="AYE10">
        <v>0</v>
      </c>
      <c r="AYF10">
        <v>0</v>
      </c>
      <c r="AYG10">
        <v>0</v>
      </c>
      <c r="AYH10">
        <v>0</v>
      </c>
      <c r="AYI10">
        <v>0</v>
      </c>
      <c r="AYJ10">
        <v>0</v>
      </c>
      <c r="AYK10">
        <v>0</v>
      </c>
      <c r="AYL10">
        <v>0</v>
      </c>
      <c r="AYM10">
        <v>0</v>
      </c>
      <c r="AYN10">
        <v>0</v>
      </c>
      <c r="AYO10">
        <v>0</v>
      </c>
      <c r="AYP10">
        <v>0</v>
      </c>
      <c r="AYQ10">
        <v>0</v>
      </c>
      <c r="AYR10">
        <v>0</v>
      </c>
      <c r="AYS10">
        <v>0</v>
      </c>
      <c r="AYT10">
        <v>0</v>
      </c>
      <c r="AYU10">
        <v>0</v>
      </c>
      <c r="AYV10">
        <v>0</v>
      </c>
      <c r="AYW10">
        <v>0</v>
      </c>
      <c r="AYX10">
        <v>0</v>
      </c>
      <c r="AYY10">
        <v>0</v>
      </c>
      <c r="AYZ10">
        <v>0</v>
      </c>
      <c r="AZA10">
        <v>0</v>
      </c>
      <c r="AZB10">
        <v>0</v>
      </c>
      <c r="AZC10">
        <v>0</v>
      </c>
      <c r="AZD10">
        <v>0</v>
      </c>
      <c r="AZE10">
        <v>0</v>
      </c>
      <c r="AZF10">
        <v>0</v>
      </c>
      <c r="AZG10">
        <v>0</v>
      </c>
      <c r="AZH10">
        <v>0</v>
      </c>
      <c r="AZI10">
        <v>0</v>
      </c>
      <c r="AZJ10">
        <v>0</v>
      </c>
      <c r="AZK10">
        <v>0</v>
      </c>
      <c r="AZL10">
        <v>0</v>
      </c>
      <c r="AZM10">
        <v>0</v>
      </c>
      <c r="AZN10">
        <v>0</v>
      </c>
      <c r="AZO10">
        <v>0</v>
      </c>
      <c r="AZP10">
        <v>0</v>
      </c>
      <c r="AZQ10">
        <v>0</v>
      </c>
      <c r="AZR10">
        <v>0</v>
      </c>
      <c r="AZS10">
        <v>0</v>
      </c>
      <c r="AZT10">
        <v>0</v>
      </c>
      <c r="AZU10">
        <v>0</v>
      </c>
      <c r="AZV10">
        <v>0</v>
      </c>
      <c r="AZW10">
        <v>0</v>
      </c>
      <c r="AZX10">
        <v>0</v>
      </c>
      <c r="AZY10">
        <v>0</v>
      </c>
      <c r="AZZ10">
        <v>0</v>
      </c>
      <c r="BAA10">
        <v>0</v>
      </c>
      <c r="BAB10">
        <v>0</v>
      </c>
      <c r="BAC10">
        <v>0</v>
      </c>
      <c r="BAD10">
        <v>0</v>
      </c>
      <c r="BAE10">
        <v>0</v>
      </c>
      <c r="BAF10">
        <v>0</v>
      </c>
      <c r="BAG10">
        <v>0</v>
      </c>
      <c r="BAH10">
        <v>0</v>
      </c>
      <c r="BAI10">
        <v>0</v>
      </c>
      <c r="BAJ10">
        <v>0</v>
      </c>
      <c r="BAK10">
        <v>0</v>
      </c>
      <c r="BAL10">
        <v>0</v>
      </c>
      <c r="BAM10">
        <v>0</v>
      </c>
      <c r="BAN10">
        <v>0</v>
      </c>
      <c r="BAO10">
        <v>0</v>
      </c>
      <c r="BAP10">
        <v>0</v>
      </c>
      <c r="BAQ10">
        <v>0</v>
      </c>
      <c r="BAR10">
        <v>0</v>
      </c>
      <c r="BAS10">
        <v>0</v>
      </c>
      <c r="BAT10">
        <v>0</v>
      </c>
      <c r="BAU10">
        <v>0</v>
      </c>
      <c r="BAV10">
        <v>0</v>
      </c>
      <c r="BAW10">
        <v>0</v>
      </c>
      <c r="BAX10">
        <v>0</v>
      </c>
      <c r="BAY10">
        <v>0</v>
      </c>
      <c r="BAZ10">
        <v>0</v>
      </c>
      <c r="BBA10">
        <v>0</v>
      </c>
      <c r="BBB10">
        <v>0</v>
      </c>
      <c r="BBC10">
        <v>0</v>
      </c>
      <c r="BBD10">
        <v>0</v>
      </c>
      <c r="BBE10">
        <v>0</v>
      </c>
      <c r="BBF10">
        <v>0</v>
      </c>
      <c r="BBG10">
        <v>0</v>
      </c>
      <c r="BBH10">
        <v>0</v>
      </c>
      <c r="BBI10">
        <v>0</v>
      </c>
      <c r="BBJ10">
        <v>0</v>
      </c>
      <c r="BBK10">
        <v>0</v>
      </c>
      <c r="BBL10">
        <v>0</v>
      </c>
      <c r="BBM10">
        <v>0</v>
      </c>
      <c r="BBN10">
        <v>0</v>
      </c>
      <c r="BBO10">
        <v>0</v>
      </c>
      <c r="BBP10">
        <v>0</v>
      </c>
      <c r="BBQ10">
        <v>0</v>
      </c>
      <c r="BBR10">
        <v>0</v>
      </c>
      <c r="BBS10">
        <v>0</v>
      </c>
      <c r="BBT10">
        <v>0</v>
      </c>
      <c r="BBU10">
        <v>0</v>
      </c>
      <c r="BBV10">
        <v>0</v>
      </c>
      <c r="BBW10">
        <v>0</v>
      </c>
      <c r="BBX10">
        <v>0</v>
      </c>
      <c r="BBY10">
        <v>0</v>
      </c>
      <c r="BBZ10">
        <v>0</v>
      </c>
      <c r="BCA10">
        <v>0</v>
      </c>
      <c r="BCB10">
        <v>0</v>
      </c>
      <c r="BCC10">
        <v>0</v>
      </c>
      <c r="BCD10">
        <v>0</v>
      </c>
      <c r="BCE10">
        <v>0</v>
      </c>
      <c r="BCF10">
        <v>0</v>
      </c>
      <c r="BCG10">
        <v>0</v>
      </c>
      <c r="BCH10">
        <v>0</v>
      </c>
      <c r="BCI10">
        <v>0</v>
      </c>
      <c r="BCJ10">
        <v>0</v>
      </c>
      <c r="BCK10">
        <v>0</v>
      </c>
      <c r="BCL10">
        <v>0</v>
      </c>
      <c r="BCM10">
        <v>0</v>
      </c>
      <c r="BCN10">
        <v>0</v>
      </c>
      <c r="BCO10">
        <v>0</v>
      </c>
      <c r="BCP10">
        <v>0</v>
      </c>
      <c r="BCQ10">
        <v>0</v>
      </c>
      <c r="BCR10">
        <v>0</v>
      </c>
      <c r="BCS10">
        <v>0</v>
      </c>
      <c r="BCT10">
        <v>0</v>
      </c>
      <c r="BCU10">
        <v>0</v>
      </c>
      <c r="BCV10">
        <v>0</v>
      </c>
      <c r="BCW10">
        <v>0</v>
      </c>
      <c r="BCX10">
        <v>0</v>
      </c>
      <c r="BCY10">
        <v>0</v>
      </c>
      <c r="BCZ10">
        <v>0</v>
      </c>
      <c r="BDA10">
        <v>0</v>
      </c>
      <c r="BDB10">
        <v>0</v>
      </c>
      <c r="BDC10">
        <v>0</v>
      </c>
      <c r="BDD10">
        <v>0</v>
      </c>
      <c r="BDE10">
        <v>0</v>
      </c>
      <c r="BDF10">
        <v>0</v>
      </c>
      <c r="BDG10">
        <v>0</v>
      </c>
      <c r="BDH10">
        <v>0</v>
      </c>
      <c r="BDI10">
        <v>0</v>
      </c>
      <c r="BDJ10">
        <v>0</v>
      </c>
      <c r="BDK10">
        <v>0</v>
      </c>
      <c r="BDL10">
        <v>0</v>
      </c>
      <c r="BDM10">
        <v>0</v>
      </c>
      <c r="BDN10">
        <v>0</v>
      </c>
      <c r="BDO10">
        <v>0</v>
      </c>
      <c r="BDP10">
        <v>0</v>
      </c>
      <c r="BDQ10">
        <v>0</v>
      </c>
      <c r="BDR10">
        <v>0</v>
      </c>
      <c r="BDS10">
        <v>0</v>
      </c>
      <c r="BDT10">
        <v>0</v>
      </c>
      <c r="BDU10">
        <v>0</v>
      </c>
      <c r="BDV10">
        <v>0</v>
      </c>
      <c r="BDW10">
        <v>0</v>
      </c>
      <c r="BDX10">
        <v>0</v>
      </c>
      <c r="BDY10">
        <v>0</v>
      </c>
      <c r="BDZ10">
        <v>0</v>
      </c>
      <c r="BEA10">
        <v>0</v>
      </c>
      <c r="BEB10">
        <v>0</v>
      </c>
      <c r="BEC10">
        <v>0</v>
      </c>
      <c r="BED10">
        <v>0</v>
      </c>
      <c r="BEE10">
        <v>0</v>
      </c>
      <c r="BEF10">
        <v>0</v>
      </c>
      <c r="BEG10">
        <v>0</v>
      </c>
      <c r="BEH10">
        <v>0</v>
      </c>
      <c r="BEI10">
        <v>0</v>
      </c>
      <c r="BEJ10">
        <v>0</v>
      </c>
      <c r="BEK10">
        <v>0</v>
      </c>
      <c r="BEL10">
        <v>0</v>
      </c>
      <c r="BEM10">
        <v>0</v>
      </c>
      <c r="BEN10">
        <v>0</v>
      </c>
      <c r="BEO10">
        <v>0</v>
      </c>
      <c r="BEP10">
        <v>0</v>
      </c>
      <c r="BEQ10">
        <v>0</v>
      </c>
      <c r="BER10">
        <v>0</v>
      </c>
      <c r="BES10">
        <v>0</v>
      </c>
      <c r="BET10">
        <v>0</v>
      </c>
      <c r="BEU10">
        <v>0</v>
      </c>
      <c r="BEV10">
        <v>0</v>
      </c>
      <c r="BEW10">
        <v>0</v>
      </c>
      <c r="BEX10">
        <v>0</v>
      </c>
      <c r="BEY10">
        <v>0</v>
      </c>
      <c r="BEZ10">
        <v>0</v>
      </c>
      <c r="BFA10">
        <v>0</v>
      </c>
      <c r="BFB10">
        <v>0</v>
      </c>
      <c r="BFC10">
        <v>0</v>
      </c>
      <c r="BFD10">
        <v>0</v>
      </c>
      <c r="BFE10">
        <v>0</v>
      </c>
      <c r="BFF10">
        <v>0</v>
      </c>
      <c r="BFG10">
        <v>0</v>
      </c>
      <c r="BFH10">
        <v>0</v>
      </c>
      <c r="BFI10">
        <v>0</v>
      </c>
      <c r="BFJ10">
        <v>0</v>
      </c>
      <c r="BFK10">
        <v>0</v>
      </c>
      <c r="BFL10">
        <v>0</v>
      </c>
      <c r="BFM10">
        <v>0</v>
      </c>
      <c r="BFN10">
        <v>0</v>
      </c>
      <c r="BFO10">
        <v>0</v>
      </c>
      <c r="BFP10">
        <v>0</v>
      </c>
      <c r="BFQ10">
        <v>0</v>
      </c>
      <c r="BFR10">
        <v>0</v>
      </c>
      <c r="BFS10">
        <v>0</v>
      </c>
      <c r="BFT10">
        <v>0</v>
      </c>
      <c r="BFU10">
        <v>0</v>
      </c>
      <c r="BFV10">
        <v>0</v>
      </c>
      <c r="BFW10">
        <v>0</v>
      </c>
      <c r="BFX10">
        <v>0</v>
      </c>
      <c r="BFY10">
        <v>0</v>
      </c>
      <c r="BFZ10">
        <v>0</v>
      </c>
      <c r="BGA10">
        <v>0</v>
      </c>
      <c r="BGB10">
        <v>0</v>
      </c>
      <c r="BGC10">
        <v>0</v>
      </c>
      <c r="BGD10">
        <v>0</v>
      </c>
      <c r="BGE10">
        <v>0</v>
      </c>
      <c r="BGF10">
        <v>0</v>
      </c>
      <c r="BGG10">
        <v>0</v>
      </c>
      <c r="BGH10">
        <v>0</v>
      </c>
      <c r="BGI10">
        <v>0</v>
      </c>
      <c r="BGJ10">
        <v>0</v>
      </c>
      <c r="BGK10">
        <v>0</v>
      </c>
      <c r="BGL10">
        <v>0</v>
      </c>
      <c r="BGM10">
        <v>0</v>
      </c>
      <c r="BGN10">
        <v>0</v>
      </c>
      <c r="BGO10">
        <v>0</v>
      </c>
      <c r="BGP10">
        <v>0</v>
      </c>
      <c r="BGQ10">
        <v>0</v>
      </c>
      <c r="BGR10">
        <v>0</v>
      </c>
      <c r="BGS10">
        <v>0</v>
      </c>
      <c r="BGT10">
        <v>0</v>
      </c>
      <c r="BGU10">
        <v>0</v>
      </c>
      <c r="BGV10">
        <v>0</v>
      </c>
      <c r="BGW10">
        <v>0</v>
      </c>
      <c r="BGX10">
        <v>0</v>
      </c>
      <c r="BGY10">
        <v>0</v>
      </c>
      <c r="BGZ10">
        <v>0</v>
      </c>
      <c r="BHA10">
        <v>0</v>
      </c>
      <c r="BHB10">
        <v>0</v>
      </c>
      <c r="BHC10">
        <v>0</v>
      </c>
      <c r="BHD10">
        <v>0</v>
      </c>
      <c r="BHE10">
        <v>0</v>
      </c>
      <c r="BHF10">
        <v>0</v>
      </c>
      <c r="BHG10">
        <v>0</v>
      </c>
      <c r="BHH10">
        <v>0</v>
      </c>
      <c r="BHI10">
        <v>0</v>
      </c>
      <c r="BHJ10">
        <v>0</v>
      </c>
      <c r="BHK10">
        <v>0</v>
      </c>
      <c r="BHL10">
        <v>0</v>
      </c>
      <c r="BHM10">
        <v>0</v>
      </c>
      <c r="BHN10">
        <v>0</v>
      </c>
      <c r="BHO10">
        <v>0</v>
      </c>
      <c r="BHP10">
        <v>0</v>
      </c>
      <c r="BHQ10">
        <v>0</v>
      </c>
      <c r="BHR10">
        <v>0</v>
      </c>
      <c r="BHS10">
        <v>0</v>
      </c>
      <c r="BHT10">
        <v>0</v>
      </c>
      <c r="BHU10">
        <v>0</v>
      </c>
      <c r="BHV10">
        <v>0</v>
      </c>
      <c r="BHW10">
        <v>0</v>
      </c>
      <c r="BHX10">
        <v>0</v>
      </c>
      <c r="BHY10">
        <v>0</v>
      </c>
      <c r="BHZ10">
        <v>0</v>
      </c>
      <c r="BIA10">
        <v>0</v>
      </c>
      <c r="BIB10">
        <v>0</v>
      </c>
      <c r="BIC10">
        <v>0</v>
      </c>
      <c r="BID10">
        <v>0</v>
      </c>
      <c r="BIE10">
        <v>0</v>
      </c>
      <c r="BIF10">
        <v>0</v>
      </c>
      <c r="BIG10">
        <v>0</v>
      </c>
      <c r="BIH10">
        <v>0</v>
      </c>
      <c r="BII10">
        <v>0</v>
      </c>
      <c r="BIJ10">
        <v>0</v>
      </c>
      <c r="BIK10">
        <v>0</v>
      </c>
      <c r="BIL10">
        <v>0</v>
      </c>
      <c r="BIM10">
        <v>0</v>
      </c>
      <c r="BIN10">
        <v>0</v>
      </c>
      <c r="BIO10">
        <v>0</v>
      </c>
      <c r="BIP10">
        <v>0</v>
      </c>
      <c r="BIQ10">
        <v>0</v>
      </c>
      <c r="BIR10">
        <v>0</v>
      </c>
      <c r="BIS10">
        <v>0</v>
      </c>
      <c r="BIT10">
        <v>0</v>
      </c>
      <c r="BIU10">
        <v>0</v>
      </c>
      <c r="BIV10">
        <v>0</v>
      </c>
      <c r="BIW10">
        <v>0</v>
      </c>
      <c r="BIX10">
        <v>0</v>
      </c>
      <c r="BIY10">
        <v>0</v>
      </c>
      <c r="BIZ10">
        <v>0</v>
      </c>
      <c r="BJA10">
        <v>0</v>
      </c>
      <c r="BJB10">
        <v>0</v>
      </c>
      <c r="BJC10">
        <v>0</v>
      </c>
      <c r="BJD10">
        <v>0</v>
      </c>
      <c r="BJE10">
        <v>0</v>
      </c>
      <c r="BJF10">
        <v>0</v>
      </c>
      <c r="BJG10">
        <v>0</v>
      </c>
      <c r="BJH10">
        <v>0</v>
      </c>
      <c r="BJI10">
        <v>0</v>
      </c>
      <c r="BJJ10">
        <v>0</v>
      </c>
      <c r="BJK10">
        <v>0</v>
      </c>
      <c r="BJL10">
        <v>0</v>
      </c>
      <c r="BJM10">
        <v>0</v>
      </c>
      <c r="BJN10">
        <v>0</v>
      </c>
      <c r="BJO10">
        <v>0</v>
      </c>
      <c r="BJP10">
        <v>0</v>
      </c>
      <c r="BJQ10">
        <v>0</v>
      </c>
      <c r="BJR10">
        <v>0</v>
      </c>
      <c r="BJS10">
        <v>0</v>
      </c>
      <c r="BJT10">
        <v>0</v>
      </c>
      <c r="BJU10">
        <v>0</v>
      </c>
      <c r="BJV10">
        <v>0</v>
      </c>
      <c r="BJW10">
        <v>0</v>
      </c>
      <c r="BJX10">
        <v>0</v>
      </c>
      <c r="BJY10">
        <v>0</v>
      </c>
      <c r="BJZ10">
        <v>0</v>
      </c>
      <c r="BKA10">
        <v>0</v>
      </c>
      <c r="BKB10">
        <v>0</v>
      </c>
      <c r="BKC10">
        <v>0</v>
      </c>
      <c r="BKD10">
        <v>0</v>
      </c>
      <c r="BKE10">
        <v>0</v>
      </c>
      <c r="BKF10">
        <v>0</v>
      </c>
      <c r="BKG10">
        <v>0</v>
      </c>
      <c r="BKH10">
        <v>0</v>
      </c>
      <c r="BKI10">
        <v>0</v>
      </c>
      <c r="BKJ10">
        <v>0</v>
      </c>
      <c r="BKK10">
        <v>0</v>
      </c>
      <c r="BKL10">
        <v>0</v>
      </c>
      <c r="BKM10">
        <v>0</v>
      </c>
      <c r="BKN10">
        <v>0</v>
      </c>
      <c r="BKO10">
        <v>0</v>
      </c>
      <c r="BKP10">
        <v>0</v>
      </c>
      <c r="BKQ10">
        <v>0</v>
      </c>
      <c r="BKR10">
        <v>0</v>
      </c>
      <c r="BKS10">
        <v>0</v>
      </c>
      <c r="BKT10">
        <v>0</v>
      </c>
      <c r="BKU10">
        <v>0</v>
      </c>
      <c r="BKV10">
        <v>0</v>
      </c>
      <c r="BKW10">
        <v>0</v>
      </c>
      <c r="BKX10">
        <v>0</v>
      </c>
      <c r="BKY10">
        <v>0</v>
      </c>
      <c r="BKZ10">
        <v>0</v>
      </c>
      <c r="BLA10">
        <v>0</v>
      </c>
      <c r="BLB10">
        <v>0</v>
      </c>
      <c r="BLC10">
        <v>0</v>
      </c>
      <c r="BLD10">
        <v>0</v>
      </c>
      <c r="BLE10">
        <v>0</v>
      </c>
      <c r="BLF10">
        <v>0</v>
      </c>
      <c r="BLG10">
        <v>0</v>
      </c>
      <c r="BLH10">
        <v>0</v>
      </c>
      <c r="BLI10">
        <v>0</v>
      </c>
      <c r="BLJ10">
        <v>0</v>
      </c>
      <c r="BLK10">
        <v>0</v>
      </c>
      <c r="BLL10">
        <v>0</v>
      </c>
      <c r="BLM10">
        <v>0</v>
      </c>
      <c r="BLN10">
        <v>0</v>
      </c>
      <c r="BLO10">
        <v>0</v>
      </c>
      <c r="BLP10">
        <v>0</v>
      </c>
      <c r="BLQ10">
        <v>0</v>
      </c>
      <c r="BLR10">
        <v>0</v>
      </c>
      <c r="BLS10">
        <v>0</v>
      </c>
      <c r="BLT10">
        <v>0</v>
      </c>
      <c r="BLU10">
        <v>0</v>
      </c>
      <c r="BLV10">
        <v>0</v>
      </c>
      <c r="BLW10">
        <v>0</v>
      </c>
      <c r="BLX10">
        <v>0</v>
      </c>
      <c r="BLY10">
        <v>0</v>
      </c>
      <c r="BLZ10">
        <v>0</v>
      </c>
      <c r="BMA10">
        <v>0</v>
      </c>
      <c r="BMB10">
        <v>0</v>
      </c>
      <c r="BMC10">
        <v>0</v>
      </c>
      <c r="BMD10">
        <v>0</v>
      </c>
      <c r="BME10">
        <v>0</v>
      </c>
      <c r="BMF10">
        <v>0</v>
      </c>
      <c r="BMG10">
        <v>0</v>
      </c>
      <c r="BMH10">
        <v>0</v>
      </c>
      <c r="BMI10">
        <v>0</v>
      </c>
      <c r="BMJ10">
        <v>0</v>
      </c>
      <c r="BMK10">
        <v>0</v>
      </c>
      <c r="BML10">
        <v>0</v>
      </c>
      <c r="BMM10">
        <v>0</v>
      </c>
      <c r="BMN10">
        <v>0</v>
      </c>
      <c r="BMO10">
        <v>0</v>
      </c>
      <c r="BMP10">
        <v>0</v>
      </c>
      <c r="BMQ10">
        <v>0</v>
      </c>
      <c r="BMR10">
        <v>0</v>
      </c>
      <c r="BMS10">
        <v>0</v>
      </c>
      <c r="BMT10">
        <v>0</v>
      </c>
      <c r="BMU10">
        <v>0</v>
      </c>
      <c r="BMV10">
        <v>0</v>
      </c>
      <c r="BMW10">
        <v>0</v>
      </c>
      <c r="BMX10">
        <v>0</v>
      </c>
      <c r="BMY10">
        <v>0</v>
      </c>
      <c r="BMZ10">
        <v>0</v>
      </c>
      <c r="BNA10">
        <v>0</v>
      </c>
      <c r="BNB10">
        <v>0</v>
      </c>
      <c r="BNC10">
        <v>0</v>
      </c>
      <c r="BND10">
        <v>0</v>
      </c>
      <c r="BNE10">
        <v>0</v>
      </c>
      <c r="BNF10">
        <v>0</v>
      </c>
      <c r="BNG10">
        <v>0</v>
      </c>
      <c r="BNH10">
        <v>0</v>
      </c>
      <c r="BNI10">
        <v>0</v>
      </c>
      <c r="BNJ10">
        <v>0</v>
      </c>
      <c r="BNK10">
        <v>0</v>
      </c>
      <c r="BNL10">
        <v>0</v>
      </c>
      <c r="BNM10">
        <v>0</v>
      </c>
      <c r="BNN10">
        <v>0</v>
      </c>
      <c r="BNO10">
        <v>0</v>
      </c>
      <c r="BNP10">
        <v>0</v>
      </c>
      <c r="BNQ10">
        <v>0</v>
      </c>
      <c r="BNR10">
        <v>0</v>
      </c>
      <c r="BNS10">
        <v>0</v>
      </c>
      <c r="BNT10">
        <v>0</v>
      </c>
      <c r="BNU10">
        <v>0</v>
      </c>
      <c r="BNV10">
        <v>0</v>
      </c>
      <c r="BNW10">
        <v>0</v>
      </c>
      <c r="BNX10">
        <v>0</v>
      </c>
      <c r="BNY10">
        <v>0</v>
      </c>
      <c r="BNZ10">
        <v>0</v>
      </c>
      <c r="BOA10">
        <v>0</v>
      </c>
      <c r="BOB10">
        <v>0</v>
      </c>
      <c r="BOC10">
        <v>0</v>
      </c>
      <c r="BOD10">
        <v>0</v>
      </c>
      <c r="BOE10">
        <v>0</v>
      </c>
      <c r="BOF10">
        <v>0</v>
      </c>
      <c r="BOG10">
        <v>0</v>
      </c>
      <c r="BOH10">
        <v>0</v>
      </c>
      <c r="BOI10">
        <v>0</v>
      </c>
      <c r="BOJ10">
        <v>0</v>
      </c>
      <c r="BOK10">
        <v>0</v>
      </c>
      <c r="BOL10">
        <v>0</v>
      </c>
      <c r="BOM10">
        <v>0</v>
      </c>
      <c r="BON10">
        <v>0</v>
      </c>
      <c r="BOO10">
        <v>0</v>
      </c>
      <c r="BOP10">
        <v>0</v>
      </c>
      <c r="BOQ10">
        <v>0</v>
      </c>
      <c r="BOR10">
        <v>0</v>
      </c>
      <c r="BOS10">
        <v>0</v>
      </c>
      <c r="BOT10">
        <v>0</v>
      </c>
      <c r="BOU10">
        <v>0</v>
      </c>
      <c r="BOV10">
        <v>0</v>
      </c>
      <c r="BOW10">
        <v>0</v>
      </c>
      <c r="BOX10">
        <v>0</v>
      </c>
      <c r="BOY10">
        <v>0</v>
      </c>
      <c r="BOZ10">
        <v>0</v>
      </c>
      <c r="BPA10">
        <v>0</v>
      </c>
      <c r="BPB10">
        <v>0</v>
      </c>
      <c r="BPC10">
        <v>0</v>
      </c>
      <c r="BPD10">
        <v>0</v>
      </c>
      <c r="BPE10">
        <v>0</v>
      </c>
      <c r="BPF10">
        <v>0</v>
      </c>
      <c r="BPG10">
        <v>0</v>
      </c>
      <c r="BPH10">
        <v>0</v>
      </c>
      <c r="BPI10">
        <v>0</v>
      </c>
      <c r="BPJ10">
        <v>0</v>
      </c>
      <c r="BPK10">
        <v>0</v>
      </c>
      <c r="BPL10">
        <v>0</v>
      </c>
      <c r="BPM10">
        <v>0</v>
      </c>
      <c r="BPN10">
        <v>0</v>
      </c>
      <c r="BPO10">
        <v>0</v>
      </c>
      <c r="BPP10">
        <v>0</v>
      </c>
      <c r="BPQ10">
        <v>0</v>
      </c>
      <c r="BPR10">
        <v>0</v>
      </c>
      <c r="BPS10">
        <v>0</v>
      </c>
      <c r="BPT10">
        <v>0</v>
      </c>
      <c r="BPU10">
        <v>0</v>
      </c>
      <c r="BPV10">
        <v>0</v>
      </c>
      <c r="BPW10">
        <v>0</v>
      </c>
      <c r="BPX10">
        <v>0</v>
      </c>
      <c r="BPY10">
        <v>0</v>
      </c>
      <c r="BPZ10">
        <v>0</v>
      </c>
      <c r="BQA10">
        <v>0</v>
      </c>
      <c r="BQB10">
        <v>0</v>
      </c>
      <c r="BQC10">
        <v>0</v>
      </c>
      <c r="BQD10">
        <v>0</v>
      </c>
      <c r="BQE10">
        <v>0</v>
      </c>
      <c r="BQF10">
        <v>0</v>
      </c>
      <c r="BQG10">
        <v>0</v>
      </c>
      <c r="BQH10">
        <v>0</v>
      </c>
      <c r="BQI10">
        <v>0</v>
      </c>
      <c r="BQJ10">
        <v>0</v>
      </c>
      <c r="BQK10">
        <v>0</v>
      </c>
      <c r="BQL10">
        <v>0</v>
      </c>
      <c r="BQM10">
        <v>0</v>
      </c>
      <c r="BQN10">
        <v>0</v>
      </c>
      <c r="BQO10">
        <v>0</v>
      </c>
      <c r="BQP10">
        <v>0</v>
      </c>
      <c r="BQQ10">
        <v>0</v>
      </c>
      <c r="BQR10">
        <v>0</v>
      </c>
      <c r="BQS10">
        <v>0</v>
      </c>
      <c r="BQT10">
        <v>0</v>
      </c>
      <c r="BQU10">
        <v>0</v>
      </c>
      <c r="BQV10">
        <v>0</v>
      </c>
      <c r="BQW10">
        <v>0</v>
      </c>
      <c r="BQX10">
        <v>0</v>
      </c>
      <c r="BQY10">
        <v>0</v>
      </c>
      <c r="BQZ10">
        <v>0</v>
      </c>
      <c r="BRA10">
        <v>0</v>
      </c>
      <c r="BRB10">
        <v>0</v>
      </c>
      <c r="BRC10">
        <v>0</v>
      </c>
      <c r="BRD10">
        <v>0</v>
      </c>
      <c r="BRE10">
        <v>0</v>
      </c>
      <c r="BRF10">
        <v>0</v>
      </c>
      <c r="BRG10">
        <v>0</v>
      </c>
      <c r="BRH10">
        <v>0</v>
      </c>
      <c r="BRI10">
        <v>0</v>
      </c>
      <c r="BRJ10">
        <v>0</v>
      </c>
      <c r="BRK10">
        <v>0</v>
      </c>
      <c r="BRL10">
        <v>0</v>
      </c>
      <c r="BRM10">
        <v>0</v>
      </c>
      <c r="BRN10">
        <v>0</v>
      </c>
      <c r="BRO10">
        <v>0</v>
      </c>
      <c r="BRP10">
        <v>0</v>
      </c>
      <c r="BRQ10">
        <v>0</v>
      </c>
      <c r="BRR10">
        <v>0</v>
      </c>
      <c r="BRS10">
        <v>0</v>
      </c>
      <c r="BRT10">
        <v>0</v>
      </c>
      <c r="BRU10">
        <v>0</v>
      </c>
      <c r="BRV10">
        <v>0</v>
      </c>
      <c r="BRW10">
        <v>0</v>
      </c>
      <c r="BRX10">
        <v>0</v>
      </c>
      <c r="BRY10">
        <v>0</v>
      </c>
      <c r="BRZ10">
        <v>0</v>
      </c>
      <c r="BSA10">
        <v>0</v>
      </c>
      <c r="BSB10">
        <v>0</v>
      </c>
      <c r="BSC10">
        <v>0</v>
      </c>
      <c r="BSD10">
        <v>0</v>
      </c>
      <c r="BSE10">
        <v>0</v>
      </c>
      <c r="BSF10">
        <v>0</v>
      </c>
      <c r="BSG10">
        <v>0</v>
      </c>
      <c r="BSH10">
        <v>0</v>
      </c>
      <c r="BSI10">
        <v>0</v>
      </c>
      <c r="BSJ10">
        <v>0</v>
      </c>
      <c r="BSK10">
        <v>0</v>
      </c>
      <c r="BSL10">
        <v>0</v>
      </c>
      <c r="BSM10">
        <v>0</v>
      </c>
      <c r="BSN10">
        <v>0</v>
      </c>
      <c r="BSO10">
        <v>0</v>
      </c>
      <c r="BSP10">
        <v>0</v>
      </c>
      <c r="BSQ10">
        <v>0</v>
      </c>
      <c r="BSR10">
        <v>0</v>
      </c>
      <c r="BSS10">
        <v>0</v>
      </c>
      <c r="BST10">
        <v>0</v>
      </c>
      <c r="BSU10">
        <v>0</v>
      </c>
      <c r="BSV10">
        <v>0</v>
      </c>
      <c r="BSW10">
        <v>0</v>
      </c>
      <c r="BSX10">
        <v>0</v>
      </c>
      <c r="BSY10">
        <v>0</v>
      </c>
      <c r="BSZ10">
        <v>0</v>
      </c>
      <c r="BTA10">
        <v>0</v>
      </c>
      <c r="BTB10">
        <v>0</v>
      </c>
      <c r="BTC10">
        <v>0</v>
      </c>
      <c r="BTD10">
        <v>0</v>
      </c>
      <c r="BTE10">
        <v>0</v>
      </c>
      <c r="BTF10">
        <v>0</v>
      </c>
      <c r="BTG10">
        <v>0</v>
      </c>
      <c r="BTH10">
        <v>0</v>
      </c>
      <c r="BTI10">
        <v>0</v>
      </c>
      <c r="BTJ10">
        <v>0</v>
      </c>
      <c r="BTK10">
        <v>0</v>
      </c>
      <c r="BTL10">
        <v>0</v>
      </c>
      <c r="BTM10">
        <v>0</v>
      </c>
      <c r="BTN10">
        <v>0</v>
      </c>
      <c r="BTO10">
        <v>0</v>
      </c>
      <c r="BTP10">
        <v>0</v>
      </c>
      <c r="BTQ10">
        <v>0</v>
      </c>
      <c r="BTR10">
        <v>0</v>
      </c>
      <c r="BTS10">
        <v>0</v>
      </c>
      <c r="BTT10">
        <v>0</v>
      </c>
      <c r="BTU10">
        <v>0</v>
      </c>
      <c r="BTV10">
        <v>0</v>
      </c>
      <c r="BTW10">
        <v>0</v>
      </c>
      <c r="BTX10">
        <v>0</v>
      </c>
      <c r="BTY10">
        <v>0</v>
      </c>
      <c r="BTZ10">
        <v>0</v>
      </c>
      <c r="BUA10">
        <v>0</v>
      </c>
      <c r="BUB10">
        <v>0</v>
      </c>
      <c r="BUC10">
        <v>0</v>
      </c>
      <c r="BUD10">
        <v>0</v>
      </c>
      <c r="BUE10">
        <v>0</v>
      </c>
      <c r="BUF10">
        <v>0</v>
      </c>
      <c r="BUG10">
        <v>0</v>
      </c>
      <c r="BUH10">
        <v>0</v>
      </c>
      <c r="BUI10">
        <v>0</v>
      </c>
      <c r="BUJ10">
        <v>0</v>
      </c>
      <c r="BUK10">
        <v>0</v>
      </c>
      <c r="BUL10">
        <v>0</v>
      </c>
      <c r="BUM10">
        <v>0</v>
      </c>
      <c r="BUN10">
        <v>0</v>
      </c>
      <c r="BUO10">
        <v>0</v>
      </c>
      <c r="BUP10">
        <v>0</v>
      </c>
      <c r="BUQ10">
        <v>0</v>
      </c>
      <c r="BUR10">
        <v>0</v>
      </c>
      <c r="BUS10">
        <v>0</v>
      </c>
      <c r="BUT10">
        <v>0</v>
      </c>
      <c r="BUU10">
        <v>0</v>
      </c>
      <c r="BUV10">
        <v>0</v>
      </c>
      <c r="BUW10">
        <v>0</v>
      </c>
      <c r="BUX10">
        <v>0</v>
      </c>
      <c r="BUY10">
        <v>0</v>
      </c>
      <c r="BUZ10">
        <v>0</v>
      </c>
      <c r="BVA10">
        <v>0</v>
      </c>
      <c r="BVB10">
        <v>0</v>
      </c>
      <c r="BVC10">
        <v>0</v>
      </c>
      <c r="BVD10">
        <v>0</v>
      </c>
      <c r="BVE10">
        <v>0</v>
      </c>
      <c r="BVF10">
        <v>0</v>
      </c>
      <c r="BVG10">
        <v>0</v>
      </c>
      <c r="BVH10">
        <v>0</v>
      </c>
      <c r="BVI10">
        <v>0</v>
      </c>
      <c r="BVJ10">
        <v>0</v>
      </c>
      <c r="BVK10">
        <v>0</v>
      </c>
      <c r="BVL10">
        <v>0</v>
      </c>
      <c r="BVM10">
        <v>0</v>
      </c>
      <c r="BVN10">
        <v>0</v>
      </c>
      <c r="BVO10">
        <v>0</v>
      </c>
      <c r="BVP10">
        <v>0</v>
      </c>
      <c r="BVQ10">
        <v>0</v>
      </c>
      <c r="BVR10">
        <v>0</v>
      </c>
      <c r="BVS10">
        <v>0</v>
      </c>
      <c r="BVT10">
        <v>0</v>
      </c>
      <c r="BVU10">
        <v>0</v>
      </c>
      <c r="BVV10">
        <v>0</v>
      </c>
      <c r="BVW10">
        <v>0</v>
      </c>
      <c r="BVX10">
        <v>0</v>
      </c>
      <c r="BVY10">
        <v>0</v>
      </c>
      <c r="BVZ10">
        <v>0</v>
      </c>
      <c r="BWA10">
        <v>0</v>
      </c>
      <c r="BWB10">
        <v>0</v>
      </c>
      <c r="BWC10">
        <v>0</v>
      </c>
      <c r="BWD10">
        <v>0</v>
      </c>
      <c r="BWE10">
        <v>0</v>
      </c>
      <c r="BWF10">
        <v>0</v>
      </c>
      <c r="BWG10">
        <v>0</v>
      </c>
      <c r="BWH10">
        <v>0</v>
      </c>
      <c r="BWI10">
        <v>0</v>
      </c>
      <c r="BWJ10">
        <v>0</v>
      </c>
      <c r="BWK10">
        <v>0</v>
      </c>
      <c r="BWL10">
        <v>0</v>
      </c>
      <c r="BWM10">
        <v>0</v>
      </c>
      <c r="BWN10">
        <v>0</v>
      </c>
      <c r="BWO10">
        <v>0</v>
      </c>
      <c r="BWP10">
        <v>0</v>
      </c>
      <c r="BWQ10">
        <v>0</v>
      </c>
      <c r="BWR10">
        <v>0</v>
      </c>
      <c r="BWS10">
        <v>0</v>
      </c>
      <c r="BWT10">
        <v>0</v>
      </c>
      <c r="BWU10">
        <v>0</v>
      </c>
      <c r="BWV10">
        <v>0</v>
      </c>
      <c r="BWW10">
        <v>0</v>
      </c>
      <c r="BWX10">
        <v>0</v>
      </c>
      <c r="BWY10">
        <v>0</v>
      </c>
      <c r="BWZ10">
        <v>0</v>
      </c>
      <c r="BXA10">
        <v>0</v>
      </c>
      <c r="BXB10">
        <v>0</v>
      </c>
      <c r="BXC10">
        <v>0</v>
      </c>
      <c r="BXD10">
        <v>0</v>
      </c>
      <c r="BXE10">
        <v>0</v>
      </c>
      <c r="BXF10">
        <v>0</v>
      </c>
      <c r="BXG10">
        <v>0</v>
      </c>
      <c r="BXH10">
        <v>0</v>
      </c>
      <c r="BXI10">
        <v>0</v>
      </c>
      <c r="BXJ10">
        <v>0</v>
      </c>
      <c r="BXK10">
        <v>0</v>
      </c>
      <c r="BXL10">
        <v>0</v>
      </c>
      <c r="BXM10">
        <v>0</v>
      </c>
      <c r="BXN10">
        <v>0</v>
      </c>
      <c r="BXO10">
        <v>0</v>
      </c>
      <c r="BXP10">
        <v>0</v>
      </c>
      <c r="BXQ10">
        <v>0</v>
      </c>
      <c r="BXR10">
        <v>0</v>
      </c>
      <c r="BXS10">
        <v>0</v>
      </c>
      <c r="BXT10">
        <v>0</v>
      </c>
      <c r="BXU10">
        <v>0</v>
      </c>
      <c r="BXV10">
        <v>0</v>
      </c>
      <c r="BXW10">
        <v>0</v>
      </c>
      <c r="BXX10">
        <v>0</v>
      </c>
      <c r="BXY10">
        <v>0</v>
      </c>
      <c r="BXZ10">
        <v>0</v>
      </c>
      <c r="BYA10">
        <v>0</v>
      </c>
      <c r="BYB10">
        <v>0</v>
      </c>
      <c r="BYC10">
        <v>0</v>
      </c>
      <c r="BYD10">
        <v>0</v>
      </c>
      <c r="BYE10">
        <v>0</v>
      </c>
      <c r="BYF10">
        <v>0</v>
      </c>
      <c r="BYG10">
        <v>0</v>
      </c>
      <c r="BYH10">
        <v>0</v>
      </c>
      <c r="BYI10">
        <v>0</v>
      </c>
      <c r="BYJ10">
        <v>0</v>
      </c>
      <c r="BYK10">
        <v>0</v>
      </c>
      <c r="BYL10">
        <v>0</v>
      </c>
      <c r="BYM10">
        <v>0</v>
      </c>
      <c r="BYN10">
        <v>0</v>
      </c>
      <c r="BYO10">
        <v>0</v>
      </c>
      <c r="BYP10">
        <v>0</v>
      </c>
      <c r="BYQ10">
        <v>0</v>
      </c>
      <c r="BYR10">
        <v>0</v>
      </c>
      <c r="BYS10">
        <v>0</v>
      </c>
      <c r="BYT10">
        <v>0</v>
      </c>
      <c r="BYU10">
        <v>0</v>
      </c>
      <c r="BYV10">
        <v>0</v>
      </c>
      <c r="BYW10">
        <v>0</v>
      </c>
      <c r="BYX10">
        <v>0</v>
      </c>
      <c r="BYY10">
        <v>0</v>
      </c>
      <c r="BYZ10">
        <v>0</v>
      </c>
      <c r="BZA10">
        <v>0</v>
      </c>
      <c r="BZB10">
        <v>0</v>
      </c>
      <c r="BZC10">
        <v>0</v>
      </c>
      <c r="BZD10">
        <v>0</v>
      </c>
      <c r="BZE10">
        <v>0</v>
      </c>
      <c r="BZF10">
        <v>0</v>
      </c>
      <c r="BZG10">
        <v>0</v>
      </c>
      <c r="BZH10">
        <v>0</v>
      </c>
      <c r="BZI10">
        <v>0</v>
      </c>
      <c r="BZJ10">
        <v>0</v>
      </c>
      <c r="BZK10">
        <v>0</v>
      </c>
      <c r="BZL10">
        <v>0</v>
      </c>
      <c r="BZM10">
        <v>0</v>
      </c>
      <c r="BZN10">
        <v>0</v>
      </c>
      <c r="BZO10">
        <v>0</v>
      </c>
      <c r="BZP10">
        <v>0</v>
      </c>
      <c r="BZQ10">
        <v>0</v>
      </c>
      <c r="BZR10">
        <v>0</v>
      </c>
      <c r="BZS10">
        <v>0</v>
      </c>
      <c r="BZT10">
        <v>0</v>
      </c>
      <c r="BZU10">
        <v>0</v>
      </c>
      <c r="BZV10">
        <v>0</v>
      </c>
      <c r="BZW10">
        <v>0</v>
      </c>
      <c r="BZX10">
        <v>0</v>
      </c>
      <c r="BZY10">
        <v>0</v>
      </c>
      <c r="BZZ10">
        <v>0</v>
      </c>
      <c r="CAA10">
        <v>0</v>
      </c>
      <c r="CAB10">
        <v>0</v>
      </c>
      <c r="CAC10">
        <v>0</v>
      </c>
      <c r="CAD10">
        <v>0</v>
      </c>
      <c r="CAE10">
        <v>0</v>
      </c>
      <c r="CAF10">
        <v>0</v>
      </c>
      <c r="CAG10">
        <v>0</v>
      </c>
      <c r="CAH10">
        <v>0</v>
      </c>
      <c r="CAI10">
        <v>0</v>
      </c>
      <c r="CAJ10">
        <v>0</v>
      </c>
      <c r="CAK10">
        <v>0</v>
      </c>
      <c r="CAL10">
        <v>0</v>
      </c>
      <c r="CAM10">
        <v>0</v>
      </c>
      <c r="CAN10">
        <v>0</v>
      </c>
      <c r="CAO10">
        <v>0</v>
      </c>
      <c r="CAP10">
        <v>0</v>
      </c>
      <c r="CAQ10">
        <v>0</v>
      </c>
      <c r="CAR10">
        <v>0</v>
      </c>
      <c r="CAS10">
        <v>0</v>
      </c>
      <c r="CAT10">
        <v>0</v>
      </c>
      <c r="CAU10">
        <v>0</v>
      </c>
      <c r="CAV10">
        <v>0</v>
      </c>
      <c r="CAW10">
        <v>0</v>
      </c>
      <c r="CAX10">
        <v>0</v>
      </c>
      <c r="CAY10">
        <v>0</v>
      </c>
      <c r="CAZ10">
        <v>0</v>
      </c>
      <c r="CBA10">
        <v>0</v>
      </c>
      <c r="CBB10">
        <v>0</v>
      </c>
      <c r="CBC10">
        <v>0</v>
      </c>
      <c r="CBD10">
        <v>0</v>
      </c>
      <c r="CBE10">
        <v>0</v>
      </c>
      <c r="CBF10">
        <v>0</v>
      </c>
      <c r="CBG10">
        <v>0</v>
      </c>
      <c r="CBH10">
        <v>0</v>
      </c>
      <c r="CBI10">
        <v>0</v>
      </c>
      <c r="CBJ10">
        <v>0</v>
      </c>
      <c r="CBK10">
        <v>0</v>
      </c>
      <c r="CBL10">
        <v>0</v>
      </c>
      <c r="CBM10">
        <v>0</v>
      </c>
      <c r="CBN10">
        <v>0</v>
      </c>
      <c r="CBO10">
        <v>0</v>
      </c>
      <c r="CBP10">
        <v>0</v>
      </c>
      <c r="CBQ10">
        <v>0</v>
      </c>
      <c r="CBR10">
        <v>0</v>
      </c>
      <c r="CBS10">
        <v>0</v>
      </c>
      <c r="CBT10">
        <v>0</v>
      </c>
      <c r="CBU10">
        <v>0</v>
      </c>
      <c r="CBV10">
        <v>0</v>
      </c>
      <c r="CBW10">
        <v>0</v>
      </c>
      <c r="CBX10">
        <v>0</v>
      </c>
      <c r="CBY10">
        <v>0</v>
      </c>
      <c r="CBZ10">
        <v>0</v>
      </c>
      <c r="CCA10">
        <v>0</v>
      </c>
      <c r="CCB10">
        <v>0</v>
      </c>
      <c r="CCC10">
        <v>0</v>
      </c>
      <c r="CCD10">
        <v>0</v>
      </c>
      <c r="CCE10">
        <v>0</v>
      </c>
      <c r="CCF10">
        <v>0</v>
      </c>
      <c r="CCG10">
        <v>0</v>
      </c>
      <c r="CCH10">
        <v>0</v>
      </c>
      <c r="CCI10">
        <v>0</v>
      </c>
      <c r="CCJ10">
        <v>0</v>
      </c>
      <c r="CCK10">
        <v>0</v>
      </c>
      <c r="CCL10">
        <v>0</v>
      </c>
      <c r="CCM10">
        <v>0</v>
      </c>
      <c r="CCN10">
        <v>0</v>
      </c>
      <c r="CCO10">
        <v>0</v>
      </c>
      <c r="CCP10">
        <v>0</v>
      </c>
      <c r="CCQ10">
        <v>0</v>
      </c>
      <c r="CCR10">
        <v>0</v>
      </c>
      <c r="CCS10">
        <v>0</v>
      </c>
      <c r="CCT10">
        <v>0</v>
      </c>
      <c r="CCU10">
        <v>0</v>
      </c>
      <c r="CCV10">
        <v>0</v>
      </c>
      <c r="CCW10">
        <v>0</v>
      </c>
      <c r="CCX10">
        <v>0</v>
      </c>
      <c r="CCY10">
        <v>0</v>
      </c>
      <c r="CCZ10">
        <v>0</v>
      </c>
      <c r="CDA10">
        <v>0</v>
      </c>
      <c r="CDB10">
        <v>0</v>
      </c>
      <c r="CDC10">
        <v>0</v>
      </c>
      <c r="CDD10">
        <v>0</v>
      </c>
      <c r="CDE10">
        <v>0</v>
      </c>
      <c r="CDF10">
        <v>0</v>
      </c>
      <c r="CDG10">
        <v>0</v>
      </c>
      <c r="CDH10">
        <v>0</v>
      </c>
      <c r="CDI10">
        <v>0</v>
      </c>
      <c r="CDJ10">
        <v>0</v>
      </c>
      <c r="CDK10">
        <v>0</v>
      </c>
      <c r="CDL10">
        <v>0</v>
      </c>
      <c r="CDM10">
        <v>0</v>
      </c>
      <c r="CDN10">
        <v>0</v>
      </c>
      <c r="CDO10">
        <v>0</v>
      </c>
      <c r="CDP10">
        <v>0</v>
      </c>
      <c r="CDQ10">
        <v>0</v>
      </c>
      <c r="CDR10">
        <v>0</v>
      </c>
      <c r="CDS10">
        <v>0</v>
      </c>
      <c r="CDT10">
        <v>0</v>
      </c>
      <c r="CDU10">
        <v>0</v>
      </c>
      <c r="CDV10">
        <v>0</v>
      </c>
      <c r="CDW10">
        <v>0</v>
      </c>
      <c r="CDX10">
        <v>0</v>
      </c>
      <c r="CDY10">
        <v>0</v>
      </c>
      <c r="CDZ10">
        <v>0</v>
      </c>
      <c r="CEA10">
        <v>0</v>
      </c>
      <c r="CEB10">
        <v>0</v>
      </c>
      <c r="CEC10">
        <v>0</v>
      </c>
      <c r="CED10">
        <v>0</v>
      </c>
      <c r="CEE10">
        <v>0</v>
      </c>
      <c r="CEF10">
        <v>0</v>
      </c>
      <c r="CEG10">
        <v>0</v>
      </c>
      <c r="CEH10">
        <v>0</v>
      </c>
      <c r="CEI10">
        <v>0</v>
      </c>
      <c r="CEJ10">
        <v>0</v>
      </c>
      <c r="CEK10">
        <v>0</v>
      </c>
      <c r="CEL10">
        <v>0</v>
      </c>
      <c r="CEM10">
        <v>0</v>
      </c>
      <c r="CEN10">
        <v>0</v>
      </c>
      <c r="CEO10">
        <v>0</v>
      </c>
      <c r="CEP10">
        <v>0</v>
      </c>
      <c r="CEQ10">
        <v>0</v>
      </c>
      <c r="CER10">
        <v>0</v>
      </c>
      <c r="CES10">
        <v>0</v>
      </c>
      <c r="CET10">
        <v>0</v>
      </c>
      <c r="CEU10">
        <v>0</v>
      </c>
      <c r="CEV10">
        <v>0</v>
      </c>
      <c r="CEW10">
        <v>0</v>
      </c>
      <c r="CEX10">
        <v>0</v>
      </c>
      <c r="CEY10">
        <v>0</v>
      </c>
      <c r="CEZ10">
        <v>0</v>
      </c>
      <c r="CFA10">
        <v>0</v>
      </c>
      <c r="CFB10">
        <v>0</v>
      </c>
      <c r="CFC10">
        <v>0</v>
      </c>
      <c r="CFD10">
        <v>0</v>
      </c>
      <c r="CFE10">
        <v>0</v>
      </c>
      <c r="CFF10">
        <v>0</v>
      </c>
      <c r="CFG10">
        <v>0</v>
      </c>
      <c r="CFH10">
        <v>0</v>
      </c>
      <c r="CFI10">
        <v>0</v>
      </c>
      <c r="CFJ10">
        <v>0</v>
      </c>
      <c r="CFK10">
        <v>0</v>
      </c>
      <c r="CFL10">
        <v>0</v>
      </c>
      <c r="CFM10">
        <v>0</v>
      </c>
      <c r="CFN10">
        <v>0</v>
      </c>
      <c r="CFO10">
        <v>0</v>
      </c>
      <c r="CFP10">
        <v>0</v>
      </c>
      <c r="CFQ10">
        <v>0</v>
      </c>
      <c r="CFR10">
        <v>0</v>
      </c>
      <c r="CFS10">
        <v>0</v>
      </c>
      <c r="CFT10">
        <v>0</v>
      </c>
      <c r="CFU10">
        <v>0</v>
      </c>
      <c r="CFV10">
        <v>0</v>
      </c>
      <c r="CFW10">
        <v>0</v>
      </c>
      <c r="CFX10">
        <v>0</v>
      </c>
      <c r="CFY10">
        <v>0</v>
      </c>
      <c r="CFZ10">
        <v>0</v>
      </c>
      <c r="CGA10">
        <v>0</v>
      </c>
      <c r="CGB10">
        <v>0</v>
      </c>
      <c r="CGC10">
        <v>0</v>
      </c>
      <c r="CGD10">
        <v>0</v>
      </c>
      <c r="CGE10">
        <v>0</v>
      </c>
      <c r="CGF10">
        <v>0</v>
      </c>
      <c r="CGG10">
        <v>0</v>
      </c>
      <c r="CGH10">
        <v>0</v>
      </c>
      <c r="CGI10">
        <v>0</v>
      </c>
      <c r="CGJ10">
        <v>0</v>
      </c>
      <c r="CGK10">
        <v>0</v>
      </c>
      <c r="CGL10">
        <v>0</v>
      </c>
      <c r="CGM10">
        <v>0</v>
      </c>
      <c r="CGN10">
        <v>0</v>
      </c>
      <c r="CGO10">
        <v>0</v>
      </c>
      <c r="CGP10">
        <v>0</v>
      </c>
      <c r="CGQ10">
        <v>0</v>
      </c>
      <c r="CGR10">
        <v>0</v>
      </c>
      <c r="CGS10">
        <v>0</v>
      </c>
      <c r="CGT10">
        <v>0</v>
      </c>
      <c r="CGU10">
        <v>0</v>
      </c>
      <c r="CGV10">
        <v>0</v>
      </c>
      <c r="CGW10">
        <v>0</v>
      </c>
      <c r="CGX10">
        <v>0</v>
      </c>
      <c r="CGY10">
        <v>0</v>
      </c>
      <c r="CGZ10">
        <v>0</v>
      </c>
      <c r="CHA10">
        <v>0</v>
      </c>
      <c r="CHB10">
        <v>0</v>
      </c>
      <c r="CHC10">
        <v>0</v>
      </c>
      <c r="CHD10">
        <v>0</v>
      </c>
      <c r="CHE10">
        <v>0</v>
      </c>
      <c r="CHF10">
        <v>0</v>
      </c>
      <c r="CHG10">
        <v>0</v>
      </c>
      <c r="CHH10">
        <v>0</v>
      </c>
      <c r="CHI10">
        <v>0</v>
      </c>
      <c r="CHJ10">
        <v>0</v>
      </c>
      <c r="CHK10">
        <v>0</v>
      </c>
      <c r="CHL10">
        <v>0</v>
      </c>
      <c r="CHM10">
        <v>0</v>
      </c>
      <c r="CHN10">
        <v>0</v>
      </c>
      <c r="CHO10">
        <v>0</v>
      </c>
      <c r="CHP10">
        <v>0</v>
      </c>
      <c r="CHQ10">
        <v>0</v>
      </c>
      <c r="CHR10">
        <v>0</v>
      </c>
      <c r="CHS10">
        <v>0</v>
      </c>
      <c r="CHT10">
        <v>0</v>
      </c>
      <c r="CHU10">
        <v>0</v>
      </c>
      <c r="CHV10">
        <v>0</v>
      </c>
      <c r="CHW10">
        <v>0</v>
      </c>
      <c r="CHX10">
        <v>0</v>
      </c>
      <c r="CHY10">
        <v>0</v>
      </c>
      <c r="CHZ10">
        <v>0</v>
      </c>
      <c r="CIA10">
        <v>0</v>
      </c>
      <c r="CIB10">
        <v>0</v>
      </c>
      <c r="CIC10">
        <v>0</v>
      </c>
      <c r="CID10">
        <v>0</v>
      </c>
      <c r="CIE10">
        <v>0</v>
      </c>
      <c r="CIF10">
        <v>0</v>
      </c>
      <c r="CIG10">
        <v>0</v>
      </c>
      <c r="CIH10">
        <v>0</v>
      </c>
      <c r="CII10">
        <v>0</v>
      </c>
      <c r="CIJ10">
        <v>0</v>
      </c>
      <c r="CIK10">
        <v>0</v>
      </c>
      <c r="CIL10">
        <v>0</v>
      </c>
      <c r="CIM10">
        <v>0</v>
      </c>
      <c r="CIN10">
        <v>0</v>
      </c>
      <c r="CIO10">
        <v>0</v>
      </c>
      <c r="CIP10">
        <v>0</v>
      </c>
      <c r="CIQ10">
        <v>0</v>
      </c>
      <c r="CIR10">
        <v>0</v>
      </c>
      <c r="CIS10">
        <v>0</v>
      </c>
      <c r="CIT10">
        <v>0</v>
      </c>
      <c r="CIU10">
        <v>0</v>
      </c>
      <c r="CIV10">
        <v>0</v>
      </c>
      <c r="CIW10">
        <v>0</v>
      </c>
      <c r="CIX10">
        <v>0</v>
      </c>
      <c r="CIY10">
        <v>0</v>
      </c>
      <c r="CIZ10">
        <v>0</v>
      </c>
      <c r="CJA10">
        <v>0</v>
      </c>
      <c r="CJB10">
        <v>0</v>
      </c>
      <c r="CJC10">
        <v>0</v>
      </c>
      <c r="CJD10">
        <v>0</v>
      </c>
      <c r="CJE10">
        <v>0</v>
      </c>
      <c r="CJF10">
        <v>0</v>
      </c>
      <c r="CJG10">
        <v>0</v>
      </c>
      <c r="CJH10">
        <v>0</v>
      </c>
      <c r="CJI10">
        <v>0</v>
      </c>
      <c r="CJJ10">
        <v>0</v>
      </c>
      <c r="CJK10">
        <v>0</v>
      </c>
      <c r="CJL10">
        <v>0</v>
      </c>
      <c r="CJM10">
        <v>0</v>
      </c>
      <c r="CJN10">
        <v>0</v>
      </c>
      <c r="CJO10">
        <v>0</v>
      </c>
      <c r="CJP10">
        <v>0</v>
      </c>
      <c r="CJQ10">
        <v>0</v>
      </c>
      <c r="CJR10">
        <v>0</v>
      </c>
      <c r="CJS10">
        <v>0</v>
      </c>
      <c r="CJT10">
        <v>0</v>
      </c>
      <c r="CJU10">
        <v>0</v>
      </c>
      <c r="CJV10">
        <v>0</v>
      </c>
      <c r="CJW10">
        <v>0</v>
      </c>
      <c r="CJX10">
        <v>0</v>
      </c>
      <c r="CJY10">
        <v>0</v>
      </c>
      <c r="CJZ10">
        <v>0</v>
      </c>
      <c r="CKA10">
        <v>0</v>
      </c>
      <c r="CKB10">
        <v>0</v>
      </c>
      <c r="CKC10">
        <v>0</v>
      </c>
      <c r="CKD10">
        <v>0</v>
      </c>
      <c r="CKE10">
        <v>0</v>
      </c>
      <c r="CKF10">
        <v>0</v>
      </c>
      <c r="CKG10">
        <v>0</v>
      </c>
      <c r="CKH10">
        <v>0</v>
      </c>
      <c r="CKI10">
        <v>0</v>
      </c>
      <c r="CKJ10">
        <v>0</v>
      </c>
      <c r="CKK10">
        <v>0</v>
      </c>
      <c r="CKL10">
        <v>0</v>
      </c>
      <c r="CKM10">
        <v>0</v>
      </c>
      <c r="CKN10">
        <v>0</v>
      </c>
      <c r="CKO10">
        <v>0</v>
      </c>
      <c r="CKP10">
        <v>0</v>
      </c>
      <c r="CKQ10">
        <v>0</v>
      </c>
      <c r="CKR10">
        <v>0</v>
      </c>
      <c r="CKS10">
        <v>0</v>
      </c>
      <c r="CKT10">
        <v>0</v>
      </c>
      <c r="CKU10">
        <v>0</v>
      </c>
      <c r="CKV10">
        <v>0</v>
      </c>
      <c r="CKW10">
        <v>0</v>
      </c>
      <c r="CKX10">
        <v>0</v>
      </c>
      <c r="CKY10">
        <v>0</v>
      </c>
      <c r="CKZ10">
        <v>0</v>
      </c>
      <c r="CLA10">
        <v>0</v>
      </c>
      <c r="CLB10">
        <v>0</v>
      </c>
      <c r="CLC10">
        <v>0</v>
      </c>
      <c r="CLD10">
        <v>0</v>
      </c>
      <c r="CLE10">
        <v>0</v>
      </c>
      <c r="CLF10">
        <v>0</v>
      </c>
      <c r="CLG10">
        <v>0</v>
      </c>
      <c r="CLH10">
        <v>0</v>
      </c>
      <c r="CLI10">
        <v>0</v>
      </c>
      <c r="CLJ10">
        <v>0</v>
      </c>
      <c r="CLK10">
        <v>0</v>
      </c>
      <c r="CLL10">
        <v>0</v>
      </c>
      <c r="CLM10">
        <v>0</v>
      </c>
      <c r="CLN10">
        <v>0</v>
      </c>
      <c r="CLO10">
        <v>0</v>
      </c>
      <c r="CLP10">
        <v>0</v>
      </c>
      <c r="CLQ10">
        <v>0</v>
      </c>
      <c r="CLR10">
        <v>0</v>
      </c>
      <c r="CLS10">
        <v>0</v>
      </c>
      <c r="CLT10">
        <v>0</v>
      </c>
      <c r="CLU10">
        <v>0</v>
      </c>
      <c r="CLV10">
        <v>0</v>
      </c>
      <c r="CLW10">
        <v>0</v>
      </c>
      <c r="CLX10">
        <v>0</v>
      </c>
      <c r="CLY10">
        <v>0</v>
      </c>
      <c r="CLZ10">
        <v>0</v>
      </c>
      <c r="CMA10">
        <v>0</v>
      </c>
      <c r="CMB10">
        <v>0</v>
      </c>
      <c r="CMC10">
        <v>0</v>
      </c>
      <c r="CMD10">
        <v>0</v>
      </c>
      <c r="CME10">
        <v>0</v>
      </c>
      <c r="CMF10">
        <v>0</v>
      </c>
      <c r="CMG10">
        <v>0</v>
      </c>
      <c r="CMH10">
        <v>0</v>
      </c>
      <c r="CMI10">
        <v>0</v>
      </c>
      <c r="CMJ10">
        <v>0</v>
      </c>
      <c r="CMK10">
        <v>0</v>
      </c>
      <c r="CML10">
        <v>0</v>
      </c>
      <c r="CMM10">
        <v>0</v>
      </c>
      <c r="CMN10">
        <v>0</v>
      </c>
      <c r="CMO10">
        <v>0</v>
      </c>
      <c r="CMP10">
        <v>0</v>
      </c>
      <c r="CMQ10">
        <v>0</v>
      </c>
      <c r="CMR10">
        <v>0</v>
      </c>
      <c r="CMS10">
        <v>0</v>
      </c>
      <c r="CMT10">
        <v>0</v>
      </c>
      <c r="CMU10">
        <v>0</v>
      </c>
      <c r="CMV10">
        <v>0</v>
      </c>
      <c r="CMW10">
        <v>0</v>
      </c>
      <c r="CMX10">
        <v>0</v>
      </c>
      <c r="CMY10">
        <v>0</v>
      </c>
      <c r="CMZ10">
        <v>0</v>
      </c>
      <c r="CNA10">
        <v>0</v>
      </c>
      <c r="CNB10">
        <v>0</v>
      </c>
      <c r="CNC10">
        <v>0</v>
      </c>
      <c r="CND10">
        <v>0</v>
      </c>
      <c r="CNE10">
        <v>0</v>
      </c>
      <c r="CNF10">
        <v>0</v>
      </c>
      <c r="CNG10">
        <v>0</v>
      </c>
      <c r="CNH10">
        <v>0</v>
      </c>
      <c r="CNI10">
        <v>0</v>
      </c>
      <c r="CNJ10">
        <v>0</v>
      </c>
      <c r="CNK10">
        <v>0</v>
      </c>
      <c r="CNL10">
        <v>0</v>
      </c>
      <c r="CNM10">
        <v>0</v>
      </c>
      <c r="CNN10">
        <v>0</v>
      </c>
      <c r="CNO10">
        <v>0</v>
      </c>
      <c r="CNP10">
        <v>0</v>
      </c>
      <c r="CNQ10">
        <v>0</v>
      </c>
      <c r="CNR10">
        <v>0</v>
      </c>
      <c r="CNS10">
        <v>0</v>
      </c>
      <c r="CNT10">
        <v>0</v>
      </c>
      <c r="CNU10">
        <v>0</v>
      </c>
      <c r="CNV10">
        <v>0</v>
      </c>
      <c r="CNW10">
        <v>0</v>
      </c>
      <c r="CNX10">
        <v>0</v>
      </c>
      <c r="CNY10">
        <v>0</v>
      </c>
      <c r="CNZ10">
        <v>0</v>
      </c>
      <c r="COA10">
        <v>0</v>
      </c>
      <c r="COB10">
        <v>0</v>
      </c>
      <c r="COC10">
        <v>0</v>
      </c>
      <c r="COD10">
        <v>0</v>
      </c>
      <c r="COE10">
        <v>0</v>
      </c>
      <c r="COF10">
        <v>0</v>
      </c>
      <c r="COG10">
        <v>0</v>
      </c>
      <c r="COH10">
        <v>0</v>
      </c>
      <c r="COI10">
        <v>0</v>
      </c>
      <c r="COJ10">
        <v>0</v>
      </c>
      <c r="COK10">
        <v>0</v>
      </c>
      <c r="COL10">
        <v>0</v>
      </c>
      <c r="COM10">
        <v>0</v>
      </c>
      <c r="CON10">
        <v>0</v>
      </c>
      <c r="COO10">
        <v>0</v>
      </c>
      <c r="COP10">
        <v>0</v>
      </c>
      <c r="COQ10">
        <v>0</v>
      </c>
      <c r="COR10">
        <v>0</v>
      </c>
      <c r="COS10">
        <v>0</v>
      </c>
      <c r="COT10">
        <v>0</v>
      </c>
      <c r="COU10">
        <v>0</v>
      </c>
      <c r="COV10">
        <v>0</v>
      </c>
      <c r="COW10">
        <v>0</v>
      </c>
      <c r="COX10">
        <v>0</v>
      </c>
      <c r="COY10">
        <v>0</v>
      </c>
      <c r="COZ10">
        <v>0</v>
      </c>
      <c r="CPA10">
        <v>0</v>
      </c>
      <c r="CPB10">
        <v>0</v>
      </c>
      <c r="CPC10">
        <v>0</v>
      </c>
      <c r="CPD10">
        <v>0</v>
      </c>
      <c r="CPE10">
        <v>0</v>
      </c>
      <c r="CPF10">
        <v>0</v>
      </c>
      <c r="CPG10">
        <v>0</v>
      </c>
      <c r="CPH10">
        <v>0</v>
      </c>
      <c r="CPI10">
        <v>0</v>
      </c>
      <c r="CPJ10">
        <v>0</v>
      </c>
      <c r="CPK10">
        <v>0</v>
      </c>
      <c r="CPL10">
        <v>0</v>
      </c>
      <c r="CPM10">
        <v>0</v>
      </c>
      <c r="CPN10">
        <v>0</v>
      </c>
      <c r="CPO10">
        <v>0</v>
      </c>
      <c r="CPP10">
        <v>0</v>
      </c>
      <c r="CPQ10">
        <v>0</v>
      </c>
      <c r="CPR10">
        <v>0</v>
      </c>
      <c r="CPS10">
        <v>0</v>
      </c>
      <c r="CPT10">
        <v>0</v>
      </c>
      <c r="CPU10">
        <v>0</v>
      </c>
      <c r="CPV10">
        <v>0</v>
      </c>
      <c r="CPW10">
        <v>0</v>
      </c>
      <c r="CPX10">
        <v>0</v>
      </c>
      <c r="CPY10">
        <v>0</v>
      </c>
      <c r="CPZ10">
        <v>0</v>
      </c>
      <c r="CQA10">
        <v>0</v>
      </c>
      <c r="CQB10">
        <v>0</v>
      </c>
      <c r="CQC10">
        <v>0</v>
      </c>
      <c r="CQD10">
        <v>0</v>
      </c>
      <c r="CQE10">
        <v>0</v>
      </c>
      <c r="CQF10">
        <v>0</v>
      </c>
      <c r="CQG10">
        <v>0</v>
      </c>
      <c r="CQH10">
        <v>0</v>
      </c>
      <c r="CQI10">
        <v>0</v>
      </c>
      <c r="CQJ10">
        <v>0</v>
      </c>
      <c r="CQK10">
        <v>0</v>
      </c>
      <c r="CQL10">
        <v>0</v>
      </c>
      <c r="CQM10">
        <v>0</v>
      </c>
      <c r="CQN10">
        <v>0</v>
      </c>
      <c r="CQO10">
        <v>0</v>
      </c>
      <c r="CQP10">
        <v>0</v>
      </c>
      <c r="CQQ10">
        <v>0</v>
      </c>
      <c r="CQR10">
        <v>0</v>
      </c>
      <c r="CQS10">
        <v>0</v>
      </c>
      <c r="CQT10">
        <v>0</v>
      </c>
      <c r="CQU10">
        <v>0</v>
      </c>
      <c r="CQV10">
        <v>0</v>
      </c>
      <c r="CQW10">
        <v>0</v>
      </c>
      <c r="CQX10">
        <v>0</v>
      </c>
      <c r="CQY10">
        <v>0</v>
      </c>
      <c r="CQZ10">
        <v>0</v>
      </c>
      <c r="CRA10">
        <v>0</v>
      </c>
      <c r="CRB10">
        <v>0</v>
      </c>
      <c r="CRC10">
        <v>0</v>
      </c>
      <c r="CRD10">
        <v>0</v>
      </c>
      <c r="CRE10">
        <v>0</v>
      </c>
      <c r="CRF10">
        <v>0</v>
      </c>
      <c r="CRG10">
        <v>0</v>
      </c>
      <c r="CRH10">
        <v>0</v>
      </c>
      <c r="CRI10">
        <v>0</v>
      </c>
      <c r="CRJ10">
        <v>0</v>
      </c>
      <c r="CRK10">
        <v>0</v>
      </c>
      <c r="CRL10">
        <v>0</v>
      </c>
      <c r="CRM10">
        <v>0</v>
      </c>
      <c r="CRN10">
        <v>0</v>
      </c>
      <c r="CRO10">
        <v>0</v>
      </c>
      <c r="CRP10">
        <v>0</v>
      </c>
      <c r="CRQ10">
        <v>0</v>
      </c>
      <c r="CRR10">
        <v>0</v>
      </c>
      <c r="CRS10">
        <v>0</v>
      </c>
      <c r="CRT10">
        <v>0</v>
      </c>
      <c r="CRU10">
        <v>0</v>
      </c>
      <c r="CRV10">
        <v>0</v>
      </c>
      <c r="CRW10">
        <v>0</v>
      </c>
      <c r="CRX10">
        <v>0</v>
      </c>
      <c r="CRY10">
        <v>0</v>
      </c>
      <c r="CRZ10">
        <v>0</v>
      </c>
      <c r="CSA10">
        <v>0</v>
      </c>
      <c r="CSB10">
        <v>0</v>
      </c>
      <c r="CSC10">
        <v>0</v>
      </c>
      <c r="CSD10">
        <v>0</v>
      </c>
      <c r="CSE10">
        <v>0</v>
      </c>
      <c r="CSF10">
        <v>0</v>
      </c>
      <c r="CSG10">
        <v>0</v>
      </c>
      <c r="CSH10">
        <v>0</v>
      </c>
      <c r="CSI10">
        <v>0</v>
      </c>
      <c r="CSJ10">
        <v>0</v>
      </c>
      <c r="CSK10">
        <v>0</v>
      </c>
      <c r="CSL10">
        <v>0</v>
      </c>
      <c r="CSM10">
        <v>0</v>
      </c>
      <c r="CSN10">
        <v>0</v>
      </c>
      <c r="CSO10">
        <v>0</v>
      </c>
      <c r="CSP10">
        <v>0</v>
      </c>
      <c r="CSQ10">
        <v>0</v>
      </c>
      <c r="CSR10">
        <v>0</v>
      </c>
      <c r="CSS10">
        <v>0</v>
      </c>
      <c r="CST10">
        <v>0</v>
      </c>
      <c r="CSU10">
        <v>0</v>
      </c>
      <c r="CSV10">
        <v>0</v>
      </c>
      <c r="CSW10">
        <v>0</v>
      </c>
      <c r="CSX10">
        <v>0</v>
      </c>
      <c r="CSY10">
        <v>0</v>
      </c>
      <c r="CSZ10">
        <v>0</v>
      </c>
      <c r="CTA10">
        <v>0</v>
      </c>
      <c r="CTB10">
        <v>0</v>
      </c>
      <c r="CTC10">
        <v>0</v>
      </c>
      <c r="CTD10">
        <v>0</v>
      </c>
      <c r="CTE10">
        <v>0</v>
      </c>
      <c r="CTF10">
        <v>0</v>
      </c>
      <c r="CTG10">
        <v>0</v>
      </c>
      <c r="CTH10">
        <v>0</v>
      </c>
      <c r="CTI10">
        <v>0</v>
      </c>
      <c r="CTJ10">
        <v>0</v>
      </c>
      <c r="CTK10">
        <v>0</v>
      </c>
      <c r="CTL10">
        <v>0</v>
      </c>
      <c r="CTM10">
        <v>0</v>
      </c>
      <c r="CTN10">
        <v>0</v>
      </c>
      <c r="CTO10">
        <v>0</v>
      </c>
      <c r="CTP10">
        <v>0</v>
      </c>
      <c r="CTQ10">
        <v>0</v>
      </c>
      <c r="CTR10">
        <v>0</v>
      </c>
      <c r="CTS10">
        <v>0</v>
      </c>
      <c r="CTT10">
        <v>0</v>
      </c>
      <c r="CTU10">
        <v>0</v>
      </c>
      <c r="CTV10">
        <v>0</v>
      </c>
      <c r="CTW10">
        <v>0</v>
      </c>
      <c r="CTX10">
        <v>0</v>
      </c>
      <c r="CTY10">
        <v>0</v>
      </c>
      <c r="CTZ10">
        <v>0</v>
      </c>
      <c r="CUA10">
        <v>0</v>
      </c>
      <c r="CUB10">
        <v>0</v>
      </c>
      <c r="CUC10">
        <v>0</v>
      </c>
      <c r="CUD10">
        <v>0</v>
      </c>
      <c r="CUE10">
        <v>0</v>
      </c>
      <c r="CUF10">
        <v>0</v>
      </c>
      <c r="CUG10">
        <v>0</v>
      </c>
      <c r="CUH10">
        <v>0</v>
      </c>
      <c r="CUI10">
        <v>0</v>
      </c>
      <c r="CUJ10">
        <v>0</v>
      </c>
      <c r="CUK10">
        <v>0</v>
      </c>
      <c r="CUL10">
        <v>0</v>
      </c>
      <c r="CUM10">
        <v>0</v>
      </c>
      <c r="CUN10">
        <v>0</v>
      </c>
      <c r="CUO10">
        <v>0</v>
      </c>
      <c r="CUP10">
        <v>0</v>
      </c>
      <c r="CUQ10">
        <v>0</v>
      </c>
      <c r="CUR10">
        <v>0</v>
      </c>
      <c r="CUS10">
        <v>0</v>
      </c>
      <c r="CUT10">
        <v>0</v>
      </c>
      <c r="CUU10">
        <v>0</v>
      </c>
      <c r="CUV10">
        <v>0</v>
      </c>
      <c r="CUW10">
        <v>0</v>
      </c>
      <c r="CUX10">
        <v>0</v>
      </c>
      <c r="CUY10">
        <v>0</v>
      </c>
      <c r="CUZ10">
        <v>0</v>
      </c>
      <c r="CVA10">
        <v>0</v>
      </c>
      <c r="CVB10">
        <v>0</v>
      </c>
      <c r="CVC10">
        <v>0</v>
      </c>
      <c r="CVD10">
        <v>0</v>
      </c>
      <c r="CVE10">
        <v>0</v>
      </c>
      <c r="CVF10">
        <v>0</v>
      </c>
      <c r="CVG10">
        <v>0</v>
      </c>
      <c r="CVH10">
        <v>0</v>
      </c>
      <c r="CVI10">
        <v>0</v>
      </c>
      <c r="CVJ10">
        <v>0</v>
      </c>
      <c r="CVK10">
        <v>0</v>
      </c>
      <c r="CVL10">
        <v>0</v>
      </c>
      <c r="CVM10">
        <v>0</v>
      </c>
      <c r="CVN10">
        <v>0</v>
      </c>
      <c r="CVO10">
        <v>0</v>
      </c>
      <c r="CVP10">
        <v>0</v>
      </c>
      <c r="CVQ10">
        <v>0</v>
      </c>
      <c r="CVR10">
        <v>0</v>
      </c>
      <c r="CVS10">
        <v>0</v>
      </c>
      <c r="CVT10">
        <v>0</v>
      </c>
      <c r="CVU10">
        <v>0</v>
      </c>
      <c r="CVV10">
        <v>0</v>
      </c>
      <c r="CVW10">
        <v>0</v>
      </c>
      <c r="CVX10">
        <v>0</v>
      </c>
      <c r="CVY10">
        <v>0</v>
      </c>
      <c r="CVZ10">
        <v>0</v>
      </c>
      <c r="CWA10">
        <v>0</v>
      </c>
      <c r="CWB10">
        <v>0</v>
      </c>
      <c r="CWC10">
        <v>0</v>
      </c>
      <c r="CWD10">
        <v>0</v>
      </c>
      <c r="CWE10">
        <v>0</v>
      </c>
      <c r="CWF10">
        <v>0</v>
      </c>
      <c r="CWG10">
        <v>0</v>
      </c>
      <c r="CWH10">
        <v>0</v>
      </c>
      <c r="CWI10">
        <v>0</v>
      </c>
      <c r="CWJ10">
        <v>0</v>
      </c>
      <c r="CWK10">
        <v>0</v>
      </c>
      <c r="CWL10">
        <v>0</v>
      </c>
      <c r="CWM10">
        <v>0</v>
      </c>
      <c r="CWN10">
        <v>0</v>
      </c>
      <c r="CWO10">
        <v>0</v>
      </c>
      <c r="CWP10">
        <v>0</v>
      </c>
      <c r="CWQ10">
        <v>0</v>
      </c>
      <c r="CWR10">
        <v>0</v>
      </c>
      <c r="CWS10">
        <v>0</v>
      </c>
      <c r="CWT10">
        <v>0</v>
      </c>
      <c r="CWU10">
        <v>0</v>
      </c>
      <c r="CWV10">
        <v>0</v>
      </c>
      <c r="CWW10">
        <v>0</v>
      </c>
      <c r="CWX10">
        <v>0</v>
      </c>
      <c r="CWY10">
        <v>0</v>
      </c>
      <c r="CWZ10">
        <v>0</v>
      </c>
      <c r="CXA10">
        <v>0</v>
      </c>
      <c r="CXB10">
        <v>0</v>
      </c>
      <c r="CXC10">
        <v>0</v>
      </c>
      <c r="CXD10">
        <v>0</v>
      </c>
      <c r="CXE10">
        <v>0</v>
      </c>
      <c r="CXF10">
        <v>0</v>
      </c>
      <c r="CXG10">
        <v>0</v>
      </c>
      <c r="CXH10">
        <v>0</v>
      </c>
      <c r="CXI10">
        <v>0</v>
      </c>
      <c r="CXJ10">
        <v>0</v>
      </c>
      <c r="CXK10">
        <v>0</v>
      </c>
      <c r="CXL10">
        <v>0</v>
      </c>
      <c r="CXM10">
        <v>0</v>
      </c>
      <c r="CXN10">
        <v>0</v>
      </c>
      <c r="CXO10">
        <v>0</v>
      </c>
      <c r="CXP10">
        <v>0</v>
      </c>
      <c r="CXQ10">
        <v>0</v>
      </c>
      <c r="CXR10">
        <v>0</v>
      </c>
      <c r="CXS10">
        <v>0</v>
      </c>
      <c r="CXT10">
        <v>0</v>
      </c>
      <c r="CXU10">
        <v>0</v>
      </c>
      <c r="CXV10">
        <v>0</v>
      </c>
      <c r="CXW10">
        <v>0</v>
      </c>
      <c r="CXX10">
        <v>0</v>
      </c>
      <c r="CXY10">
        <v>0</v>
      </c>
      <c r="CXZ10">
        <v>0</v>
      </c>
      <c r="CYA10">
        <v>0</v>
      </c>
      <c r="CYB10">
        <v>0</v>
      </c>
      <c r="CYC10">
        <v>0</v>
      </c>
      <c r="CYD10">
        <v>0</v>
      </c>
      <c r="CYE10">
        <v>0</v>
      </c>
      <c r="CYF10">
        <v>0</v>
      </c>
      <c r="CYG10">
        <v>0</v>
      </c>
      <c r="CYH10">
        <v>0</v>
      </c>
      <c r="CYI10">
        <v>0</v>
      </c>
      <c r="CYJ10">
        <v>0</v>
      </c>
      <c r="CYK10">
        <v>0</v>
      </c>
      <c r="CYL10">
        <v>0</v>
      </c>
      <c r="CYM10">
        <v>0</v>
      </c>
      <c r="CYN10">
        <v>0</v>
      </c>
      <c r="CYO10">
        <v>0</v>
      </c>
      <c r="CYP10">
        <v>0</v>
      </c>
      <c r="CYQ10">
        <v>0</v>
      </c>
      <c r="CYR10">
        <v>0</v>
      </c>
      <c r="CYS10">
        <v>0</v>
      </c>
      <c r="CYT10">
        <v>0</v>
      </c>
      <c r="CYU10">
        <v>0</v>
      </c>
      <c r="CYV10">
        <v>0</v>
      </c>
      <c r="CYW10">
        <v>0</v>
      </c>
      <c r="CYX10">
        <v>0</v>
      </c>
      <c r="CYY10">
        <v>0</v>
      </c>
      <c r="CYZ10">
        <v>0</v>
      </c>
      <c r="CZA10">
        <v>0</v>
      </c>
      <c r="CZB10">
        <v>0</v>
      </c>
      <c r="CZC10">
        <v>0</v>
      </c>
      <c r="CZD10">
        <v>0</v>
      </c>
      <c r="CZE10">
        <v>0</v>
      </c>
      <c r="CZF10">
        <v>0</v>
      </c>
      <c r="CZG10">
        <v>0</v>
      </c>
      <c r="CZH10">
        <v>0</v>
      </c>
      <c r="CZI10">
        <v>0</v>
      </c>
      <c r="CZJ10">
        <v>0</v>
      </c>
      <c r="CZK10">
        <v>0</v>
      </c>
      <c r="CZL10">
        <v>0</v>
      </c>
      <c r="CZM10">
        <v>0</v>
      </c>
      <c r="CZN10">
        <v>0</v>
      </c>
      <c r="CZO10">
        <v>0</v>
      </c>
      <c r="CZP10">
        <v>0</v>
      </c>
      <c r="CZQ10">
        <v>0</v>
      </c>
      <c r="CZR10">
        <v>0</v>
      </c>
      <c r="CZS10">
        <v>0</v>
      </c>
      <c r="CZT10">
        <v>0</v>
      </c>
      <c r="CZU10">
        <v>0</v>
      </c>
      <c r="CZV10">
        <v>0</v>
      </c>
      <c r="CZW10">
        <v>0</v>
      </c>
      <c r="CZX10">
        <v>0</v>
      </c>
      <c r="CZY10">
        <v>0</v>
      </c>
      <c r="CZZ10">
        <v>0</v>
      </c>
      <c r="DAA10">
        <v>0</v>
      </c>
      <c r="DAB10">
        <v>0</v>
      </c>
      <c r="DAC10">
        <v>0</v>
      </c>
      <c r="DAD10">
        <v>0</v>
      </c>
      <c r="DAE10">
        <v>0</v>
      </c>
      <c r="DAF10">
        <v>0</v>
      </c>
      <c r="DAG10">
        <v>0</v>
      </c>
      <c r="DAH10">
        <v>0</v>
      </c>
      <c r="DAI10">
        <v>0</v>
      </c>
      <c r="DAJ10">
        <v>0</v>
      </c>
      <c r="DAK10">
        <v>0</v>
      </c>
      <c r="DAL10">
        <v>0</v>
      </c>
      <c r="DAM10">
        <v>0</v>
      </c>
      <c r="DAN10">
        <v>0</v>
      </c>
      <c r="DAO10">
        <v>0</v>
      </c>
      <c r="DAP10">
        <v>0</v>
      </c>
      <c r="DAQ10">
        <v>0</v>
      </c>
      <c r="DAR10">
        <v>0</v>
      </c>
      <c r="DAS10">
        <v>0</v>
      </c>
      <c r="DAT10">
        <v>0</v>
      </c>
      <c r="DAU10">
        <v>0</v>
      </c>
      <c r="DAV10">
        <v>0</v>
      </c>
      <c r="DAW10">
        <v>0</v>
      </c>
      <c r="DAX10">
        <v>0</v>
      </c>
      <c r="DAY10">
        <v>0</v>
      </c>
      <c r="DAZ10">
        <v>0</v>
      </c>
      <c r="DBA10">
        <v>0</v>
      </c>
      <c r="DBB10">
        <v>0</v>
      </c>
      <c r="DBC10">
        <v>0</v>
      </c>
      <c r="DBD10">
        <v>0</v>
      </c>
      <c r="DBE10">
        <v>0</v>
      </c>
      <c r="DBF10">
        <v>0</v>
      </c>
      <c r="DBG10">
        <v>0</v>
      </c>
      <c r="DBH10">
        <v>0</v>
      </c>
      <c r="DBI10">
        <v>0</v>
      </c>
      <c r="DBJ10">
        <v>0</v>
      </c>
      <c r="DBK10">
        <v>0</v>
      </c>
      <c r="DBL10">
        <v>0</v>
      </c>
      <c r="DBM10">
        <v>0</v>
      </c>
      <c r="DBN10">
        <v>0</v>
      </c>
      <c r="DBO10">
        <v>0</v>
      </c>
      <c r="DBP10">
        <v>0</v>
      </c>
      <c r="DBQ10">
        <v>0</v>
      </c>
      <c r="DBR10">
        <v>0</v>
      </c>
      <c r="DBS10">
        <v>0</v>
      </c>
      <c r="DBT10">
        <v>0</v>
      </c>
      <c r="DBU10">
        <v>0</v>
      </c>
      <c r="DBV10">
        <v>0</v>
      </c>
      <c r="DBW10">
        <v>0</v>
      </c>
      <c r="DBX10">
        <v>0</v>
      </c>
      <c r="DBY10">
        <v>0</v>
      </c>
      <c r="DBZ10">
        <v>0</v>
      </c>
      <c r="DCA10">
        <v>0</v>
      </c>
      <c r="DCB10">
        <v>0</v>
      </c>
      <c r="DCC10">
        <v>0</v>
      </c>
      <c r="DCD10">
        <v>0</v>
      </c>
      <c r="DCE10">
        <v>0</v>
      </c>
      <c r="DCF10">
        <v>0</v>
      </c>
      <c r="DCG10">
        <v>0</v>
      </c>
      <c r="DCH10">
        <v>0</v>
      </c>
      <c r="DCI10">
        <v>0</v>
      </c>
      <c r="DCJ10">
        <v>0</v>
      </c>
      <c r="DCK10">
        <v>0</v>
      </c>
      <c r="DCL10">
        <v>0</v>
      </c>
      <c r="DCM10">
        <v>0</v>
      </c>
      <c r="DCN10">
        <v>0</v>
      </c>
      <c r="DCO10">
        <v>0</v>
      </c>
      <c r="DCP10">
        <v>0</v>
      </c>
      <c r="DCQ10">
        <v>0</v>
      </c>
      <c r="DCR10">
        <v>0</v>
      </c>
      <c r="DCS10">
        <v>0</v>
      </c>
      <c r="DCT10">
        <v>0</v>
      </c>
      <c r="DCU10">
        <v>0</v>
      </c>
      <c r="DCV10">
        <v>0</v>
      </c>
      <c r="DCW10">
        <v>0</v>
      </c>
      <c r="DCX10">
        <v>0</v>
      </c>
      <c r="DCY10">
        <v>0</v>
      </c>
      <c r="DCZ10">
        <v>0</v>
      </c>
      <c r="DDA10">
        <v>0</v>
      </c>
      <c r="DDB10">
        <v>0</v>
      </c>
      <c r="DDC10">
        <v>0</v>
      </c>
      <c r="DDD10">
        <v>0</v>
      </c>
      <c r="DDE10">
        <v>0</v>
      </c>
      <c r="DDF10">
        <v>0</v>
      </c>
      <c r="DDG10">
        <v>0</v>
      </c>
      <c r="DDH10">
        <v>0</v>
      </c>
      <c r="DDI10">
        <v>0</v>
      </c>
      <c r="DDJ10">
        <v>0</v>
      </c>
      <c r="DDK10">
        <v>0</v>
      </c>
      <c r="DDL10">
        <v>0</v>
      </c>
      <c r="DDM10">
        <v>0</v>
      </c>
      <c r="DDN10">
        <v>0</v>
      </c>
      <c r="DDO10">
        <v>0</v>
      </c>
      <c r="DDP10">
        <v>0</v>
      </c>
      <c r="DDQ10">
        <v>0</v>
      </c>
      <c r="DDR10">
        <v>0</v>
      </c>
      <c r="DDS10">
        <v>0</v>
      </c>
      <c r="DDT10">
        <v>0</v>
      </c>
      <c r="DDU10">
        <v>0</v>
      </c>
      <c r="DDV10">
        <v>0</v>
      </c>
      <c r="DDW10">
        <v>0</v>
      </c>
      <c r="DDX10">
        <v>0</v>
      </c>
      <c r="DDY10">
        <v>0</v>
      </c>
      <c r="DDZ10">
        <v>0</v>
      </c>
      <c r="DEA10">
        <v>0</v>
      </c>
      <c r="DEB10">
        <v>0</v>
      </c>
      <c r="DEC10">
        <v>0</v>
      </c>
      <c r="DED10">
        <v>0</v>
      </c>
      <c r="DEE10">
        <v>0</v>
      </c>
      <c r="DEF10">
        <v>0</v>
      </c>
      <c r="DEG10">
        <v>0</v>
      </c>
      <c r="DEH10">
        <v>0</v>
      </c>
      <c r="DEI10">
        <v>0</v>
      </c>
      <c r="DEJ10">
        <v>0</v>
      </c>
      <c r="DEK10">
        <v>0</v>
      </c>
      <c r="DEL10">
        <v>0</v>
      </c>
      <c r="DEM10">
        <v>0</v>
      </c>
      <c r="DEN10">
        <v>0</v>
      </c>
      <c r="DEO10">
        <v>0</v>
      </c>
      <c r="DEP10">
        <v>0</v>
      </c>
      <c r="DEQ10">
        <v>0</v>
      </c>
      <c r="DER10">
        <v>0</v>
      </c>
      <c r="DES10">
        <v>0</v>
      </c>
      <c r="DET10">
        <v>0</v>
      </c>
      <c r="DEU10">
        <v>0</v>
      </c>
      <c r="DEV10">
        <v>0</v>
      </c>
      <c r="DEW10">
        <v>0</v>
      </c>
      <c r="DEX10">
        <v>0</v>
      </c>
      <c r="DEY10">
        <v>0</v>
      </c>
      <c r="DEZ10">
        <v>0</v>
      </c>
      <c r="DFA10">
        <v>0</v>
      </c>
      <c r="DFB10">
        <v>0</v>
      </c>
      <c r="DFC10">
        <v>0</v>
      </c>
      <c r="DFD10">
        <v>0</v>
      </c>
      <c r="DFE10">
        <v>0</v>
      </c>
      <c r="DFF10">
        <v>0</v>
      </c>
      <c r="DFG10">
        <v>0</v>
      </c>
      <c r="DFH10">
        <v>0</v>
      </c>
      <c r="DFI10">
        <v>0</v>
      </c>
      <c r="DFJ10">
        <v>0</v>
      </c>
      <c r="DFK10">
        <v>0</v>
      </c>
      <c r="DFL10">
        <v>0</v>
      </c>
      <c r="DFM10">
        <v>0</v>
      </c>
      <c r="DFN10">
        <v>0</v>
      </c>
      <c r="DFO10">
        <v>0</v>
      </c>
      <c r="DFP10">
        <v>0</v>
      </c>
      <c r="DFQ10">
        <v>0</v>
      </c>
      <c r="DFR10">
        <v>0</v>
      </c>
      <c r="DFS10">
        <v>0</v>
      </c>
      <c r="DFT10">
        <v>0</v>
      </c>
      <c r="DFU10">
        <v>0</v>
      </c>
      <c r="DFV10">
        <v>0</v>
      </c>
      <c r="DFW10">
        <v>0</v>
      </c>
      <c r="DFX10">
        <v>0</v>
      </c>
      <c r="DFY10">
        <v>0</v>
      </c>
      <c r="DFZ10">
        <v>0</v>
      </c>
      <c r="DGA10">
        <v>0</v>
      </c>
      <c r="DGB10">
        <v>0</v>
      </c>
      <c r="DGC10">
        <v>0</v>
      </c>
      <c r="DGD10">
        <v>0</v>
      </c>
      <c r="DGE10">
        <v>0</v>
      </c>
      <c r="DGF10">
        <v>0</v>
      </c>
      <c r="DGG10">
        <v>0</v>
      </c>
      <c r="DGH10">
        <v>0</v>
      </c>
      <c r="DGI10">
        <v>0</v>
      </c>
      <c r="DGJ10">
        <v>0</v>
      </c>
      <c r="DGK10">
        <v>0</v>
      </c>
      <c r="DGL10">
        <v>0</v>
      </c>
      <c r="DGM10">
        <v>0</v>
      </c>
      <c r="DGN10">
        <v>0</v>
      </c>
      <c r="DGO10">
        <v>0</v>
      </c>
      <c r="DGP10">
        <v>0</v>
      </c>
      <c r="DGQ10">
        <v>0</v>
      </c>
      <c r="DGR10">
        <v>0</v>
      </c>
      <c r="DGS10">
        <v>0</v>
      </c>
      <c r="DGT10">
        <v>0</v>
      </c>
      <c r="DGU10">
        <v>0</v>
      </c>
      <c r="DGV10">
        <v>0</v>
      </c>
      <c r="DGW10">
        <v>0</v>
      </c>
      <c r="DGX10">
        <v>0</v>
      </c>
      <c r="DGY10">
        <v>0</v>
      </c>
      <c r="DGZ10">
        <v>0</v>
      </c>
      <c r="DHA10">
        <v>0</v>
      </c>
      <c r="DHB10">
        <v>0</v>
      </c>
      <c r="DHC10">
        <v>0</v>
      </c>
      <c r="DHD10">
        <v>0</v>
      </c>
      <c r="DHE10">
        <v>0</v>
      </c>
      <c r="DHF10">
        <v>0</v>
      </c>
      <c r="DHG10">
        <v>0</v>
      </c>
      <c r="DHH10">
        <v>0</v>
      </c>
      <c r="DHI10">
        <v>0</v>
      </c>
      <c r="DHJ10">
        <v>0</v>
      </c>
      <c r="DHK10">
        <v>0</v>
      </c>
      <c r="DHL10">
        <v>0</v>
      </c>
      <c r="DHM10">
        <v>0</v>
      </c>
      <c r="DHN10">
        <v>0</v>
      </c>
      <c r="DHO10">
        <v>0</v>
      </c>
      <c r="DHP10">
        <v>0</v>
      </c>
      <c r="DHQ10">
        <v>0</v>
      </c>
      <c r="DHR10">
        <v>0</v>
      </c>
      <c r="DHS10">
        <v>0</v>
      </c>
      <c r="DHT10">
        <v>0</v>
      </c>
      <c r="DHU10">
        <v>0</v>
      </c>
      <c r="DHV10">
        <v>0</v>
      </c>
      <c r="DHW10">
        <v>0</v>
      </c>
      <c r="DHX10">
        <v>0</v>
      </c>
      <c r="DHY10">
        <v>0</v>
      </c>
      <c r="DHZ10">
        <v>0</v>
      </c>
      <c r="DIA10">
        <v>0</v>
      </c>
      <c r="DIB10">
        <v>0</v>
      </c>
      <c r="DIC10">
        <v>0</v>
      </c>
      <c r="DID10">
        <v>0</v>
      </c>
      <c r="DIE10">
        <v>0</v>
      </c>
      <c r="DIF10">
        <v>0</v>
      </c>
      <c r="DIG10">
        <v>0</v>
      </c>
      <c r="DIH10">
        <v>0</v>
      </c>
      <c r="DII10">
        <v>0</v>
      </c>
      <c r="DIJ10">
        <v>0</v>
      </c>
      <c r="DIK10">
        <v>0</v>
      </c>
      <c r="DIL10">
        <v>0</v>
      </c>
      <c r="DIM10">
        <v>0</v>
      </c>
      <c r="DIN10">
        <v>0</v>
      </c>
      <c r="DIO10">
        <v>0</v>
      </c>
      <c r="DIP10">
        <v>0</v>
      </c>
      <c r="DIQ10">
        <v>0</v>
      </c>
      <c r="DIR10">
        <v>0</v>
      </c>
      <c r="DIS10">
        <v>0</v>
      </c>
      <c r="DIT10">
        <v>0</v>
      </c>
      <c r="DIU10">
        <v>0</v>
      </c>
      <c r="DIV10">
        <v>0</v>
      </c>
      <c r="DIW10">
        <v>0</v>
      </c>
      <c r="DIX10">
        <v>0</v>
      </c>
      <c r="DIY10">
        <v>0</v>
      </c>
      <c r="DIZ10">
        <v>0</v>
      </c>
      <c r="DJA10">
        <v>0</v>
      </c>
      <c r="DJB10">
        <v>0</v>
      </c>
      <c r="DJC10">
        <v>0</v>
      </c>
      <c r="DJD10">
        <v>0</v>
      </c>
      <c r="DJE10">
        <v>0</v>
      </c>
      <c r="DJF10">
        <v>0</v>
      </c>
      <c r="DJG10">
        <v>0</v>
      </c>
      <c r="DJH10">
        <v>0</v>
      </c>
      <c r="DJI10">
        <v>0</v>
      </c>
      <c r="DJJ10">
        <v>0</v>
      </c>
      <c r="DJK10">
        <v>0</v>
      </c>
      <c r="DJL10">
        <v>0</v>
      </c>
      <c r="DJM10">
        <v>0</v>
      </c>
      <c r="DJN10">
        <v>0</v>
      </c>
      <c r="DJO10">
        <v>0</v>
      </c>
      <c r="DJP10">
        <v>0</v>
      </c>
      <c r="DJQ10">
        <v>0</v>
      </c>
      <c r="DJR10">
        <v>0</v>
      </c>
      <c r="DJS10">
        <v>0</v>
      </c>
      <c r="DJT10">
        <v>0</v>
      </c>
      <c r="DJU10">
        <v>0</v>
      </c>
      <c r="DJV10">
        <v>0</v>
      </c>
      <c r="DJW10">
        <v>0</v>
      </c>
      <c r="DJX10">
        <v>0</v>
      </c>
      <c r="DJY10">
        <v>0</v>
      </c>
      <c r="DJZ10">
        <v>0</v>
      </c>
      <c r="DKA10">
        <v>0</v>
      </c>
      <c r="DKB10">
        <v>0</v>
      </c>
      <c r="DKC10">
        <v>0</v>
      </c>
      <c r="DKD10">
        <v>0</v>
      </c>
      <c r="DKE10">
        <v>0</v>
      </c>
      <c r="DKF10">
        <v>0</v>
      </c>
      <c r="DKG10">
        <v>0</v>
      </c>
      <c r="DKH10">
        <v>0</v>
      </c>
      <c r="DKI10">
        <v>0</v>
      </c>
      <c r="DKJ10">
        <v>0</v>
      </c>
      <c r="DKK10">
        <v>0</v>
      </c>
      <c r="DKL10">
        <v>0</v>
      </c>
      <c r="DKM10">
        <v>0</v>
      </c>
      <c r="DKN10">
        <v>0</v>
      </c>
      <c r="DKO10">
        <v>0</v>
      </c>
      <c r="DKP10">
        <v>0</v>
      </c>
      <c r="DKQ10">
        <v>0</v>
      </c>
      <c r="DKR10">
        <v>0</v>
      </c>
      <c r="DKS10">
        <v>0</v>
      </c>
      <c r="DKT10">
        <v>0</v>
      </c>
      <c r="DKU10">
        <v>0</v>
      </c>
      <c r="DKV10">
        <v>0</v>
      </c>
      <c r="DKW10">
        <v>0</v>
      </c>
      <c r="DKX10">
        <v>0</v>
      </c>
      <c r="DKY10">
        <v>0</v>
      </c>
      <c r="DKZ10">
        <v>0</v>
      </c>
      <c r="DLA10">
        <v>0</v>
      </c>
      <c r="DLB10">
        <v>0</v>
      </c>
      <c r="DLC10">
        <v>0</v>
      </c>
      <c r="DLD10">
        <v>0</v>
      </c>
      <c r="DLE10">
        <v>0</v>
      </c>
      <c r="DLF10">
        <v>0</v>
      </c>
      <c r="DLG10">
        <v>0</v>
      </c>
      <c r="DLH10">
        <v>0</v>
      </c>
      <c r="DLI10">
        <v>0</v>
      </c>
      <c r="DLJ10">
        <v>0</v>
      </c>
      <c r="DLK10">
        <v>0</v>
      </c>
      <c r="DLL10">
        <v>0</v>
      </c>
      <c r="DLM10">
        <v>0</v>
      </c>
      <c r="DLN10">
        <v>0</v>
      </c>
      <c r="DLO10">
        <v>0</v>
      </c>
      <c r="DLP10">
        <v>0</v>
      </c>
      <c r="DLQ10">
        <v>0</v>
      </c>
      <c r="DLR10">
        <v>0</v>
      </c>
      <c r="DLS10">
        <v>0</v>
      </c>
      <c r="DLT10">
        <v>0</v>
      </c>
      <c r="DLU10">
        <v>0</v>
      </c>
      <c r="DLV10">
        <v>0</v>
      </c>
      <c r="DLW10">
        <v>0</v>
      </c>
      <c r="DLX10">
        <v>0</v>
      </c>
      <c r="DLY10">
        <v>0</v>
      </c>
      <c r="DLZ10">
        <v>0</v>
      </c>
      <c r="DMA10">
        <v>0</v>
      </c>
      <c r="DMB10">
        <v>0</v>
      </c>
      <c r="DMC10">
        <v>0</v>
      </c>
      <c r="DMD10">
        <v>0</v>
      </c>
      <c r="DME10">
        <v>0</v>
      </c>
      <c r="DMF10">
        <v>0</v>
      </c>
      <c r="DMG10">
        <v>0</v>
      </c>
      <c r="DMH10">
        <v>0</v>
      </c>
      <c r="DMI10">
        <v>0</v>
      </c>
      <c r="DMJ10">
        <v>0</v>
      </c>
      <c r="DMK10">
        <v>0</v>
      </c>
      <c r="DML10">
        <v>0</v>
      </c>
      <c r="DMM10">
        <v>0</v>
      </c>
      <c r="DMN10">
        <v>0</v>
      </c>
      <c r="DMO10">
        <v>0</v>
      </c>
      <c r="DMP10">
        <v>0</v>
      </c>
      <c r="DMQ10">
        <v>0</v>
      </c>
      <c r="DMR10">
        <v>0</v>
      </c>
      <c r="DMS10">
        <v>0</v>
      </c>
      <c r="DMT10">
        <v>0</v>
      </c>
      <c r="DMU10">
        <v>0</v>
      </c>
      <c r="DMV10">
        <v>0</v>
      </c>
      <c r="DMW10">
        <v>0</v>
      </c>
      <c r="DMX10">
        <v>0</v>
      </c>
      <c r="DMY10">
        <v>0</v>
      </c>
      <c r="DMZ10">
        <v>0</v>
      </c>
      <c r="DNA10">
        <v>0</v>
      </c>
      <c r="DNB10">
        <v>0</v>
      </c>
      <c r="DNC10">
        <v>0</v>
      </c>
      <c r="DND10">
        <v>0</v>
      </c>
      <c r="DNE10">
        <v>0</v>
      </c>
      <c r="DNF10">
        <v>0</v>
      </c>
      <c r="DNG10">
        <v>0</v>
      </c>
      <c r="DNH10">
        <v>0</v>
      </c>
      <c r="DNI10">
        <v>0</v>
      </c>
      <c r="DNJ10">
        <v>0</v>
      </c>
      <c r="DNK10">
        <v>0</v>
      </c>
      <c r="DNL10">
        <v>0</v>
      </c>
      <c r="DNM10">
        <v>0</v>
      </c>
      <c r="DNN10">
        <v>0</v>
      </c>
      <c r="DNO10">
        <v>0</v>
      </c>
      <c r="DNP10">
        <v>0</v>
      </c>
      <c r="DNQ10">
        <v>0</v>
      </c>
      <c r="DNR10">
        <v>0</v>
      </c>
      <c r="DNS10">
        <v>0</v>
      </c>
      <c r="DNT10">
        <v>0</v>
      </c>
      <c r="DNU10">
        <v>0</v>
      </c>
      <c r="DNV10">
        <v>0</v>
      </c>
      <c r="DNW10">
        <v>0</v>
      </c>
      <c r="DNX10">
        <v>0</v>
      </c>
      <c r="DNY10">
        <v>0</v>
      </c>
      <c r="DNZ10">
        <v>0</v>
      </c>
      <c r="DOA10">
        <v>0</v>
      </c>
      <c r="DOB10">
        <v>0</v>
      </c>
      <c r="DOC10">
        <v>0</v>
      </c>
      <c r="DOD10">
        <v>0</v>
      </c>
      <c r="DOE10">
        <v>0</v>
      </c>
      <c r="DOF10">
        <v>0</v>
      </c>
      <c r="DOG10">
        <v>0</v>
      </c>
      <c r="DOH10">
        <v>0</v>
      </c>
      <c r="DOI10">
        <v>0</v>
      </c>
      <c r="DOJ10">
        <v>0</v>
      </c>
      <c r="DOK10">
        <v>0</v>
      </c>
      <c r="DOL10">
        <v>0</v>
      </c>
      <c r="DOM10">
        <v>0</v>
      </c>
      <c r="DON10">
        <v>0</v>
      </c>
      <c r="DOO10">
        <v>0</v>
      </c>
      <c r="DOP10">
        <v>0</v>
      </c>
      <c r="DOQ10">
        <v>0</v>
      </c>
      <c r="DOR10">
        <v>0</v>
      </c>
      <c r="DOS10">
        <v>0</v>
      </c>
      <c r="DOT10">
        <v>0</v>
      </c>
      <c r="DOU10">
        <v>0</v>
      </c>
      <c r="DOV10">
        <v>0</v>
      </c>
      <c r="DOW10">
        <v>0</v>
      </c>
      <c r="DOX10">
        <v>0</v>
      </c>
      <c r="DOY10">
        <v>0</v>
      </c>
      <c r="DOZ10">
        <v>0</v>
      </c>
      <c r="DPA10">
        <v>0</v>
      </c>
      <c r="DPB10">
        <v>0</v>
      </c>
      <c r="DPC10">
        <v>0</v>
      </c>
      <c r="DPD10">
        <v>0</v>
      </c>
      <c r="DPE10">
        <v>0</v>
      </c>
      <c r="DPF10">
        <v>0</v>
      </c>
      <c r="DPG10">
        <v>0</v>
      </c>
      <c r="DPH10">
        <v>0</v>
      </c>
      <c r="DPI10">
        <v>0</v>
      </c>
      <c r="DPJ10">
        <v>0</v>
      </c>
      <c r="DPK10">
        <v>0</v>
      </c>
      <c r="DPL10">
        <v>0</v>
      </c>
      <c r="DPM10">
        <v>0</v>
      </c>
      <c r="DPN10">
        <v>0</v>
      </c>
      <c r="DPO10">
        <v>0</v>
      </c>
      <c r="DPP10">
        <v>0</v>
      </c>
      <c r="DPQ10">
        <v>0</v>
      </c>
      <c r="DPR10">
        <v>0</v>
      </c>
      <c r="DPS10">
        <v>0</v>
      </c>
      <c r="DPT10">
        <v>0</v>
      </c>
      <c r="DPU10">
        <v>0</v>
      </c>
      <c r="DPV10">
        <v>0</v>
      </c>
      <c r="DPW10">
        <v>0</v>
      </c>
      <c r="DPX10">
        <v>0</v>
      </c>
      <c r="DPY10">
        <v>0</v>
      </c>
      <c r="DPZ10">
        <v>0</v>
      </c>
      <c r="DQA10">
        <v>0</v>
      </c>
      <c r="DQB10">
        <v>0</v>
      </c>
      <c r="DQC10">
        <v>0</v>
      </c>
      <c r="DQD10">
        <v>0</v>
      </c>
      <c r="DQE10">
        <v>0</v>
      </c>
      <c r="DQF10">
        <v>0</v>
      </c>
      <c r="DQG10">
        <v>0</v>
      </c>
      <c r="DQH10">
        <v>0</v>
      </c>
      <c r="DQI10">
        <v>0</v>
      </c>
      <c r="DQJ10">
        <v>0</v>
      </c>
      <c r="DQK10">
        <v>0</v>
      </c>
      <c r="DQL10">
        <v>0</v>
      </c>
      <c r="DQM10">
        <v>0</v>
      </c>
      <c r="DQN10">
        <v>0</v>
      </c>
      <c r="DQO10">
        <v>0</v>
      </c>
      <c r="DQP10">
        <v>0</v>
      </c>
      <c r="DQQ10">
        <v>0</v>
      </c>
      <c r="DQR10">
        <v>0</v>
      </c>
      <c r="DQS10">
        <v>0</v>
      </c>
      <c r="DQT10">
        <v>0</v>
      </c>
      <c r="DQU10">
        <v>0</v>
      </c>
      <c r="DQV10">
        <v>0</v>
      </c>
      <c r="DQW10">
        <v>0</v>
      </c>
      <c r="DQX10">
        <v>0</v>
      </c>
      <c r="DQY10">
        <v>0</v>
      </c>
      <c r="DQZ10">
        <v>0</v>
      </c>
      <c r="DRA10">
        <v>0</v>
      </c>
      <c r="DRB10">
        <v>0</v>
      </c>
      <c r="DRC10">
        <v>0</v>
      </c>
      <c r="DRD10">
        <v>0</v>
      </c>
      <c r="DRE10">
        <v>0</v>
      </c>
      <c r="DRF10">
        <v>0</v>
      </c>
      <c r="DRG10">
        <v>0</v>
      </c>
      <c r="DRH10">
        <v>0</v>
      </c>
      <c r="DRI10">
        <v>0</v>
      </c>
      <c r="DRJ10">
        <v>0</v>
      </c>
      <c r="DRK10">
        <v>0</v>
      </c>
      <c r="DRL10">
        <v>0</v>
      </c>
      <c r="DRM10">
        <v>0</v>
      </c>
      <c r="DRN10">
        <v>0</v>
      </c>
      <c r="DRO10">
        <v>0</v>
      </c>
      <c r="DRP10">
        <v>0</v>
      </c>
      <c r="DRQ10">
        <v>0</v>
      </c>
      <c r="DRR10">
        <v>0</v>
      </c>
      <c r="DRS10">
        <v>0</v>
      </c>
      <c r="DRT10">
        <v>0</v>
      </c>
      <c r="DRU10">
        <v>0</v>
      </c>
      <c r="DRV10">
        <v>0</v>
      </c>
      <c r="DRW10">
        <v>0</v>
      </c>
      <c r="DRX10">
        <v>0</v>
      </c>
      <c r="DRY10">
        <v>0</v>
      </c>
      <c r="DRZ10">
        <v>0</v>
      </c>
      <c r="DSA10">
        <v>0</v>
      </c>
      <c r="DSB10">
        <v>0</v>
      </c>
      <c r="DSC10">
        <v>0</v>
      </c>
      <c r="DSD10">
        <v>0</v>
      </c>
      <c r="DSE10">
        <v>0</v>
      </c>
      <c r="DSF10">
        <v>0</v>
      </c>
      <c r="DSG10">
        <v>0</v>
      </c>
      <c r="DSH10">
        <v>0</v>
      </c>
      <c r="DSI10">
        <v>0</v>
      </c>
      <c r="DSJ10">
        <v>0</v>
      </c>
      <c r="DSK10">
        <v>0</v>
      </c>
      <c r="DSL10">
        <v>0</v>
      </c>
      <c r="DSM10">
        <v>0</v>
      </c>
      <c r="DSN10">
        <v>0</v>
      </c>
      <c r="DSO10">
        <v>0</v>
      </c>
      <c r="DSP10">
        <v>0</v>
      </c>
      <c r="DSQ10">
        <v>0</v>
      </c>
      <c r="DSR10">
        <v>0</v>
      </c>
      <c r="DSS10">
        <v>0</v>
      </c>
      <c r="DST10">
        <v>0</v>
      </c>
      <c r="DSU10">
        <v>0</v>
      </c>
      <c r="DSV10">
        <v>0</v>
      </c>
      <c r="DSW10">
        <v>0</v>
      </c>
      <c r="DSX10">
        <v>0</v>
      </c>
      <c r="DSY10">
        <v>0</v>
      </c>
      <c r="DSZ10">
        <v>0</v>
      </c>
      <c r="DTA10">
        <v>0</v>
      </c>
      <c r="DTB10">
        <v>0</v>
      </c>
      <c r="DTC10">
        <v>0</v>
      </c>
      <c r="DTD10">
        <v>0</v>
      </c>
      <c r="DTE10">
        <v>0</v>
      </c>
      <c r="DTF10">
        <v>0</v>
      </c>
      <c r="DTG10">
        <v>0</v>
      </c>
      <c r="DTH10">
        <v>0</v>
      </c>
      <c r="DTI10">
        <v>0</v>
      </c>
      <c r="DTJ10">
        <v>0</v>
      </c>
      <c r="DTK10">
        <v>0</v>
      </c>
      <c r="DTL10">
        <v>0</v>
      </c>
      <c r="DTM10">
        <v>0</v>
      </c>
      <c r="DTN10">
        <v>0</v>
      </c>
      <c r="DTO10">
        <v>0</v>
      </c>
      <c r="DTP10">
        <v>0</v>
      </c>
      <c r="DTQ10">
        <v>0</v>
      </c>
      <c r="DTR10">
        <v>0</v>
      </c>
      <c r="DTS10">
        <v>0</v>
      </c>
      <c r="DTT10">
        <v>0</v>
      </c>
      <c r="DTU10">
        <v>0</v>
      </c>
      <c r="DTV10">
        <v>0</v>
      </c>
      <c r="DTW10">
        <v>0</v>
      </c>
      <c r="DTX10">
        <v>0</v>
      </c>
      <c r="DTY10">
        <v>0</v>
      </c>
      <c r="DTZ10">
        <v>0</v>
      </c>
      <c r="DUA10">
        <v>0</v>
      </c>
      <c r="DUB10">
        <v>0</v>
      </c>
      <c r="DUC10">
        <v>0</v>
      </c>
      <c r="DUD10">
        <v>0</v>
      </c>
      <c r="DUE10">
        <v>0</v>
      </c>
      <c r="DUF10">
        <v>0</v>
      </c>
      <c r="DUG10">
        <v>0</v>
      </c>
      <c r="DUH10">
        <v>0</v>
      </c>
      <c r="DUI10">
        <v>0</v>
      </c>
      <c r="DUJ10">
        <v>0</v>
      </c>
      <c r="DUK10">
        <v>0</v>
      </c>
      <c r="DUL10">
        <v>0</v>
      </c>
      <c r="DUM10">
        <v>0</v>
      </c>
      <c r="DUN10">
        <v>0</v>
      </c>
      <c r="DUO10">
        <v>0</v>
      </c>
      <c r="DUP10">
        <v>0</v>
      </c>
      <c r="DUQ10">
        <v>0</v>
      </c>
      <c r="DUR10">
        <v>0</v>
      </c>
      <c r="DUS10">
        <v>0</v>
      </c>
      <c r="DUT10">
        <v>0</v>
      </c>
      <c r="DUU10">
        <v>0</v>
      </c>
      <c r="DUV10">
        <v>0</v>
      </c>
      <c r="DUW10">
        <v>0</v>
      </c>
      <c r="DUX10">
        <v>0</v>
      </c>
      <c r="DUY10">
        <v>0</v>
      </c>
      <c r="DUZ10">
        <v>0</v>
      </c>
      <c r="DVA10">
        <v>0</v>
      </c>
      <c r="DVB10">
        <v>0</v>
      </c>
      <c r="DVC10">
        <v>0</v>
      </c>
      <c r="DVD10">
        <v>0</v>
      </c>
      <c r="DVE10">
        <v>0</v>
      </c>
      <c r="DVF10">
        <v>0</v>
      </c>
      <c r="DVG10">
        <v>0</v>
      </c>
      <c r="DVH10">
        <v>0</v>
      </c>
      <c r="DVI10">
        <v>0</v>
      </c>
      <c r="DVJ10">
        <v>0</v>
      </c>
      <c r="DVK10">
        <v>0</v>
      </c>
      <c r="DVL10">
        <v>0</v>
      </c>
      <c r="DVM10">
        <v>0</v>
      </c>
      <c r="DVN10">
        <v>0</v>
      </c>
      <c r="DVO10">
        <v>0</v>
      </c>
      <c r="DVP10">
        <v>0</v>
      </c>
      <c r="DVQ10">
        <v>0</v>
      </c>
      <c r="DVR10">
        <v>0</v>
      </c>
      <c r="DVS10">
        <v>0</v>
      </c>
      <c r="DVT10">
        <v>0</v>
      </c>
      <c r="DVU10">
        <v>0</v>
      </c>
      <c r="DVV10">
        <v>0</v>
      </c>
      <c r="DVW10">
        <v>0</v>
      </c>
      <c r="DVX10">
        <v>0</v>
      </c>
      <c r="DVY10">
        <v>0</v>
      </c>
      <c r="DVZ10">
        <v>0</v>
      </c>
      <c r="DWA10">
        <v>0</v>
      </c>
      <c r="DWB10">
        <v>0</v>
      </c>
      <c r="DWC10">
        <v>0</v>
      </c>
      <c r="DWD10">
        <v>0</v>
      </c>
      <c r="DWE10">
        <v>0</v>
      </c>
      <c r="DWF10">
        <v>0</v>
      </c>
      <c r="DWG10">
        <v>0</v>
      </c>
      <c r="DWH10">
        <v>0</v>
      </c>
      <c r="DWI10">
        <v>0</v>
      </c>
      <c r="DWJ10">
        <v>0</v>
      </c>
      <c r="DWK10">
        <v>0</v>
      </c>
      <c r="DWL10">
        <v>0</v>
      </c>
      <c r="DWM10">
        <v>0</v>
      </c>
      <c r="DWN10">
        <v>0</v>
      </c>
      <c r="DWO10">
        <v>0</v>
      </c>
      <c r="DWP10">
        <v>0</v>
      </c>
      <c r="DWQ10">
        <v>0</v>
      </c>
      <c r="DWR10">
        <v>0</v>
      </c>
      <c r="DWS10">
        <v>0</v>
      </c>
      <c r="DWT10">
        <v>0</v>
      </c>
      <c r="DWU10">
        <v>0</v>
      </c>
      <c r="DWV10">
        <v>0</v>
      </c>
      <c r="DWW10">
        <v>0</v>
      </c>
      <c r="DWX10">
        <v>0</v>
      </c>
      <c r="DWY10">
        <v>0</v>
      </c>
      <c r="DWZ10">
        <v>0</v>
      </c>
      <c r="DXA10">
        <v>0</v>
      </c>
      <c r="DXB10">
        <v>0</v>
      </c>
      <c r="DXC10">
        <v>0</v>
      </c>
      <c r="DXD10">
        <v>0</v>
      </c>
      <c r="DXE10">
        <v>0</v>
      </c>
      <c r="DXF10">
        <v>0</v>
      </c>
      <c r="DXG10">
        <v>0</v>
      </c>
      <c r="DXH10">
        <v>0</v>
      </c>
      <c r="DXI10">
        <v>0</v>
      </c>
      <c r="DXJ10">
        <v>0</v>
      </c>
      <c r="DXK10">
        <v>0</v>
      </c>
      <c r="DXL10">
        <v>0</v>
      </c>
      <c r="DXM10">
        <v>0</v>
      </c>
      <c r="DXN10">
        <v>0</v>
      </c>
      <c r="DXO10">
        <v>0</v>
      </c>
      <c r="DXP10">
        <v>0</v>
      </c>
      <c r="DXQ10">
        <v>0</v>
      </c>
      <c r="DXR10">
        <v>0</v>
      </c>
      <c r="DXS10">
        <v>0</v>
      </c>
      <c r="DXT10">
        <v>0</v>
      </c>
      <c r="DXU10">
        <v>0</v>
      </c>
      <c r="DXV10">
        <v>0</v>
      </c>
      <c r="DXW10">
        <v>0</v>
      </c>
      <c r="DXX10">
        <v>0</v>
      </c>
      <c r="DXY10">
        <v>0</v>
      </c>
      <c r="DXZ10">
        <v>0</v>
      </c>
      <c r="DYA10">
        <v>0</v>
      </c>
      <c r="DYB10">
        <v>0</v>
      </c>
      <c r="DYC10">
        <v>0</v>
      </c>
      <c r="DYD10">
        <v>0</v>
      </c>
      <c r="DYE10">
        <v>0</v>
      </c>
      <c r="DYF10">
        <v>0</v>
      </c>
      <c r="DYG10">
        <v>0</v>
      </c>
      <c r="DYH10">
        <v>0</v>
      </c>
      <c r="DYI10">
        <v>0</v>
      </c>
      <c r="DYJ10">
        <v>0</v>
      </c>
      <c r="DYK10">
        <v>0</v>
      </c>
      <c r="DYL10">
        <v>0</v>
      </c>
      <c r="DYM10">
        <v>0</v>
      </c>
      <c r="DYN10">
        <v>0</v>
      </c>
      <c r="DYO10">
        <v>0</v>
      </c>
      <c r="DYP10">
        <v>0</v>
      </c>
      <c r="DYQ10">
        <v>0</v>
      </c>
      <c r="DYR10">
        <v>0</v>
      </c>
      <c r="DYS10">
        <v>0</v>
      </c>
      <c r="DYT10">
        <v>0</v>
      </c>
      <c r="DYU10">
        <v>0</v>
      </c>
      <c r="DYV10">
        <v>0</v>
      </c>
      <c r="DYW10">
        <v>0</v>
      </c>
      <c r="DYX10">
        <v>0</v>
      </c>
      <c r="DYY10">
        <v>0</v>
      </c>
      <c r="DYZ10">
        <v>0</v>
      </c>
      <c r="DZA10">
        <v>0</v>
      </c>
      <c r="DZB10">
        <v>0</v>
      </c>
      <c r="DZC10">
        <v>0</v>
      </c>
      <c r="DZD10">
        <v>0</v>
      </c>
      <c r="DZE10">
        <v>0</v>
      </c>
      <c r="DZF10">
        <v>0</v>
      </c>
      <c r="DZG10">
        <v>0</v>
      </c>
      <c r="DZH10">
        <v>0</v>
      </c>
      <c r="DZI10">
        <v>0</v>
      </c>
      <c r="DZJ10">
        <v>0</v>
      </c>
      <c r="DZK10">
        <v>0</v>
      </c>
      <c r="DZL10">
        <v>0</v>
      </c>
      <c r="DZM10">
        <v>0</v>
      </c>
      <c r="DZN10">
        <v>0</v>
      </c>
      <c r="DZO10">
        <v>0</v>
      </c>
      <c r="DZP10">
        <v>0</v>
      </c>
      <c r="DZQ10">
        <v>0</v>
      </c>
      <c r="DZR10">
        <v>0</v>
      </c>
      <c r="DZS10">
        <v>0</v>
      </c>
      <c r="DZT10">
        <v>0</v>
      </c>
      <c r="DZU10">
        <v>0</v>
      </c>
      <c r="DZV10">
        <v>0</v>
      </c>
      <c r="DZW10">
        <v>0</v>
      </c>
      <c r="DZX10">
        <v>0</v>
      </c>
      <c r="DZY10">
        <v>0</v>
      </c>
      <c r="DZZ10">
        <v>0</v>
      </c>
      <c r="EAA10">
        <v>0</v>
      </c>
      <c r="EAB10">
        <v>0</v>
      </c>
      <c r="EAC10">
        <v>0</v>
      </c>
      <c r="EAD10">
        <v>0</v>
      </c>
      <c r="EAE10">
        <v>0</v>
      </c>
      <c r="EAF10">
        <v>0</v>
      </c>
      <c r="EAG10">
        <v>0</v>
      </c>
      <c r="EAH10">
        <v>0</v>
      </c>
      <c r="EAI10">
        <v>0</v>
      </c>
      <c r="EAJ10">
        <v>0</v>
      </c>
      <c r="EAK10">
        <v>0</v>
      </c>
      <c r="EAL10">
        <v>0</v>
      </c>
      <c r="EAM10">
        <v>0</v>
      </c>
      <c r="EAN10">
        <v>0</v>
      </c>
      <c r="EAO10">
        <v>0</v>
      </c>
      <c r="EAP10">
        <v>0</v>
      </c>
      <c r="EAQ10">
        <v>0</v>
      </c>
      <c r="EAR10">
        <v>0</v>
      </c>
      <c r="EAS10">
        <v>0</v>
      </c>
      <c r="EAT10">
        <v>0</v>
      </c>
      <c r="EAU10">
        <v>0</v>
      </c>
      <c r="EAV10">
        <v>0</v>
      </c>
      <c r="EAW10">
        <v>0</v>
      </c>
      <c r="EAX10">
        <v>0</v>
      </c>
      <c r="EAY10">
        <v>0</v>
      </c>
      <c r="EAZ10">
        <v>0</v>
      </c>
      <c r="EBA10">
        <v>0</v>
      </c>
      <c r="EBB10">
        <v>0</v>
      </c>
      <c r="EBC10">
        <v>0</v>
      </c>
      <c r="EBD10">
        <v>0</v>
      </c>
      <c r="EBE10">
        <v>0</v>
      </c>
      <c r="EBF10">
        <v>0</v>
      </c>
      <c r="EBG10">
        <v>0</v>
      </c>
      <c r="EBH10">
        <v>0</v>
      </c>
      <c r="EBI10">
        <v>0</v>
      </c>
      <c r="EBJ10">
        <v>0</v>
      </c>
      <c r="EBK10">
        <v>0</v>
      </c>
      <c r="EBL10">
        <v>0</v>
      </c>
      <c r="EBM10">
        <v>0</v>
      </c>
      <c r="EBN10">
        <v>0</v>
      </c>
      <c r="EBO10">
        <v>0</v>
      </c>
      <c r="EBP10">
        <v>0</v>
      </c>
      <c r="EBQ10">
        <v>0</v>
      </c>
      <c r="EBR10">
        <v>0</v>
      </c>
      <c r="EBS10">
        <v>0</v>
      </c>
      <c r="EBT10">
        <v>0</v>
      </c>
      <c r="EBU10">
        <v>0</v>
      </c>
      <c r="EBV10">
        <v>0</v>
      </c>
      <c r="EBW10">
        <v>0</v>
      </c>
      <c r="EBX10">
        <v>0</v>
      </c>
      <c r="EBY10">
        <v>0</v>
      </c>
      <c r="EBZ10">
        <v>0</v>
      </c>
      <c r="ECA10">
        <v>0</v>
      </c>
      <c r="ECB10">
        <v>0</v>
      </c>
      <c r="ECC10">
        <v>0</v>
      </c>
      <c r="ECD10">
        <v>0</v>
      </c>
      <c r="ECE10">
        <v>0</v>
      </c>
      <c r="ECF10">
        <v>0</v>
      </c>
      <c r="ECG10">
        <v>0</v>
      </c>
      <c r="ECH10">
        <v>0</v>
      </c>
      <c r="ECI10">
        <v>0</v>
      </c>
      <c r="ECJ10">
        <v>0</v>
      </c>
      <c r="ECK10">
        <v>0</v>
      </c>
      <c r="ECL10">
        <v>0</v>
      </c>
      <c r="ECM10">
        <v>0</v>
      </c>
      <c r="ECN10">
        <v>0</v>
      </c>
      <c r="ECO10">
        <v>0</v>
      </c>
      <c r="ECP10">
        <v>0</v>
      </c>
      <c r="ECQ10">
        <v>0</v>
      </c>
      <c r="ECR10">
        <v>0</v>
      </c>
      <c r="ECS10">
        <v>0</v>
      </c>
      <c r="ECT10">
        <v>0</v>
      </c>
      <c r="ECU10">
        <v>0</v>
      </c>
      <c r="ECV10">
        <v>0</v>
      </c>
      <c r="ECW10">
        <v>0</v>
      </c>
      <c r="ECX10">
        <v>0</v>
      </c>
      <c r="ECY10">
        <v>0</v>
      </c>
      <c r="ECZ10">
        <v>0</v>
      </c>
      <c r="EDA10">
        <v>0</v>
      </c>
      <c r="EDB10">
        <v>0</v>
      </c>
      <c r="EDC10">
        <v>0</v>
      </c>
      <c r="EDD10">
        <v>0</v>
      </c>
      <c r="EDE10">
        <v>0</v>
      </c>
      <c r="EDF10">
        <v>0</v>
      </c>
      <c r="EDG10">
        <v>0</v>
      </c>
      <c r="EDH10">
        <v>0</v>
      </c>
      <c r="EDI10">
        <v>0</v>
      </c>
      <c r="EDJ10">
        <v>0</v>
      </c>
      <c r="EDK10">
        <v>0</v>
      </c>
      <c r="EDL10">
        <v>0</v>
      </c>
      <c r="EDM10">
        <v>0</v>
      </c>
      <c r="EDN10">
        <v>0</v>
      </c>
      <c r="EDO10">
        <v>0</v>
      </c>
      <c r="EDP10">
        <v>0</v>
      </c>
      <c r="EDQ10">
        <v>0</v>
      </c>
      <c r="EDR10">
        <v>0</v>
      </c>
      <c r="EDS10">
        <v>0</v>
      </c>
      <c r="EDT10">
        <v>0</v>
      </c>
      <c r="EDU10">
        <v>0</v>
      </c>
      <c r="EDV10">
        <v>0</v>
      </c>
      <c r="EDW10">
        <v>0</v>
      </c>
      <c r="EDX10">
        <v>0</v>
      </c>
      <c r="EDY10">
        <v>0</v>
      </c>
      <c r="EDZ10">
        <v>0</v>
      </c>
      <c r="EEA10">
        <v>0</v>
      </c>
      <c r="EEB10">
        <v>0</v>
      </c>
      <c r="EEC10">
        <v>0</v>
      </c>
      <c r="EED10">
        <v>0</v>
      </c>
      <c r="EEE10">
        <v>0</v>
      </c>
      <c r="EEF10">
        <v>0</v>
      </c>
      <c r="EEG10">
        <v>0</v>
      </c>
      <c r="EEH10">
        <v>0</v>
      </c>
      <c r="EEI10">
        <v>0</v>
      </c>
      <c r="EEJ10">
        <v>0</v>
      </c>
      <c r="EEK10">
        <v>0</v>
      </c>
      <c r="EEL10">
        <v>0</v>
      </c>
      <c r="EEM10">
        <v>0</v>
      </c>
      <c r="EEN10">
        <v>0</v>
      </c>
      <c r="EEO10">
        <v>0</v>
      </c>
      <c r="EEP10">
        <v>0</v>
      </c>
      <c r="EEQ10">
        <v>0</v>
      </c>
      <c r="EER10">
        <v>0</v>
      </c>
      <c r="EES10">
        <v>0</v>
      </c>
      <c r="EET10">
        <v>0</v>
      </c>
      <c r="EEU10">
        <v>0</v>
      </c>
      <c r="EEV10">
        <v>0</v>
      </c>
      <c r="EEW10">
        <v>0</v>
      </c>
      <c r="EEX10">
        <v>0</v>
      </c>
      <c r="EEY10">
        <v>0</v>
      </c>
      <c r="EEZ10">
        <v>0</v>
      </c>
      <c r="EFA10">
        <v>0</v>
      </c>
      <c r="EFB10">
        <v>0</v>
      </c>
      <c r="EFC10">
        <v>0</v>
      </c>
      <c r="EFD10">
        <v>0</v>
      </c>
      <c r="EFE10">
        <v>0</v>
      </c>
      <c r="EFF10">
        <v>0</v>
      </c>
      <c r="EFG10">
        <v>0</v>
      </c>
      <c r="EFH10">
        <v>0</v>
      </c>
      <c r="EFI10">
        <v>0</v>
      </c>
      <c r="EFJ10">
        <v>0</v>
      </c>
      <c r="EFK10">
        <v>0</v>
      </c>
      <c r="EFL10">
        <v>0</v>
      </c>
      <c r="EFM10">
        <v>0</v>
      </c>
      <c r="EFN10">
        <v>0</v>
      </c>
      <c r="EFO10">
        <v>0</v>
      </c>
      <c r="EFP10">
        <v>0</v>
      </c>
      <c r="EFQ10">
        <v>0</v>
      </c>
      <c r="EFR10">
        <v>0</v>
      </c>
      <c r="EFS10">
        <v>0</v>
      </c>
      <c r="EFT10">
        <v>0</v>
      </c>
      <c r="EFU10">
        <v>0</v>
      </c>
      <c r="EFV10">
        <v>0</v>
      </c>
      <c r="EFW10">
        <v>0</v>
      </c>
      <c r="EFX10">
        <v>0</v>
      </c>
      <c r="EFY10">
        <v>0</v>
      </c>
      <c r="EFZ10">
        <v>0</v>
      </c>
      <c r="EGA10">
        <v>0</v>
      </c>
      <c r="EGB10">
        <v>0</v>
      </c>
      <c r="EGC10">
        <v>0</v>
      </c>
      <c r="EGD10">
        <v>0</v>
      </c>
      <c r="EGE10">
        <v>0</v>
      </c>
      <c r="EGF10">
        <v>0</v>
      </c>
      <c r="EGG10">
        <v>0</v>
      </c>
      <c r="EGH10">
        <v>0</v>
      </c>
      <c r="EGI10">
        <v>0</v>
      </c>
      <c r="EGJ10">
        <v>0</v>
      </c>
      <c r="EGK10">
        <v>0</v>
      </c>
      <c r="EGL10">
        <v>0</v>
      </c>
      <c r="EGM10">
        <v>0</v>
      </c>
      <c r="EGN10">
        <v>0</v>
      </c>
      <c r="EGO10">
        <v>0</v>
      </c>
      <c r="EGP10">
        <v>0</v>
      </c>
      <c r="EGQ10">
        <v>0</v>
      </c>
      <c r="EGR10">
        <v>0</v>
      </c>
      <c r="EGS10">
        <v>0</v>
      </c>
      <c r="EGT10">
        <v>0</v>
      </c>
      <c r="EGU10">
        <v>0</v>
      </c>
      <c r="EGV10">
        <v>0</v>
      </c>
      <c r="EGW10">
        <v>0</v>
      </c>
      <c r="EGX10">
        <v>0</v>
      </c>
      <c r="EGY10">
        <v>0</v>
      </c>
      <c r="EGZ10">
        <v>0</v>
      </c>
      <c r="EHA10">
        <v>0</v>
      </c>
      <c r="EHB10">
        <v>0</v>
      </c>
      <c r="EHC10">
        <v>0</v>
      </c>
      <c r="EHD10">
        <v>0</v>
      </c>
      <c r="EHE10">
        <v>0</v>
      </c>
      <c r="EHF10">
        <v>0</v>
      </c>
      <c r="EHG10">
        <v>0</v>
      </c>
      <c r="EHH10">
        <v>0</v>
      </c>
      <c r="EHI10">
        <v>0</v>
      </c>
      <c r="EHJ10">
        <v>0</v>
      </c>
      <c r="EHK10">
        <v>0</v>
      </c>
      <c r="EHL10">
        <v>0</v>
      </c>
      <c r="EHM10">
        <v>0</v>
      </c>
      <c r="EHN10">
        <v>0</v>
      </c>
      <c r="EHO10">
        <v>0</v>
      </c>
      <c r="EHP10">
        <v>0</v>
      </c>
      <c r="EHQ10">
        <v>0</v>
      </c>
      <c r="EHR10">
        <v>0</v>
      </c>
      <c r="EHS10">
        <v>0</v>
      </c>
      <c r="EHT10">
        <v>0</v>
      </c>
      <c r="EHU10">
        <v>0</v>
      </c>
      <c r="EHV10">
        <v>0</v>
      </c>
      <c r="EHW10">
        <v>0</v>
      </c>
      <c r="EHX10">
        <v>0</v>
      </c>
      <c r="EHY10">
        <v>0</v>
      </c>
      <c r="EHZ10">
        <v>0</v>
      </c>
      <c r="EIA10">
        <v>0</v>
      </c>
      <c r="EIB10">
        <v>0</v>
      </c>
      <c r="EIC10">
        <v>0</v>
      </c>
      <c r="EID10">
        <v>0</v>
      </c>
      <c r="EIE10">
        <v>0</v>
      </c>
      <c r="EIF10">
        <v>0</v>
      </c>
      <c r="EIG10">
        <v>0</v>
      </c>
      <c r="EIH10">
        <v>0</v>
      </c>
      <c r="EII10">
        <v>0</v>
      </c>
      <c r="EIJ10">
        <v>0</v>
      </c>
      <c r="EIK10">
        <v>0</v>
      </c>
      <c r="EIL10">
        <v>0</v>
      </c>
      <c r="EIM10">
        <v>0</v>
      </c>
      <c r="EIN10">
        <v>0</v>
      </c>
      <c r="EIO10">
        <v>0</v>
      </c>
      <c r="EIP10">
        <v>0</v>
      </c>
      <c r="EIQ10">
        <v>0</v>
      </c>
      <c r="EIR10">
        <v>0</v>
      </c>
      <c r="EIS10">
        <v>0</v>
      </c>
      <c r="EIT10">
        <v>0</v>
      </c>
      <c r="EIU10">
        <v>0</v>
      </c>
      <c r="EIV10">
        <v>0</v>
      </c>
      <c r="EIW10">
        <v>0</v>
      </c>
      <c r="EIX10">
        <v>0</v>
      </c>
      <c r="EIY10">
        <v>0</v>
      </c>
      <c r="EIZ10">
        <v>0</v>
      </c>
      <c r="EJA10">
        <v>0</v>
      </c>
      <c r="EJB10">
        <v>0</v>
      </c>
      <c r="EJC10">
        <v>0</v>
      </c>
      <c r="EJD10">
        <v>0</v>
      </c>
      <c r="EJE10">
        <v>0</v>
      </c>
      <c r="EJF10">
        <v>0</v>
      </c>
      <c r="EJG10">
        <v>0</v>
      </c>
      <c r="EJH10">
        <v>0</v>
      </c>
      <c r="EJI10">
        <v>0</v>
      </c>
      <c r="EJJ10">
        <v>0</v>
      </c>
      <c r="EJK10">
        <v>0</v>
      </c>
      <c r="EJL10">
        <v>0</v>
      </c>
      <c r="EJM10">
        <v>0</v>
      </c>
      <c r="EJN10">
        <v>0</v>
      </c>
      <c r="EJO10">
        <v>0</v>
      </c>
      <c r="EJP10">
        <v>0</v>
      </c>
      <c r="EJQ10">
        <v>0</v>
      </c>
      <c r="EJR10">
        <v>0</v>
      </c>
      <c r="EJS10">
        <v>0</v>
      </c>
      <c r="EJT10">
        <v>0</v>
      </c>
      <c r="EJU10">
        <v>0</v>
      </c>
      <c r="EJV10">
        <v>0</v>
      </c>
      <c r="EJW10">
        <v>0</v>
      </c>
      <c r="EJX10">
        <v>0</v>
      </c>
      <c r="EJY10">
        <v>0</v>
      </c>
      <c r="EJZ10">
        <v>0</v>
      </c>
      <c r="EKA10">
        <v>0</v>
      </c>
      <c r="EKB10">
        <v>0</v>
      </c>
      <c r="EKC10">
        <v>0</v>
      </c>
      <c r="EKD10">
        <v>0</v>
      </c>
      <c r="EKE10">
        <v>0</v>
      </c>
      <c r="EKF10">
        <v>0</v>
      </c>
      <c r="EKG10">
        <v>0</v>
      </c>
      <c r="EKH10">
        <v>0</v>
      </c>
      <c r="EKI10">
        <v>0</v>
      </c>
      <c r="EKJ10">
        <v>0</v>
      </c>
      <c r="EKK10">
        <v>0</v>
      </c>
      <c r="EKL10">
        <v>0</v>
      </c>
      <c r="EKM10">
        <v>0</v>
      </c>
      <c r="EKN10">
        <v>0</v>
      </c>
      <c r="EKO10">
        <v>0</v>
      </c>
      <c r="EKP10">
        <v>0</v>
      </c>
      <c r="EKQ10">
        <v>0</v>
      </c>
      <c r="EKR10">
        <v>0</v>
      </c>
      <c r="EKS10">
        <v>0</v>
      </c>
      <c r="EKT10">
        <v>0</v>
      </c>
      <c r="EKU10">
        <v>0</v>
      </c>
      <c r="EKV10">
        <v>0</v>
      </c>
      <c r="EKW10">
        <v>0</v>
      </c>
      <c r="EKX10">
        <v>0</v>
      </c>
      <c r="EKY10">
        <v>0</v>
      </c>
      <c r="EKZ10">
        <v>0</v>
      </c>
      <c r="ELA10">
        <v>0</v>
      </c>
      <c r="ELB10">
        <v>0</v>
      </c>
      <c r="ELC10">
        <v>0</v>
      </c>
      <c r="ELD10">
        <v>0</v>
      </c>
      <c r="ELE10">
        <v>0</v>
      </c>
      <c r="ELF10">
        <v>0</v>
      </c>
      <c r="ELG10">
        <v>0</v>
      </c>
      <c r="ELH10">
        <v>0</v>
      </c>
      <c r="ELI10">
        <v>0</v>
      </c>
      <c r="ELJ10">
        <v>0</v>
      </c>
      <c r="ELK10">
        <v>0</v>
      </c>
      <c r="ELL10">
        <v>0</v>
      </c>
      <c r="ELM10">
        <v>0</v>
      </c>
      <c r="ELN10">
        <v>0</v>
      </c>
      <c r="ELO10">
        <v>0</v>
      </c>
      <c r="ELP10">
        <v>0</v>
      </c>
      <c r="ELQ10">
        <v>0</v>
      </c>
      <c r="ELR10">
        <v>0</v>
      </c>
      <c r="ELS10">
        <v>0</v>
      </c>
      <c r="ELT10">
        <v>0</v>
      </c>
      <c r="ELU10">
        <v>0</v>
      </c>
      <c r="ELV10">
        <v>0</v>
      </c>
      <c r="ELW10">
        <v>0</v>
      </c>
      <c r="ELX10">
        <v>0</v>
      </c>
      <c r="ELY10">
        <v>0</v>
      </c>
      <c r="ELZ10">
        <v>0</v>
      </c>
      <c r="EMA10">
        <v>0</v>
      </c>
      <c r="EMB10">
        <v>0</v>
      </c>
      <c r="EMC10">
        <v>0</v>
      </c>
      <c r="EMD10">
        <v>0</v>
      </c>
      <c r="EME10">
        <v>0</v>
      </c>
      <c r="EMF10">
        <v>0</v>
      </c>
      <c r="EMG10">
        <v>0</v>
      </c>
      <c r="EMH10">
        <v>0</v>
      </c>
      <c r="EMI10">
        <v>0</v>
      </c>
      <c r="EMJ10">
        <v>0</v>
      </c>
      <c r="EMK10">
        <v>0</v>
      </c>
      <c r="EML10">
        <v>0</v>
      </c>
      <c r="EMM10">
        <v>0</v>
      </c>
      <c r="EMN10">
        <v>0</v>
      </c>
      <c r="EMO10">
        <v>0</v>
      </c>
      <c r="EMP10">
        <v>0</v>
      </c>
      <c r="EMQ10">
        <v>0</v>
      </c>
      <c r="EMR10">
        <v>0</v>
      </c>
      <c r="EMS10">
        <v>0</v>
      </c>
      <c r="EMT10">
        <v>0</v>
      </c>
      <c r="EMU10">
        <v>0</v>
      </c>
      <c r="EMV10">
        <v>0</v>
      </c>
      <c r="EMW10">
        <v>0</v>
      </c>
      <c r="EMX10">
        <v>0</v>
      </c>
      <c r="EMY10">
        <v>0</v>
      </c>
      <c r="EMZ10">
        <v>0</v>
      </c>
      <c r="ENA10">
        <v>0</v>
      </c>
      <c r="ENB10">
        <v>0</v>
      </c>
      <c r="ENC10">
        <v>0</v>
      </c>
      <c r="END10">
        <v>0</v>
      </c>
      <c r="ENE10">
        <v>0</v>
      </c>
      <c r="ENF10">
        <v>0</v>
      </c>
      <c r="ENG10">
        <v>0</v>
      </c>
      <c r="ENH10">
        <v>0</v>
      </c>
      <c r="ENI10">
        <v>0</v>
      </c>
      <c r="ENJ10">
        <v>0</v>
      </c>
      <c r="ENK10">
        <v>0</v>
      </c>
      <c r="ENL10">
        <v>0</v>
      </c>
      <c r="ENM10">
        <v>0</v>
      </c>
      <c r="ENN10">
        <v>0</v>
      </c>
      <c r="ENO10">
        <v>0</v>
      </c>
      <c r="ENP10">
        <v>0</v>
      </c>
      <c r="ENQ10">
        <v>0</v>
      </c>
      <c r="ENR10">
        <v>0</v>
      </c>
      <c r="ENS10">
        <v>0</v>
      </c>
      <c r="ENT10">
        <v>0</v>
      </c>
      <c r="ENU10">
        <v>0</v>
      </c>
      <c r="ENV10">
        <v>0</v>
      </c>
      <c r="ENW10">
        <v>0</v>
      </c>
      <c r="ENX10">
        <v>0</v>
      </c>
      <c r="ENY10">
        <v>0</v>
      </c>
      <c r="ENZ10">
        <v>0</v>
      </c>
      <c r="EOA10">
        <v>0</v>
      </c>
      <c r="EOB10">
        <v>0</v>
      </c>
      <c r="EOC10">
        <v>0</v>
      </c>
      <c r="EOD10">
        <v>0</v>
      </c>
      <c r="EOE10">
        <v>0</v>
      </c>
      <c r="EOF10">
        <v>0</v>
      </c>
      <c r="EOG10">
        <v>0</v>
      </c>
      <c r="EOH10">
        <v>0</v>
      </c>
      <c r="EOI10">
        <v>0</v>
      </c>
      <c r="EOJ10">
        <v>0</v>
      </c>
      <c r="EOK10">
        <v>0</v>
      </c>
      <c r="EOL10">
        <v>0</v>
      </c>
      <c r="EOM10">
        <v>0</v>
      </c>
      <c r="EON10">
        <v>0</v>
      </c>
      <c r="EOO10">
        <v>0</v>
      </c>
      <c r="EOP10">
        <v>0</v>
      </c>
      <c r="EOQ10">
        <v>0</v>
      </c>
      <c r="EOR10">
        <v>0</v>
      </c>
      <c r="EOS10">
        <v>0</v>
      </c>
      <c r="EOT10">
        <v>0</v>
      </c>
      <c r="EOU10">
        <v>0</v>
      </c>
      <c r="EOV10">
        <v>0</v>
      </c>
      <c r="EOW10">
        <v>0</v>
      </c>
      <c r="EOX10">
        <v>0</v>
      </c>
      <c r="EOY10">
        <v>0</v>
      </c>
      <c r="EOZ10">
        <v>0</v>
      </c>
      <c r="EPA10">
        <v>0</v>
      </c>
      <c r="EPB10">
        <v>0</v>
      </c>
      <c r="EPC10">
        <v>0</v>
      </c>
      <c r="EPD10">
        <v>0</v>
      </c>
      <c r="EPE10">
        <v>0</v>
      </c>
      <c r="EPF10">
        <v>0</v>
      </c>
      <c r="EPG10">
        <v>0</v>
      </c>
      <c r="EPH10">
        <v>0</v>
      </c>
      <c r="EPI10">
        <v>0</v>
      </c>
      <c r="EPJ10">
        <v>0</v>
      </c>
      <c r="EPK10">
        <v>0</v>
      </c>
      <c r="EPL10">
        <v>0</v>
      </c>
      <c r="EPM10">
        <v>0</v>
      </c>
      <c r="EPN10">
        <v>0</v>
      </c>
      <c r="EPO10">
        <v>0</v>
      </c>
      <c r="EPP10">
        <v>0</v>
      </c>
      <c r="EPQ10">
        <v>0</v>
      </c>
      <c r="EPR10">
        <v>0</v>
      </c>
      <c r="EPS10">
        <v>0</v>
      </c>
      <c r="EPT10">
        <v>0</v>
      </c>
      <c r="EPU10">
        <v>0</v>
      </c>
      <c r="EPV10">
        <v>0</v>
      </c>
      <c r="EPW10">
        <v>0</v>
      </c>
      <c r="EPX10">
        <v>0</v>
      </c>
      <c r="EPY10">
        <v>0</v>
      </c>
      <c r="EPZ10">
        <v>0</v>
      </c>
      <c r="EQA10">
        <v>0</v>
      </c>
      <c r="EQB10">
        <v>0</v>
      </c>
      <c r="EQC10">
        <v>0</v>
      </c>
      <c r="EQD10">
        <v>0</v>
      </c>
      <c r="EQE10">
        <v>0</v>
      </c>
      <c r="EQF10">
        <v>0</v>
      </c>
      <c r="EQG10">
        <v>0</v>
      </c>
      <c r="EQH10">
        <v>0</v>
      </c>
      <c r="EQI10">
        <v>0</v>
      </c>
      <c r="EQJ10">
        <v>0</v>
      </c>
      <c r="EQK10">
        <v>0</v>
      </c>
      <c r="EQL10">
        <v>0</v>
      </c>
      <c r="EQM10">
        <v>0</v>
      </c>
      <c r="EQN10">
        <v>0</v>
      </c>
      <c r="EQO10">
        <v>0</v>
      </c>
      <c r="EQP10">
        <v>0</v>
      </c>
      <c r="EQQ10">
        <v>0</v>
      </c>
      <c r="EQR10">
        <v>0</v>
      </c>
      <c r="EQS10">
        <v>0</v>
      </c>
      <c r="EQT10">
        <v>0</v>
      </c>
      <c r="EQU10">
        <v>0</v>
      </c>
      <c r="EQV10">
        <v>0</v>
      </c>
      <c r="EQW10">
        <v>0</v>
      </c>
      <c r="EQX10">
        <v>0</v>
      </c>
      <c r="EQY10">
        <v>0</v>
      </c>
      <c r="EQZ10">
        <v>0</v>
      </c>
      <c r="ERA10">
        <v>0</v>
      </c>
      <c r="ERB10">
        <v>0</v>
      </c>
      <c r="ERC10">
        <v>0</v>
      </c>
      <c r="ERD10">
        <v>0</v>
      </c>
      <c r="ERE10">
        <v>0</v>
      </c>
      <c r="ERF10">
        <v>0</v>
      </c>
      <c r="ERG10">
        <v>0</v>
      </c>
      <c r="ERH10">
        <v>0</v>
      </c>
      <c r="ERI10">
        <v>0</v>
      </c>
      <c r="ERJ10">
        <v>0</v>
      </c>
      <c r="ERK10">
        <v>0</v>
      </c>
      <c r="ERL10">
        <v>0</v>
      </c>
      <c r="ERM10">
        <v>0</v>
      </c>
      <c r="ERN10">
        <v>0</v>
      </c>
      <c r="ERO10">
        <v>0</v>
      </c>
      <c r="ERP10">
        <v>0</v>
      </c>
      <c r="ERQ10">
        <v>0</v>
      </c>
      <c r="ERR10">
        <v>0</v>
      </c>
      <c r="ERS10">
        <v>0</v>
      </c>
      <c r="ERT10">
        <v>0</v>
      </c>
      <c r="ERU10">
        <v>0</v>
      </c>
      <c r="ERV10">
        <v>0</v>
      </c>
      <c r="ERW10">
        <v>0</v>
      </c>
      <c r="ERX10">
        <v>0</v>
      </c>
      <c r="ERY10">
        <v>0</v>
      </c>
      <c r="ERZ10">
        <v>0</v>
      </c>
      <c r="ESA10">
        <v>0</v>
      </c>
      <c r="ESB10">
        <v>0</v>
      </c>
      <c r="ESC10">
        <v>0</v>
      </c>
      <c r="ESD10">
        <v>0</v>
      </c>
      <c r="ESE10">
        <v>0</v>
      </c>
      <c r="ESF10">
        <v>0</v>
      </c>
      <c r="ESG10">
        <v>0</v>
      </c>
      <c r="ESH10">
        <v>0</v>
      </c>
      <c r="ESI10">
        <v>0</v>
      </c>
      <c r="ESJ10">
        <v>0</v>
      </c>
      <c r="ESK10">
        <v>0</v>
      </c>
      <c r="ESL10">
        <v>0</v>
      </c>
      <c r="ESM10">
        <v>0</v>
      </c>
      <c r="ESN10">
        <v>0</v>
      </c>
      <c r="ESO10">
        <v>0</v>
      </c>
      <c r="ESP10">
        <v>0</v>
      </c>
      <c r="ESQ10">
        <v>0</v>
      </c>
      <c r="ESR10">
        <v>0</v>
      </c>
      <c r="ESS10">
        <v>0</v>
      </c>
      <c r="EST10">
        <v>0</v>
      </c>
      <c r="ESU10">
        <v>0</v>
      </c>
      <c r="ESV10">
        <v>0</v>
      </c>
      <c r="ESW10">
        <v>0</v>
      </c>
      <c r="ESX10">
        <v>0</v>
      </c>
      <c r="ESY10">
        <v>0</v>
      </c>
      <c r="ESZ10">
        <v>0</v>
      </c>
      <c r="ETA10">
        <v>0</v>
      </c>
      <c r="ETB10">
        <v>0</v>
      </c>
      <c r="ETC10">
        <v>0</v>
      </c>
      <c r="ETD10">
        <v>0</v>
      </c>
      <c r="ETE10">
        <v>0</v>
      </c>
      <c r="ETF10">
        <v>0</v>
      </c>
      <c r="ETG10">
        <v>0</v>
      </c>
      <c r="ETH10">
        <v>0</v>
      </c>
      <c r="ETI10">
        <v>0</v>
      </c>
      <c r="ETJ10">
        <v>0</v>
      </c>
      <c r="ETK10">
        <v>0</v>
      </c>
      <c r="ETL10">
        <v>0</v>
      </c>
      <c r="ETM10">
        <v>0</v>
      </c>
      <c r="ETN10">
        <v>0</v>
      </c>
      <c r="ETO10">
        <v>0</v>
      </c>
      <c r="ETP10">
        <v>0</v>
      </c>
      <c r="ETQ10">
        <v>0</v>
      </c>
      <c r="ETR10">
        <v>0</v>
      </c>
      <c r="ETS10">
        <v>0</v>
      </c>
      <c r="ETT10">
        <v>0</v>
      </c>
      <c r="ETU10">
        <v>0</v>
      </c>
      <c r="ETV10">
        <v>0</v>
      </c>
      <c r="ETW10">
        <v>0</v>
      </c>
      <c r="ETX10">
        <v>0</v>
      </c>
      <c r="ETY10">
        <v>0</v>
      </c>
      <c r="ETZ10">
        <v>0</v>
      </c>
      <c r="EUA10">
        <v>0</v>
      </c>
      <c r="EUB10">
        <v>0</v>
      </c>
      <c r="EUC10">
        <v>0</v>
      </c>
      <c r="EUD10">
        <v>0</v>
      </c>
      <c r="EUE10">
        <v>0</v>
      </c>
      <c r="EUF10">
        <v>0</v>
      </c>
      <c r="EUG10">
        <v>0</v>
      </c>
      <c r="EUH10">
        <v>0</v>
      </c>
      <c r="EUI10">
        <v>0</v>
      </c>
      <c r="EUJ10">
        <v>0</v>
      </c>
      <c r="EUK10">
        <v>0</v>
      </c>
      <c r="EUL10">
        <v>0</v>
      </c>
      <c r="EUM10">
        <v>0</v>
      </c>
      <c r="EUN10">
        <v>0</v>
      </c>
      <c r="EUO10">
        <v>0</v>
      </c>
      <c r="EUP10">
        <v>0</v>
      </c>
      <c r="EUQ10">
        <v>0</v>
      </c>
      <c r="EUR10">
        <v>0</v>
      </c>
      <c r="EUS10">
        <v>0</v>
      </c>
      <c r="EUT10">
        <v>0</v>
      </c>
      <c r="EUU10">
        <v>0</v>
      </c>
      <c r="EUV10">
        <v>0</v>
      </c>
      <c r="EUW10">
        <v>0</v>
      </c>
      <c r="EUX10">
        <v>0</v>
      </c>
      <c r="EUY10">
        <v>0</v>
      </c>
      <c r="EUZ10">
        <v>0</v>
      </c>
      <c r="EVA10">
        <v>0</v>
      </c>
      <c r="EVB10">
        <v>0</v>
      </c>
      <c r="EVC10">
        <v>0</v>
      </c>
      <c r="EVD10">
        <v>0</v>
      </c>
      <c r="EVE10">
        <v>0</v>
      </c>
      <c r="EVF10">
        <v>0</v>
      </c>
      <c r="EVG10">
        <v>0</v>
      </c>
      <c r="EVH10">
        <v>0</v>
      </c>
      <c r="EVI10">
        <v>0</v>
      </c>
      <c r="EVJ10">
        <v>0</v>
      </c>
      <c r="EVK10">
        <v>0</v>
      </c>
      <c r="EVL10">
        <v>0</v>
      </c>
      <c r="EVM10">
        <v>0</v>
      </c>
      <c r="EVN10">
        <v>0</v>
      </c>
      <c r="EVO10">
        <v>0</v>
      </c>
      <c r="EVP10">
        <v>0</v>
      </c>
      <c r="EVQ10">
        <v>0</v>
      </c>
      <c r="EVR10">
        <v>0</v>
      </c>
      <c r="EVS10">
        <v>0</v>
      </c>
      <c r="EVT10">
        <v>0</v>
      </c>
      <c r="EVU10">
        <v>0</v>
      </c>
      <c r="EVV10">
        <v>0</v>
      </c>
      <c r="EVW10">
        <v>0</v>
      </c>
      <c r="EVX10">
        <v>0</v>
      </c>
      <c r="EVY10">
        <v>0</v>
      </c>
      <c r="EVZ10">
        <v>0</v>
      </c>
      <c r="EWA10">
        <v>0</v>
      </c>
      <c r="EWB10">
        <v>0</v>
      </c>
      <c r="EWC10">
        <v>0</v>
      </c>
      <c r="EWD10">
        <v>0</v>
      </c>
      <c r="EWE10">
        <v>0</v>
      </c>
      <c r="EWF10">
        <v>0</v>
      </c>
      <c r="EWG10">
        <v>0</v>
      </c>
      <c r="EWH10">
        <v>0</v>
      </c>
      <c r="EWI10">
        <v>0</v>
      </c>
      <c r="EWJ10">
        <v>0</v>
      </c>
      <c r="EWK10">
        <v>0</v>
      </c>
      <c r="EWL10">
        <v>0</v>
      </c>
      <c r="EWM10">
        <v>0</v>
      </c>
      <c r="EWN10">
        <v>0</v>
      </c>
      <c r="EWO10">
        <v>0</v>
      </c>
      <c r="EWP10">
        <v>0</v>
      </c>
      <c r="EWQ10">
        <v>0</v>
      </c>
      <c r="EWR10">
        <v>0</v>
      </c>
      <c r="EWS10">
        <v>0</v>
      </c>
      <c r="EWT10">
        <v>0</v>
      </c>
      <c r="EWU10">
        <v>0</v>
      </c>
      <c r="EWV10">
        <v>0</v>
      </c>
      <c r="EWW10">
        <v>0</v>
      </c>
      <c r="EWX10">
        <v>0</v>
      </c>
      <c r="EWY10">
        <v>0</v>
      </c>
      <c r="EWZ10">
        <v>0</v>
      </c>
      <c r="EXA10">
        <v>0</v>
      </c>
      <c r="EXB10">
        <v>0</v>
      </c>
      <c r="EXC10">
        <v>0</v>
      </c>
      <c r="EXD10">
        <v>0</v>
      </c>
      <c r="EXE10">
        <v>0</v>
      </c>
      <c r="EXF10">
        <v>0</v>
      </c>
      <c r="EXG10">
        <v>0</v>
      </c>
      <c r="EXH10">
        <v>0</v>
      </c>
      <c r="EXI10">
        <v>0</v>
      </c>
      <c r="EXJ10">
        <v>0</v>
      </c>
      <c r="EXK10">
        <v>0</v>
      </c>
      <c r="EXL10">
        <v>0</v>
      </c>
      <c r="EXM10">
        <v>0</v>
      </c>
      <c r="EXN10">
        <v>0</v>
      </c>
      <c r="EXO10">
        <v>0</v>
      </c>
      <c r="EXP10">
        <v>0</v>
      </c>
      <c r="EXQ10">
        <v>0</v>
      </c>
      <c r="EXR10">
        <v>0</v>
      </c>
      <c r="EXS10">
        <v>0</v>
      </c>
      <c r="EXT10">
        <v>0</v>
      </c>
      <c r="EXU10">
        <v>0</v>
      </c>
      <c r="EXV10">
        <v>0</v>
      </c>
      <c r="EXW10">
        <v>0</v>
      </c>
      <c r="EXX10">
        <v>0</v>
      </c>
      <c r="EXY10">
        <v>0</v>
      </c>
      <c r="EXZ10">
        <v>0</v>
      </c>
      <c r="EYA10">
        <v>0</v>
      </c>
      <c r="EYB10">
        <v>0</v>
      </c>
      <c r="EYC10">
        <v>0</v>
      </c>
      <c r="EYD10">
        <v>0</v>
      </c>
      <c r="EYE10">
        <v>0</v>
      </c>
      <c r="EYF10">
        <v>0</v>
      </c>
      <c r="EYG10">
        <v>0</v>
      </c>
      <c r="EYH10">
        <v>0</v>
      </c>
      <c r="EYI10">
        <v>0</v>
      </c>
      <c r="EYJ10">
        <v>0</v>
      </c>
      <c r="EYK10">
        <v>0</v>
      </c>
      <c r="EYL10">
        <v>0</v>
      </c>
      <c r="EYM10">
        <v>0</v>
      </c>
      <c r="EYN10">
        <v>0</v>
      </c>
      <c r="EYO10">
        <v>0</v>
      </c>
      <c r="EYP10">
        <v>0</v>
      </c>
      <c r="EYQ10">
        <v>0</v>
      </c>
      <c r="EYR10">
        <v>0</v>
      </c>
      <c r="EYS10">
        <v>0</v>
      </c>
      <c r="EYT10">
        <v>0</v>
      </c>
      <c r="EYU10">
        <v>0</v>
      </c>
      <c r="EYV10">
        <v>0</v>
      </c>
      <c r="EYW10">
        <v>0</v>
      </c>
      <c r="EYX10">
        <v>0</v>
      </c>
      <c r="EYY10">
        <v>0</v>
      </c>
      <c r="EYZ10">
        <v>0</v>
      </c>
      <c r="EZA10">
        <v>0</v>
      </c>
      <c r="EZB10">
        <v>0</v>
      </c>
      <c r="EZC10">
        <v>0</v>
      </c>
      <c r="EZD10">
        <v>0</v>
      </c>
      <c r="EZE10">
        <v>0</v>
      </c>
      <c r="EZF10">
        <v>0</v>
      </c>
      <c r="EZG10">
        <v>0</v>
      </c>
      <c r="EZH10">
        <v>0</v>
      </c>
      <c r="EZI10">
        <v>0</v>
      </c>
      <c r="EZJ10">
        <v>0</v>
      </c>
      <c r="EZK10">
        <v>0</v>
      </c>
      <c r="EZL10">
        <v>0</v>
      </c>
      <c r="EZM10">
        <v>0</v>
      </c>
      <c r="EZN10">
        <v>0</v>
      </c>
      <c r="EZO10">
        <v>0</v>
      </c>
      <c r="EZP10">
        <v>0</v>
      </c>
      <c r="EZQ10">
        <v>0</v>
      </c>
      <c r="EZR10">
        <v>0</v>
      </c>
      <c r="EZS10">
        <v>0</v>
      </c>
      <c r="EZT10">
        <v>0</v>
      </c>
      <c r="EZU10">
        <v>0</v>
      </c>
      <c r="EZV10">
        <v>0</v>
      </c>
      <c r="EZW10">
        <v>0</v>
      </c>
      <c r="EZX10">
        <v>0</v>
      </c>
      <c r="EZY10">
        <v>0</v>
      </c>
      <c r="EZZ10">
        <v>0</v>
      </c>
      <c r="FAA10">
        <v>0</v>
      </c>
      <c r="FAB10">
        <v>0</v>
      </c>
      <c r="FAC10">
        <v>0</v>
      </c>
      <c r="FAD10">
        <v>0</v>
      </c>
      <c r="FAE10">
        <v>0</v>
      </c>
      <c r="FAF10">
        <v>0</v>
      </c>
      <c r="FAG10">
        <v>0</v>
      </c>
      <c r="FAH10">
        <v>0</v>
      </c>
      <c r="FAI10">
        <v>0</v>
      </c>
      <c r="FAJ10">
        <v>0</v>
      </c>
      <c r="FAK10">
        <v>0</v>
      </c>
      <c r="FAL10">
        <v>0</v>
      </c>
      <c r="FAM10">
        <v>0</v>
      </c>
      <c r="FAN10">
        <v>0</v>
      </c>
      <c r="FAO10">
        <v>0</v>
      </c>
      <c r="FAP10">
        <v>0</v>
      </c>
      <c r="FAQ10">
        <v>0</v>
      </c>
      <c r="FAR10">
        <v>0</v>
      </c>
      <c r="FAS10">
        <v>0</v>
      </c>
      <c r="FAT10">
        <v>0</v>
      </c>
      <c r="FAU10">
        <v>0</v>
      </c>
      <c r="FAV10">
        <v>0</v>
      </c>
      <c r="FAW10">
        <v>0</v>
      </c>
      <c r="FAX10">
        <v>0</v>
      </c>
      <c r="FAY10">
        <v>0</v>
      </c>
      <c r="FAZ10">
        <v>0</v>
      </c>
      <c r="FBA10">
        <v>0</v>
      </c>
      <c r="FBB10">
        <v>0</v>
      </c>
      <c r="FBC10">
        <v>0</v>
      </c>
      <c r="FBD10">
        <v>0</v>
      </c>
      <c r="FBE10">
        <v>0</v>
      </c>
      <c r="FBF10">
        <v>0</v>
      </c>
      <c r="FBG10">
        <v>0</v>
      </c>
      <c r="FBH10">
        <v>0</v>
      </c>
      <c r="FBI10">
        <v>0</v>
      </c>
      <c r="FBJ10">
        <v>0</v>
      </c>
      <c r="FBK10">
        <v>0</v>
      </c>
      <c r="FBL10">
        <v>0</v>
      </c>
      <c r="FBM10">
        <v>0</v>
      </c>
      <c r="FBN10">
        <v>0</v>
      </c>
      <c r="FBO10">
        <v>0</v>
      </c>
      <c r="FBP10">
        <v>0</v>
      </c>
      <c r="FBQ10">
        <v>0</v>
      </c>
      <c r="FBR10">
        <v>0</v>
      </c>
      <c r="FBS10">
        <v>0</v>
      </c>
      <c r="FBT10">
        <v>0</v>
      </c>
      <c r="FBU10">
        <v>0</v>
      </c>
      <c r="FBV10">
        <v>0</v>
      </c>
      <c r="FBW10">
        <v>0</v>
      </c>
      <c r="FBX10">
        <v>0</v>
      </c>
      <c r="FBY10">
        <v>0</v>
      </c>
      <c r="FBZ10">
        <v>0</v>
      </c>
      <c r="FCA10">
        <v>0</v>
      </c>
      <c r="FCB10">
        <v>0</v>
      </c>
      <c r="FCC10">
        <v>0</v>
      </c>
      <c r="FCD10">
        <v>0</v>
      </c>
      <c r="FCE10">
        <v>0</v>
      </c>
      <c r="FCF10">
        <v>0</v>
      </c>
      <c r="FCG10">
        <v>0</v>
      </c>
      <c r="FCH10">
        <v>0</v>
      </c>
      <c r="FCI10">
        <v>0</v>
      </c>
      <c r="FCJ10">
        <v>0</v>
      </c>
      <c r="FCK10">
        <v>0</v>
      </c>
      <c r="FCL10">
        <v>0</v>
      </c>
      <c r="FCM10">
        <v>0</v>
      </c>
      <c r="FCN10">
        <v>0</v>
      </c>
      <c r="FCO10">
        <v>0</v>
      </c>
      <c r="FCP10">
        <v>0</v>
      </c>
      <c r="FCQ10">
        <v>0</v>
      </c>
      <c r="FCR10">
        <v>0</v>
      </c>
      <c r="FCS10">
        <v>0</v>
      </c>
      <c r="FCT10">
        <v>0</v>
      </c>
      <c r="FCU10">
        <v>0</v>
      </c>
      <c r="FCV10">
        <v>0</v>
      </c>
      <c r="FCW10">
        <v>0</v>
      </c>
      <c r="FCX10">
        <v>0</v>
      </c>
      <c r="FCY10">
        <v>0</v>
      </c>
      <c r="FCZ10">
        <v>0</v>
      </c>
      <c r="FDA10">
        <v>0</v>
      </c>
      <c r="FDB10">
        <v>0</v>
      </c>
      <c r="FDC10">
        <v>0</v>
      </c>
      <c r="FDD10">
        <v>0</v>
      </c>
      <c r="FDE10">
        <v>0</v>
      </c>
      <c r="FDF10">
        <v>0</v>
      </c>
      <c r="FDG10">
        <v>0</v>
      </c>
      <c r="FDH10">
        <v>0</v>
      </c>
      <c r="FDI10">
        <v>0</v>
      </c>
      <c r="FDJ10">
        <v>0</v>
      </c>
      <c r="FDK10">
        <v>0</v>
      </c>
      <c r="FDL10">
        <v>0</v>
      </c>
      <c r="FDM10">
        <v>0</v>
      </c>
      <c r="FDN10">
        <v>0</v>
      </c>
      <c r="FDO10">
        <v>0</v>
      </c>
      <c r="FDP10">
        <v>0</v>
      </c>
      <c r="FDQ10">
        <v>0</v>
      </c>
      <c r="FDR10">
        <v>0</v>
      </c>
      <c r="FDS10">
        <v>0</v>
      </c>
      <c r="FDT10">
        <v>0</v>
      </c>
      <c r="FDU10">
        <v>0</v>
      </c>
      <c r="FDV10">
        <v>0</v>
      </c>
      <c r="FDW10">
        <v>0</v>
      </c>
      <c r="FDX10">
        <v>0</v>
      </c>
      <c r="FDY10">
        <v>0</v>
      </c>
      <c r="FDZ10">
        <v>0</v>
      </c>
      <c r="FEA10">
        <v>0</v>
      </c>
      <c r="FEB10">
        <v>0</v>
      </c>
      <c r="FEC10">
        <v>0</v>
      </c>
      <c r="FED10">
        <v>0</v>
      </c>
      <c r="FEE10">
        <v>0</v>
      </c>
      <c r="FEF10">
        <v>0</v>
      </c>
      <c r="FEG10">
        <v>0</v>
      </c>
      <c r="FEH10">
        <v>0</v>
      </c>
      <c r="FEI10">
        <v>0</v>
      </c>
      <c r="FEJ10">
        <v>0</v>
      </c>
      <c r="FEK10">
        <v>0</v>
      </c>
      <c r="FEL10">
        <v>0</v>
      </c>
      <c r="FEM10">
        <v>0</v>
      </c>
      <c r="FEN10">
        <v>0</v>
      </c>
      <c r="FEO10">
        <v>0</v>
      </c>
      <c r="FEP10">
        <v>0</v>
      </c>
      <c r="FEQ10">
        <v>0</v>
      </c>
      <c r="FER10">
        <v>0</v>
      </c>
      <c r="FES10">
        <v>0</v>
      </c>
      <c r="FET10">
        <v>0</v>
      </c>
      <c r="FEU10">
        <v>0</v>
      </c>
      <c r="FEV10">
        <v>0</v>
      </c>
      <c r="FEW10">
        <v>0</v>
      </c>
      <c r="FEX10">
        <v>0</v>
      </c>
      <c r="FEY10">
        <v>0</v>
      </c>
      <c r="FEZ10">
        <v>0</v>
      </c>
      <c r="FFA10">
        <v>0</v>
      </c>
      <c r="FFB10">
        <v>0</v>
      </c>
      <c r="FFC10">
        <v>0</v>
      </c>
      <c r="FFD10">
        <v>0</v>
      </c>
      <c r="FFE10">
        <v>0</v>
      </c>
      <c r="FFF10">
        <v>0</v>
      </c>
      <c r="FFG10">
        <v>0</v>
      </c>
      <c r="FFH10">
        <v>0</v>
      </c>
      <c r="FFI10">
        <v>0</v>
      </c>
      <c r="FFJ10">
        <v>0</v>
      </c>
      <c r="FFK10">
        <v>0</v>
      </c>
      <c r="FFL10">
        <v>0</v>
      </c>
      <c r="FFM10">
        <v>0</v>
      </c>
      <c r="FFN10">
        <v>0</v>
      </c>
      <c r="FFO10">
        <v>0</v>
      </c>
      <c r="FFP10">
        <v>0</v>
      </c>
      <c r="FFQ10">
        <v>0</v>
      </c>
      <c r="FFR10">
        <v>0</v>
      </c>
      <c r="FFS10">
        <v>0</v>
      </c>
      <c r="FFT10">
        <v>0</v>
      </c>
      <c r="FFU10">
        <v>0</v>
      </c>
      <c r="FFV10">
        <v>0</v>
      </c>
      <c r="FFW10">
        <v>0</v>
      </c>
      <c r="FFX10">
        <v>0</v>
      </c>
      <c r="FFY10">
        <v>0</v>
      </c>
      <c r="FFZ10">
        <v>0</v>
      </c>
      <c r="FGA10">
        <v>0</v>
      </c>
      <c r="FGB10">
        <v>0</v>
      </c>
      <c r="FGC10">
        <v>0</v>
      </c>
      <c r="FGD10">
        <v>0</v>
      </c>
      <c r="FGE10">
        <v>0</v>
      </c>
      <c r="FGF10">
        <v>0</v>
      </c>
      <c r="FGG10">
        <v>0</v>
      </c>
      <c r="FGH10">
        <v>0</v>
      </c>
      <c r="FGI10">
        <v>0</v>
      </c>
      <c r="FGJ10">
        <v>0</v>
      </c>
      <c r="FGK10">
        <v>0</v>
      </c>
      <c r="FGL10">
        <v>0</v>
      </c>
      <c r="FGM10">
        <v>0</v>
      </c>
      <c r="FGN10">
        <v>0</v>
      </c>
      <c r="FGO10">
        <v>0</v>
      </c>
      <c r="FGP10">
        <v>0</v>
      </c>
      <c r="FGQ10">
        <v>0</v>
      </c>
      <c r="FGR10">
        <v>0</v>
      </c>
      <c r="FGS10">
        <v>0</v>
      </c>
      <c r="FGT10">
        <v>0</v>
      </c>
      <c r="FGU10">
        <v>0</v>
      </c>
      <c r="FGV10">
        <v>0</v>
      </c>
      <c r="FGW10">
        <v>0</v>
      </c>
      <c r="FGX10">
        <v>0</v>
      </c>
      <c r="FGY10">
        <v>0</v>
      </c>
      <c r="FGZ10">
        <v>0</v>
      </c>
      <c r="FHA10">
        <v>0</v>
      </c>
      <c r="FHB10">
        <v>0</v>
      </c>
      <c r="FHC10">
        <v>0</v>
      </c>
      <c r="FHD10">
        <v>0</v>
      </c>
      <c r="FHE10">
        <v>0</v>
      </c>
      <c r="FHF10">
        <v>0</v>
      </c>
      <c r="FHG10">
        <v>0</v>
      </c>
      <c r="FHH10">
        <v>0</v>
      </c>
      <c r="FHI10">
        <v>0</v>
      </c>
      <c r="FHJ10">
        <v>0</v>
      </c>
      <c r="FHK10">
        <v>0</v>
      </c>
      <c r="FHL10">
        <v>0</v>
      </c>
      <c r="FHM10">
        <v>0</v>
      </c>
      <c r="FHN10">
        <v>0</v>
      </c>
      <c r="FHO10">
        <v>0</v>
      </c>
      <c r="FHP10">
        <v>0</v>
      </c>
      <c r="FHQ10">
        <v>0</v>
      </c>
      <c r="FHR10">
        <v>0</v>
      </c>
      <c r="FHS10">
        <v>0</v>
      </c>
      <c r="FHT10">
        <v>0</v>
      </c>
      <c r="FHU10">
        <v>0</v>
      </c>
      <c r="FHV10">
        <v>0</v>
      </c>
      <c r="FHW10">
        <v>0</v>
      </c>
      <c r="FHX10">
        <v>0</v>
      </c>
      <c r="FHY10">
        <v>0</v>
      </c>
      <c r="FHZ10">
        <v>0</v>
      </c>
      <c r="FIA10">
        <v>0</v>
      </c>
      <c r="FIB10">
        <v>0</v>
      </c>
      <c r="FIC10">
        <v>0</v>
      </c>
      <c r="FID10">
        <v>0</v>
      </c>
      <c r="FIE10">
        <v>0</v>
      </c>
      <c r="FIF10">
        <v>0</v>
      </c>
      <c r="FIG10">
        <v>0</v>
      </c>
      <c r="FIH10">
        <v>0</v>
      </c>
      <c r="FII10">
        <v>0</v>
      </c>
      <c r="FIJ10">
        <v>0</v>
      </c>
      <c r="FIK10">
        <v>0</v>
      </c>
      <c r="FIL10">
        <v>0</v>
      </c>
      <c r="FIM10">
        <v>0</v>
      </c>
      <c r="FIN10">
        <v>0</v>
      </c>
      <c r="FIO10">
        <v>0</v>
      </c>
      <c r="FIP10">
        <v>0</v>
      </c>
      <c r="FIQ10">
        <v>0</v>
      </c>
      <c r="FIR10">
        <v>0</v>
      </c>
      <c r="FIS10">
        <v>0</v>
      </c>
      <c r="FIT10">
        <v>0</v>
      </c>
      <c r="FIU10">
        <v>0</v>
      </c>
      <c r="FIV10">
        <v>0</v>
      </c>
      <c r="FIW10">
        <v>0</v>
      </c>
      <c r="FIX10">
        <v>0</v>
      </c>
      <c r="FIY10">
        <v>0</v>
      </c>
      <c r="FIZ10">
        <v>0</v>
      </c>
      <c r="FJA10">
        <v>0</v>
      </c>
      <c r="FJB10">
        <v>0</v>
      </c>
      <c r="FJC10">
        <v>0</v>
      </c>
      <c r="FJD10">
        <v>0</v>
      </c>
      <c r="FJE10">
        <v>0</v>
      </c>
      <c r="FJF10">
        <v>0</v>
      </c>
      <c r="FJG10">
        <v>0</v>
      </c>
      <c r="FJH10">
        <v>0</v>
      </c>
      <c r="FJI10">
        <v>0</v>
      </c>
      <c r="FJJ10">
        <v>0</v>
      </c>
      <c r="FJK10">
        <v>0</v>
      </c>
      <c r="FJL10">
        <v>0</v>
      </c>
      <c r="FJM10">
        <v>0</v>
      </c>
      <c r="FJN10">
        <v>0</v>
      </c>
      <c r="FJO10">
        <v>0</v>
      </c>
      <c r="FJP10">
        <v>0</v>
      </c>
      <c r="FJQ10">
        <v>0</v>
      </c>
      <c r="FJR10">
        <v>0</v>
      </c>
      <c r="FJS10">
        <v>0</v>
      </c>
      <c r="FJT10">
        <v>0</v>
      </c>
      <c r="FJU10">
        <v>0</v>
      </c>
      <c r="FJV10">
        <v>0</v>
      </c>
      <c r="FJW10">
        <v>0</v>
      </c>
      <c r="FJX10">
        <v>0</v>
      </c>
      <c r="FJY10">
        <v>0</v>
      </c>
      <c r="FJZ10">
        <v>0</v>
      </c>
      <c r="FKA10">
        <v>0</v>
      </c>
      <c r="FKB10">
        <v>0</v>
      </c>
      <c r="FKC10">
        <v>0</v>
      </c>
      <c r="FKD10">
        <v>0</v>
      </c>
      <c r="FKE10">
        <v>0</v>
      </c>
      <c r="FKF10">
        <v>0</v>
      </c>
      <c r="FKG10">
        <v>0</v>
      </c>
      <c r="FKH10">
        <v>0</v>
      </c>
      <c r="FKI10">
        <v>0</v>
      </c>
      <c r="FKJ10">
        <v>0</v>
      </c>
      <c r="FKK10">
        <v>0</v>
      </c>
      <c r="FKL10">
        <v>0</v>
      </c>
      <c r="FKM10">
        <v>0</v>
      </c>
      <c r="FKN10">
        <v>0</v>
      </c>
      <c r="FKO10">
        <v>0</v>
      </c>
      <c r="FKP10">
        <v>0</v>
      </c>
      <c r="FKQ10">
        <v>0</v>
      </c>
      <c r="FKR10">
        <v>0</v>
      </c>
      <c r="FKS10">
        <v>0</v>
      </c>
      <c r="FKT10">
        <v>0</v>
      </c>
      <c r="FKU10">
        <v>0</v>
      </c>
      <c r="FKV10">
        <v>0</v>
      </c>
      <c r="FKW10">
        <v>0</v>
      </c>
      <c r="FKX10">
        <v>0</v>
      </c>
      <c r="FKY10">
        <v>0</v>
      </c>
      <c r="FKZ10">
        <v>0</v>
      </c>
      <c r="FLA10">
        <v>0</v>
      </c>
      <c r="FLB10">
        <v>0</v>
      </c>
      <c r="FLC10">
        <v>0</v>
      </c>
      <c r="FLD10">
        <v>0</v>
      </c>
      <c r="FLE10">
        <v>0</v>
      </c>
      <c r="FLF10">
        <v>0</v>
      </c>
      <c r="FLG10">
        <v>0</v>
      </c>
      <c r="FLH10">
        <v>0</v>
      </c>
      <c r="FLI10">
        <v>0</v>
      </c>
      <c r="FLJ10">
        <v>0</v>
      </c>
      <c r="FLK10">
        <v>0</v>
      </c>
      <c r="FLL10">
        <v>0</v>
      </c>
      <c r="FLM10">
        <v>0</v>
      </c>
      <c r="FLN10">
        <v>0</v>
      </c>
      <c r="FLO10">
        <v>0</v>
      </c>
      <c r="FLP10">
        <v>0</v>
      </c>
      <c r="FLQ10">
        <v>0</v>
      </c>
      <c r="FLR10">
        <v>0</v>
      </c>
      <c r="FLS10">
        <v>0</v>
      </c>
      <c r="FLT10">
        <v>0</v>
      </c>
      <c r="FLU10">
        <v>0</v>
      </c>
      <c r="FLV10">
        <v>0</v>
      </c>
      <c r="FLW10">
        <v>0</v>
      </c>
      <c r="FLX10">
        <v>0</v>
      </c>
      <c r="FLY10">
        <v>0</v>
      </c>
      <c r="FLZ10">
        <v>0</v>
      </c>
      <c r="FMA10">
        <v>0</v>
      </c>
      <c r="FMB10">
        <v>0</v>
      </c>
      <c r="FMC10">
        <v>0</v>
      </c>
      <c r="FMD10">
        <v>0</v>
      </c>
      <c r="FME10">
        <v>0</v>
      </c>
      <c r="FMF10">
        <v>0</v>
      </c>
      <c r="FMG10">
        <v>0</v>
      </c>
      <c r="FMH10">
        <v>0</v>
      </c>
      <c r="FMI10">
        <v>0</v>
      </c>
      <c r="FMJ10">
        <v>0</v>
      </c>
      <c r="FMK10">
        <v>0</v>
      </c>
      <c r="FML10">
        <v>0</v>
      </c>
      <c r="FMM10">
        <v>0</v>
      </c>
      <c r="FMN10">
        <v>0</v>
      </c>
      <c r="FMO10">
        <v>0</v>
      </c>
      <c r="FMP10">
        <v>0</v>
      </c>
      <c r="FMQ10">
        <v>0</v>
      </c>
      <c r="FMR10">
        <v>0</v>
      </c>
      <c r="FMS10">
        <v>0</v>
      </c>
      <c r="FMT10">
        <v>0</v>
      </c>
      <c r="FMU10">
        <v>0</v>
      </c>
      <c r="FMV10">
        <v>0</v>
      </c>
      <c r="FMW10">
        <v>0</v>
      </c>
      <c r="FMX10">
        <v>0</v>
      </c>
      <c r="FMY10">
        <v>0</v>
      </c>
      <c r="FMZ10">
        <v>0</v>
      </c>
      <c r="FNA10">
        <v>0</v>
      </c>
      <c r="FNB10">
        <v>0</v>
      </c>
      <c r="FNC10">
        <v>0</v>
      </c>
      <c r="FND10">
        <v>0</v>
      </c>
      <c r="FNE10">
        <v>0</v>
      </c>
      <c r="FNF10">
        <v>0</v>
      </c>
      <c r="FNG10">
        <v>0</v>
      </c>
      <c r="FNH10">
        <v>0</v>
      </c>
      <c r="FNI10">
        <v>0</v>
      </c>
      <c r="FNJ10">
        <v>0</v>
      </c>
      <c r="FNK10">
        <v>0</v>
      </c>
      <c r="FNL10">
        <v>0</v>
      </c>
      <c r="FNM10">
        <v>0</v>
      </c>
      <c r="FNN10">
        <v>0</v>
      </c>
      <c r="FNO10">
        <v>0</v>
      </c>
      <c r="FNP10">
        <v>0</v>
      </c>
      <c r="FNQ10">
        <v>0</v>
      </c>
      <c r="FNR10">
        <v>0</v>
      </c>
      <c r="FNS10">
        <v>0</v>
      </c>
      <c r="FNT10">
        <v>0</v>
      </c>
      <c r="FNU10">
        <v>0</v>
      </c>
      <c r="FNV10">
        <v>0</v>
      </c>
      <c r="FNW10">
        <v>0</v>
      </c>
      <c r="FNX10">
        <v>0</v>
      </c>
      <c r="FNY10">
        <v>0</v>
      </c>
      <c r="FNZ10">
        <v>0</v>
      </c>
      <c r="FOA10">
        <v>0</v>
      </c>
      <c r="FOB10">
        <v>0</v>
      </c>
      <c r="FOC10">
        <v>0</v>
      </c>
      <c r="FOD10">
        <v>0</v>
      </c>
      <c r="FOE10">
        <v>0</v>
      </c>
      <c r="FOF10">
        <v>0</v>
      </c>
      <c r="FOG10">
        <v>0</v>
      </c>
      <c r="FOH10">
        <v>0</v>
      </c>
      <c r="FOI10">
        <v>0</v>
      </c>
      <c r="FOJ10">
        <v>0</v>
      </c>
      <c r="FOK10">
        <v>0</v>
      </c>
      <c r="FOL10">
        <v>0</v>
      </c>
      <c r="FOM10">
        <v>0</v>
      </c>
      <c r="FON10">
        <v>0</v>
      </c>
      <c r="FOO10">
        <v>0</v>
      </c>
      <c r="FOP10">
        <v>0</v>
      </c>
      <c r="FOQ10">
        <v>0</v>
      </c>
      <c r="FOR10">
        <v>0</v>
      </c>
      <c r="FOS10">
        <v>0</v>
      </c>
      <c r="FOT10">
        <v>0</v>
      </c>
      <c r="FOU10">
        <v>0</v>
      </c>
      <c r="FOV10">
        <v>0</v>
      </c>
      <c r="FOW10">
        <v>0</v>
      </c>
      <c r="FOX10">
        <v>0</v>
      </c>
      <c r="FOY10">
        <v>0</v>
      </c>
      <c r="FOZ10">
        <v>0</v>
      </c>
      <c r="FPA10">
        <v>0</v>
      </c>
      <c r="FPB10">
        <v>0</v>
      </c>
      <c r="FPC10">
        <v>0</v>
      </c>
      <c r="FPD10">
        <v>0</v>
      </c>
      <c r="FPE10">
        <v>0</v>
      </c>
      <c r="FPF10">
        <v>0</v>
      </c>
      <c r="FPG10">
        <v>0</v>
      </c>
      <c r="FPH10">
        <v>0</v>
      </c>
      <c r="FPI10">
        <v>0</v>
      </c>
      <c r="FPJ10">
        <v>0</v>
      </c>
      <c r="FPK10">
        <v>0</v>
      </c>
      <c r="FPL10">
        <v>0</v>
      </c>
      <c r="FPM10">
        <v>0</v>
      </c>
      <c r="FPN10">
        <v>0</v>
      </c>
      <c r="FPO10">
        <v>0</v>
      </c>
      <c r="FPP10">
        <v>0</v>
      </c>
      <c r="FPQ10">
        <v>0</v>
      </c>
      <c r="FPR10">
        <v>0</v>
      </c>
      <c r="FPS10">
        <v>0</v>
      </c>
      <c r="FPT10">
        <v>0</v>
      </c>
      <c r="FPU10">
        <v>0</v>
      </c>
      <c r="FPV10">
        <v>0</v>
      </c>
      <c r="FPW10">
        <v>0</v>
      </c>
      <c r="FPX10">
        <v>0</v>
      </c>
      <c r="FPY10">
        <v>0</v>
      </c>
      <c r="FPZ10">
        <v>0</v>
      </c>
      <c r="FQA10">
        <v>0</v>
      </c>
      <c r="FQB10">
        <v>0</v>
      </c>
      <c r="FQC10">
        <v>0</v>
      </c>
      <c r="FQD10">
        <v>0</v>
      </c>
      <c r="FQE10">
        <v>0</v>
      </c>
      <c r="FQF10">
        <v>0</v>
      </c>
      <c r="FQG10">
        <v>0</v>
      </c>
      <c r="FQH10">
        <v>0</v>
      </c>
      <c r="FQI10">
        <v>0</v>
      </c>
      <c r="FQJ10">
        <v>0</v>
      </c>
      <c r="FQK10">
        <v>0</v>
      </c>
      <c r="FQL10">
        <v>0</v>
      </c>
      <c r="FQM10">
        <v>0</v>
      </c>
      <c r="FQN10">
        <v>0</v>
      </c>
      <c r="FQO10">
        <v>0</v>
      </c>
      <c r="FQP10">
        <v>0</v>
      </c>
      <c r="FQQ10">
        <v>0</v>
      </c>
      <c r="FQR10">
        <v>0</v>
      </c>
      <c r="FQS10">
        <v>0</v>
      </c>
      <c r="FQT10">
        <v>0</v>
      </c>
      <c r="FQU10">
        <v>0</v>
      </c>
      <c r="FQV10">
        <v>0</v>
      </c>
      <c r="FQW10">
        <v>0</v>
      </c>
      <c r="FQX10">
        <v>0</v>
      </c>
      <c r="FQY10">
        <v>0</v>
      </c>
      <c r="FQZ10">
        <v>0</v>
      </c>
      <c r="FRA10">
        <v>0</v>
      </c>
      <c r="FRB10">
        <v>0</v>
      </c>
      <c r="FRC10">
        <v>0</v>
      </c>
      <c r="FRD10">
        <v>0</v>
      </c>
      <c r="FRE10">
        <v>0</v>
      </c>
      <c r="FRF10">
        <v>0</v>
      </c>
      <c r="FRG10">
        <v>0</v>
      </c>
      <c r="FRH10">
        <v>0</v>
      </c>
      <c r="FRI10">
        <v>0</v>
      </c>
      <c r="FRJ10">
        <v>0</v>
      </c>
      <c r="FRK10">
        <v>0</v>
      </c>
      <c r="FRL10">
        <v>0</v>
      </c>
      <c r="FRM10">
        <v>0</v>
      </c>
      <c r="FRN10">
        <v>0</v>
      </c>
      <c r="FRO10">
        <v>0</v>
      </c>
      <c r="FRP10">
        <v>0</v>
      </c>
      <c r="FRQ10">
        <v>0</v>
      </c>
      <c r="FRR10">
        <v>0</v>
      </c>
      <c r="FRS10">
        <v>0</v>
      </c>
      <c r="FRT10">
        <v>0</v>
      </c>
      <c r="FRU10">
        <v>0</v>
      </c>
      <c r="FRV10">
        <v>0</v>
      </c>
      <c r="FRW10">
        <v>0</v>
      </c>
      <c r="FRX10">
        <v>0</v>
      </c>
      <c r="FRY10">
        <v>0</v>
      </c>
      <c r="FRZ10">
        <v>0</v>
      </c>
      <c r="FSA10">
        <v>0</v>
      </c>
      <c r="FSB10">
        <v>0</v>
      </c>
      <c r="FSC10">
        <v>0</v>
      </c>
      <c r="FSD10">
        <v>0</v>
      </c>
      <c r="FSE10">
        <v>0</v>
      </c>
      <c r="FSF10">
        <v>0</v>
      </c>
      <c r="FSG10">
        <v>0</v>
      </c>
      <c r="FSH10">
        <v>0</v>
      </c>
      <c r="FSI10">
        <v>0</v>
      </c>
      <c r="FSJ10">
        <v>0</v>
      </c>
      <c r="FSK10">
        <v>0</v>
      </c>
      <c r="FSL10">
        <v>0</v>
      </c>
      <c r="FSM10">
        <v>0</v>
      </c>
      <c r="FSN10">
        <v>0</v>
      </c>
      <c r="FSO10">
        <v>0</v>
      </c>
      <c r="FSP10">
        <v>0</v>
      </c>
      <c r="FSQ10">
        <v>0</v>
      </c>
      <c r="FSR10">
        <v>0</v>
      </c>
      <c r="FSS10">
        <v>0</v>
      </c>
      <c r="FST10">
        <v>0</v>
      </c>
      <c r="FSU10">
        <v>0</v>
      </c>
      <c r="FSV10">
        <v>0</v>
      </c>
      <c r="FSW10">
        <v>0</v>
      </c>
      <c r="FSX10">
        <v>0</v>
      </c>
      <c r="FSY10">
        <v>0</v>
      </c>
      <c r="FSZ10">
        <v>0</v>
      </c>
      <c r="FTA10">
        <v>0</v>
      </c>
      <c r="FTB10">
        <v>0</v>
      </c>
      <c r="FTC10">
        <v>0</v>
      </c>
      <c r="FTD10">
        <v>0</v>
      </c>
      <c r="FTE10">
        <v>0</v>
      </c>
      <c r="FTF10">
        <v>0</v>
      </c>
      <c r="FTG10">
        <v>0</v>
      </c>
      <c r="FTH10">
        <v>0</v>
      </c>
      <c r="FTI10">
        <v>0</v>
      </c>
      <c r="FTJ10">
        <v>0</v>
      </c>
      <c r="FTK10">
        <v>0</v>
      </c>
      <c r="FTL10">
        <v>0</v>
      </c>
      <c r="FTM10">
        <v>0</v>
      </c>
      <c r="FTN10">
        <v>0</v>
      </c>
      <c r="FTO10">
        <v>0</v>
      </c>
      <c r="FTP10">
        <v>0</v>
      </c>
      <c r="FTQ10">
        <v>0</v>
      </c>
      <c r="FTR10">
        <v>0</v>
      </c>
      <c r="FTS10">
        <v>0</v>
      </c>
      <c r="FTT10">
        <v>0</v>
      </c>
      <c r="FTU10">
        <v>0</v>
      </c>
      <c r="FTV10">
        <v>0</v>
      </c>
      <c r="FTW10">
        <v>0</v>
      </c>
      <c r="FTX10">
        <v>0</v>
      </c>
      <c r="FTY10">
        <v>0</v>
      </c>
      <c r="FTZ10">
        <v>0</v>
      </c>
      <c r="FUA10">
        <v>0</v>
      </c>
      <c r="FUB10">
        <v>0</v>
      </c>
      <c r="FUC10">
        <v>0</v>
      </c>
      <c r="FUD10">
        <v>0</v>
      </c>
      <c r="FUE10">
        <v>0</v>
      </c>
      <c r="FUF10">
        <v>0</v>
      </c>
      <c r="FUG10">
        <v>0</v>
      </c>
      <c r="FUH10">
        <v>0</v>
      </c>
      <c r="FUI10">
        <v>0</v>
      </c>
      <c r="FUJ10">
        <v>0</v>
      </c>
      <c r="FUK10">
        <v>0</v>
      </c>
      <c r="FUL10">
        <v>0</v>
      </c>
      <c r="FUM10">
        <v>0</v>
      </c>
      <c r="FUN10">
        <v>0</v>
      </c>
      <c r="FUO10">
        <v>0</v>
      </c>
      <c r="FUP10">
        <v>0</v>
      </c>
      <c r="FUQ10">
        <v>0</v>
      </c>
      <c r="FUR10">
        <v>0</v>
      </c>
      <c r="FUS10">
        <v>0</v>
      </c>
      <c r="FUT10">
        <v>0</v>
      </c>
      <c r="FUU10">
        <v>0</v>
      </c>
      <c r="FUV10">
        <v>0</v>
      </c>
      <c r="FUW10">
        <v>0</v>
      </c>
      <c r="FUX10">
        <v>0</v>
      </c>
      <c r="FUY10">
        <v>0</v>
      </c>
      <c r="FUZ10">
        <v>0</v>
      </c>
      <c r="FVA10">
        <v>0</v>
      </c>
      <c r="FVB10">
        <v>0</v>
      </c>
      <c r="FVC10">
        <v>0</v>
      </c>
      <c r="FVD10">
        <v>0</v>
      </c>
      <c r="FVE10">
        <v>0</v>
      </c>
      <c r="FVF10">
        <v>0</v>
      </c>
      <c r="FVG10">
        <v>0</v>
      </c>
      <c r="FVH10">
        <v>0</v>
      </c>
      <c r="FVI10">
        <v>0</v>
      </c>
      <c r="FVJ10">
        <v>0</v>
      </c>
      <c r="FVK10">
        <v>0</v>
      </c>
      <c r="FVL10">
        <v>0</v>
      </c>
      <c r="FVM10">
        <v>0</v>
      </c>
      <c r="FVN10">
        <v>0</v>
      </c>
      <c r="FVO10">
        <v>0</v>
      </c>
      <c r="FVP10">
        <v>0</v>
      </c>
      <c r="FVQ10">
        <v>0</v>
      </c>
      <c r="FVR10">
        <v>0</v>
      </c>
      <c r="FVS10">
        <v>0</v>
      </c>
      <c r="FVT10">
        <v>0</v>
      </c>
      <c r="FVU10">
        <v>0</v>
      </c>
      <c r="FVV10">
        <v>0</v>
      </c>
      <c r="FVW10">
        <v>0</v>
      </c>
      <c r="FVX10">
        <v>0</v>
      </c>
      <c r="FVY10">
        <v>0</v>
      </c>
      <c r="FVZ10">
        <v>0</v>
      </c>
      <c r="FWA10">
        <v>0</v>
      </c>
      <c r="FWB10">
        <v>0</v>
      </c>
      <c r="FWC10">
        <v>0</v>
      </c>
      <c r="FWD10">
        <v>0</v>
      </c>
      <c r="FWE10">
        <v>0</v>
      </c>
      <c r="FWF10">
        <v>0</v>
      </c>
      <c r="FWG10">
        <v>0</v>
      </c>
      <c r="FWH10">
        <v>0</v>
      </c>
      <c r="FWI10">
        <v>0</v>
      </c>
      <c r="FWJ10">
        <v>0</v>
      </c>
      <c r="FWK10">
        <v>0</v>
      </c>
      <c r="FWL10">
        <v>0</v>
      </c>
      <c r="FWM10">
        <v>0</v>
      </c>
      <c r="FWN10">
        <v>0</v>
      </c>
      <c r="FWO10">
        <v>0</v>
      </c>
      <c r="FWP10">
        <v>0</v>
      </c>
      <c r="FWQ10">
        <v>0</v>
      </c>
      <c r="FWR10">
        <v>0</v>
      </c>
      <c r="FWS10">
        <v>0</v>
      </c>
      <c r="FWT10">
        <v>0</v>
      </c>
      <c r="FWU10">
        <v>0</v>
      </c>
      <c r="FWV10">
        <v>0</v>
      </c>
      <c r="FWW10">
        <v>0</v>
      </c>
      <c r="FWX10">
        <v>0</v>
      </c>
      <c r="FWY10">
        <v>0</v>
      </c>
      <c r="FWZ10">
        <v>0</v>
      </c>
      <c r="FXA10">
        <v>0</v>
      </c>
      <c r="FXB10">
        <v>0</v>
      </c>
      <c r="FXC10">
        <v>0</v>
      </c>
      <c r="FXD10">
        <v>0</v>
      </c>
      <c r="FXE10">
        <v>0</v>
      </c>
      <c r="FXF10">
        <v>0</v>
      </c>
      <c r="FXG10">
        <v>0</v>
      </c>
      <c r="FXH10">
        <v>0</v>
      </c>
      <c r="FXI10">
        <v>0</v>
      </c>
      <c r="FXJ10">
        <v>0</v>
      </c>
      <c r="FXK10">
        <v>0</v>
      </c>
      <c r="FXL10">
        <v>0</v>
      </c>
      <c r="FXM10">
        <v>0</v>
      </c>
      <c r="FXN10">
        <v>0</v>
      </c>
      <c r="FXO10">
        <v>0</v>
      </c>
      <c r="FXP10">
        <v>0</v>
      </c>
      <c r="FXQ10">
        <v>0</v>
      </c>
      <c r="FXR10">
        <v>0</v>
      </c>
      <c r="FXS10">
        <v>0</v>
      </c>
      <c r="FXT10">
        <v>0</v>
      </c>
      <c r="FXU10">
        <v>0</v>
      </c>
      <c r="FXV10">
        <v>0</v>
      </c>
      <c r="FXW10">
        <v>0</v>
      </c>
      <c r="FXX10">
        <v>0</v>
      </c>
      <c r="FXY10">
        <v>0</v>
      </c>
      <c r="FXZ10">
        <v>0</v>
      </c>
      <c r="FYA10">
        <v>0</v>
      </c>
      <c r="FYB10">
        <v>0</v>
      </c>
      <c r="FYC10">
        <v>0</v>
      </c>
      <c r="FYD10">
        <v>0</v>
      </c>
      <c r="FYE10">
        <v>0</v>
      </c>
      <c r="FYF10">
        <v>0</v>
      </c>
      <c r="FYG10">
        <v>0</v>
      </c>
      <c r="FYH10">
        <v>0</v>
      </c>
      <c r="FYI10">
        <v>0</v>
      </c>
      <c r="FYJ10">
        <v>0</v>
      </c>
      <c r="FYK10">
        <v>0</v>
      </c>
      <c r="FYL10">
        <v>0</v>
      </c>
      <c r="FYM10">
        <v>0</v>
      </c>
      <c r="FYN10">
        <v>0</v>
      </c>
      <c r="FYO10">
        <v>0</v>
      </c>
      <c r="FYP10">
        <v>0</v>
      </c>
      <c r="FYQ10">
        <v>0</v>
      </c>
      <c r="FYR10">
        <v>0</v>
      </c>
      <c r="FYS10">
        <v>0</v>
      </c>
      <c r="FYT10">
        <v>0</v>
      </c>
      <c r="FYU10">
        <v>0</v>
      </c>
      <c r="FYV10">
        <v>0</v>
      </c>
      <c r="FYW10">
        <v>0</v>
      </c>
      <c r="FYX10">
        <v>0</v>
      </c>
      <c r="FYY10">
        <v>0</v>
      </c>
      <c r="FYZ10">
        <v>0</v>
      </c>
      <c r="FZA10">
        <v>0</v>
      </c>
      <c r="FZB10">
        <v>0</v>
      </c>
      <c r="FZC10">
        <v>0</v>
      </c>
      <c r="FZD10">
        <v>0</v>
      </c>
      <c r="FZE10">
        <v>0</v>
      </c>
      <c r="FZF10">
        <v>0</v>
      </c>
      <c r="FZG10">
        <v>0</v>
      </c>
      <c r="FZH10">
        <v>0</v>
      </c>
      <c r="FZI10">
        <v>0</v>
      </c>
      <c r="FZJ10">
        <v>0</v>
      </c>
      <c r="FZK10">
        <v>0</v>
      </c>
      <c r="FZL10">
        <v>0</v>
      </c>
      <c r="FZM10">
        <v>0</v>
      </c>
      <c r="FZN10">
        <v>0</v>
      </c>
      <c r="FZO10">
        <v>0</v>
      </c>
      <c r="FZP10">
        <v>0</v>
      </c>
      <c r="FZQ10">
        <v>0</v>
      </c>
      <c r="FZR10">
        <v>0</v>
      </c>
      <c r="FZS10">
        <v>0</v>
      </c>
      <c r="FZT10">
        <v>0</v>
      </c>
      <c r="FZU10">
        <v>0</v>
      </c>
      <c r="FZV10">
        <v>0</v>
      </c>
      <c r="FZW10">
        <v>0</v>
      </c>
      <c r="FZX10">
        <v>0</v>
      </c>
      <c r="FZY10">
        <v>0</v>
      </c>
      <c r="FZZ10">
        <v>0</v>
      </c>
      <c r="GAA10">
        <v>0</v>
      </c>
      <c r="GAB10">
        <v>0</v>
      </c>
      <c r="GAC10">
        <v>0</v>
      </c>
      <c r="GAD10">
        <v>0</v>
      </c>
      <c r="GAE10">
        <v>0</v>
      </c>
      <c r="GAF10">
        <v>0</v>
      </c>
      <c r="GAG10">
        <v>0</v>
      </c>
      <c r="GAH10">
        <v>0</v>
      </c>
      <c r="GAI10">
        <v>0</v>
      </c>
      <c r="GAJ10">
        <v>0</v>
      </c>
      <c r="GAK10">
        <v>0</v>
      </c>
      <c r="GAL10">
        <v>0</v>
      </c>
      <c r="GAM10">
        <v>0</v>
      </c>
      <c r="GAN10">
        <v>0</v>
      </c>
      <c r="GAO10">
        <v>0</v>
      </c>
      <c r="GAP10">
        <v>0</v>
      </c>
      <c r="GAQ10">
        <v>0</v>
      </c>
      <c r="GAR10">
        <v>0</v>
      </c>
      <c r="GAS10">
        <v>0</v>
      </c>
      <c r="GAT10">
        <v>0</v>
      </c>
      <c r="GAU10">
        <v>0</v>
      </c>
      <c r="GAV10">
        <v>0</v>
      </c>
      <c r="GAW10">
        <v>0</v>
      </c>
      <c r="GAX10">
        <v>0</v>
      </c>
      <c r="GAY10">
        <v>0</v>
      </c>
      <c r="GAZ10">
        <v>0</v>
      </c>
      <c r="GBA10">
        <v>0</v>
      </c>
      <c r="GBB10">
        <v>0</v>
      </c>
      <c r="GBC10">
        <v>0</v>
      </c>
      <c r="GBD10">
        <v>0</v>
      </c>
      <c r="GBE10">
        <v>0</v>
      </c>
      <c r="GBF10">
        <v>0</v>
      </c>
      <c r="GBG10">
        <v>0</v>
      </c>
      <c r="GBH10">
        <v>0</v>
      </c>
      <c r="GBI10">
        <v>0</v>
      </c>
      <c r="GBJ10">
        <v>0</v>
      </c>
      <c r="GBK10">
        <v>0</v>
      </c>
      <c r="GBL10">
        <v>0</v>
      </c>
      <c r="GBM10">
        <v>0</v>
      </c>
      <c r="GBN10">
        <v>0</v>
      </c>
      <c r="GBO10">
        <v>0</v>
      </c>
      <c r="GBP10">
        <v>0</v>
      </c>
      <c r="GBQ10">
        <v>0</v>
      </c>
      <c r="GBR10">
        <v>0</v>
      </c>
      <c r="GBS10">
        <v>0</v>
      </c>
      <c r="GBT10">
        <v>0</v>
      </c>
      <c r="GBU10">
        <v>0</v>
      </c>
      <c r="GBV10">
        <v>0</v>
      </c>
      <c r="GBW10">
        <v>0</v>
      </c>
      <c r="GBX10">
        <v>0</v>
      </c>
      <c r="GBY10">
        <v>0</v>
      </c>
      <c r="GBZ10">
        <v>0</v>
      </c>
      <c r="GCA10">
        <v>0</v>
      </c>
      <c r="GCB10">
        <v>0</v>
      </c>
      <c r="GCC10">
        <v>0</v>
      </c>
      <c r="GCD10">
        <v>0</v>
      </c>
      <c r="GCE10">
        <v>0</v>
      </c>
      <c r="GCF10">
        <v>0</v>
      </c>
      <c r="GCG10">
        <v>0</v>
      </c>
      <c r="GCH10">
        <v>0</v>
      </c>
      <c r="GCI10">
        <v>0</v>
      </c>
      <c r="GCJ10">
        <v>0</v>
      </c>
      <c r="GCK10">
        <v>0</v>
      </c>
      <c r="GCL10">
        <v>0</v>
      </c>
      <c r="GCM10">
        <v>0</v>
      </c>
      <c r="GCN10">
        <v>0</v>
      </c>
      <c r="GCO10">
        <v>0</v>
      </c>
      <c r="GCP10">
        <v>0</v>
      </c>
      <c r="GCQ10">
        <v>0</v>
      </c>
      <c r="GCR10">
        <v>0</v>
      </c>
      <c r="GCS10">
        <v>0</v>
      </c>
      <c r="GCT10">
        <v>0</v>
      </c>
      <c r="GCU10">
        <v>0</v>
      </c>
      <c r="GCV10">
        <v>0</v>
      </c>
      <c r="GCW10">
        <v>0</v>
      </c>
      <c r="GCX10">
        <v>0</v>
      </c>
      <c r="GCY10">
        <v>0</v>
      </c>
      <c r="GCZ10">
        <v>0</v>
      </c>
      <c r="GDA10">
        <v>0</v>
      </c>
      <c r="GDB10">
        <v>0</v>
      </c>
      <c r="GDC10">
        <v>0</v>
      </c>
      <c r="GDD10">
        <v>0</v>
      </c>
      <c r="GDE10">
        <v>0</v>
      </c>
      <c r="GDF10">
        <v>0</v>
      </c>
      <c r="GDG10">
        <v>0</v>
      </c>
      <c r="GDH10">
        <v>0</v>
      </c>
      <c r="GDI10">
        <v>0</v>
      </c>
      <c r="GDJ10">
        <v>0</v>
      </c>
      <c r="GDK10">
        <v>0</v>
      </c>
      <c r="GDL10">
        <v>0</v>
      </c>
      <c r="GDM10">
        <v>0</v>
      </c>
      <c r="GDN10">
        <v>0</v>
      </c>
      <c r="GDO10">
        <v>0</v>
      </c>
      <c r="GDP10">
        <v>0</v>
      </c>
      <c r="GDQ10">
        <v>0</v>
      </c>
      <c r="GDR10">
        <v>0</v>
      </c>
      <c r="GDS10">
        <v>0</v>
      </c>
      <c r="GDT10">
        <v>0</v>
      </c>
      <c r="GDU10">
        <v>0</v>
      </c>
      <c r="GDV10">
        <v>0</v>
      </c>
      <c r="GDW10">
        <v>0</v>
      </c>
      <c r="GDX10">
        <v>0</v>
      </c>
      <c r="GDY10">
        <v>0</v>
      </c>
      <c r="GDZ10">
        <v>0</v>
      </c>
      <c r="GEA10">
        <v>0</v>
      </c>
      <c r="GEB10">
        <v>0</v>
      </c>
      <c r="GEC10">
        <v>0</v>
      </c>
      <c r="GED10">
        <v>0</v>
      </c>
      <c r="GEE10">
        <v>0</v>
      </c>
      <c r="GEF10">
        <v>0</v>
      </c>
      <c r="GEG10">
        <v>0</v>
      </c>
      <c r="GEH10">
        <v>0</v>
      </c>
      <c r="GEI10">
        <v>0</v>
      </c>
      <c r="GEJ10">
        <v>0</v>
      </c>
      <c r="GEK10">
        <v>0</v>
      </c>
      <c r="GEL10">
        <v>0</v>
      </c>
      <c r="GEM10">
        <v>0</v>
      </c>
      <c r="GEN10">
        <v>0</v>
      </c>
      <c r="GEO10">
        <v>0</v>
      </c>
      <c r="GEP10">
        <v>0</v>
      </c>
      <c r="GEQ10">
        <v>0</v>
      </c>
      <c r="GER10">
        <v>0</v>
      </c>
      <c r="GES10">
        <v>0</v>
      </c>
      <c r="GET10">
        <v>0</v>
      </c>
      <c r="GEU10">
        <v>0</v>
      </c>
      <c r="GEV10">
        <v>0</v>
      </c>
      <c r="GEW10">
        <v>0</v>
      </c>
      <c r="GEX10">
        <v>0</v>
      </c>
      <c r="GEY10">
        <v>0</v>
      </c>
      <c r="GEZ10">
        <v>0</v>
      </c>
      <c r="GFA10">
        <v>0</v>
      </c>
      <c r="GFB10">
        <v>0</v>
      </c>
      <c r="GFC10">
        <v>0</v>
      </c>
      <c r="GFD10">
        <v>0</v>
      </c>
      <c r="GFE10">
        <v>0</v>
      </c>
      <c r="GFF10">
        <v>0</v>
      </c>
      <c r="GFG10">
        <v>0</v>
      </c>
      <c r="GFH10">
        <v>0</v>
      </c>
      <c r="GFI10">
        <v>0</v>
      </c>
      <c r="GFJ10">
        <v>0</v>
      </c>
      <c r="GFK10">
        <v>0</v>
      </c>
      <c r="GFL10">
        <v>0</v>
      </c>
      <c r="GFM10">
        <v>0</v>
      </c>
      <c r="GFN10">
        <v>0</v>
      </c>
      <c r="GFO10">
        <v>0</v>
      </c>
      <c r="GFP10">
        <v>0</v>
      </c>
      <c r="GFQ10">
        <v>0</v>
      </c>
      <c r="GFR10">
        <v>0</v>
      </c>
      <c r="GFS10">
        <v>0</v>
      </c>
      <c r="GFT10">
        <v>0</v>
      </c>
      <c r="GFU10">
        <v>0</v>
      </c>
      <c r="GFV10">
        <v>0</v>
      </c>
      <c r="GFW10">
        <v>0</v>
      </c>
      <c r="GFX10">
        <v>0</v>
      </c>
      <c r="GFY10">
        <v>0</v>
      </c>
      <c r="GFZ10">
        <v>0</v>
      </c>
      <c r="GGA10">
        <v>0</v>
      </c>
      <c r="GGB10">
        <v>0</v>
      </c>
      <c r="GGC10">
        <v>0</v>
      </c>
      <c r="GGD10">
        <v>0</v>
      </c>
      <c r="GGE10">
        <v>0</v>
      </c>
      <c r="GGF10">
        <v>0</v>
      </c>
      <c r="GGG10">
        <v>0</v>
      </c>
      <c r="GGH10">
        <v>0</v>
      </c>
      <c r="GGI10">
        <v>0</v>
      </c>
      <c r="GGJ10">
        <v>0</v>
      </c>
      <c r="GGK10">
        <v>0</v>
      </c>
      <c r="GGL10">
        <v>0</v>
      </c>
      <c r="GGM10">
        <v>0</v>
      </c>
      <c r="GGN10">
        <v>0</v>
      </c>
      <c r="GGO10">
        <v>0</v>
      </c>
      <c r="GGP10">
        <v>0</v>
      </c>
      <c r="GGQ10">
        <v>0</v>
      </c>
      <c r="GGR10">
        <v>0</v>
      </c>
      <c r="GGS10">
        <v>0</v>
      </c>
      <c r="GGT10">
        <v>0</v>
      </c>
      <c r="GGU10">
        <v>0</v>
      </c>
      <c r="GGV10">
        <v>0</v>
      </c>
      <c r="GGW10">
        <v>0</v>
      </c>
      <c r="GGX10">
        <v>0</v>
      </c>
      <c r="GGY10">
        <v>0</v>
      </c>
      <c r="GGZ10">
        <v>0</v>
      </c>
      <c r="GHA10">
        <v>0</v>
      </c>
      <c r="GHB10">
        <v>0</v>
      </c>
      <c r="GHC10">
        <v>0</v>
      </c>
      <c r="GHD10">
        <v>0</v>
      </c>
      <c r="GHE10">
        <v>0</v>
      </c>
      <c r="GHF10">
        <v>0</v>
      </c>
      <c r="GHG10">
        <v>0</v>
      </c>
      <c r="GHH10">
        <v>0</v>
      </c>
      <c r="GHI10">
        <v>0</v>
      </c>
      <c r="GHJ10">
        <v>0</v>
      </c>
      <c r="GHK10">
        <v>0</v>
      </c>
      <c r="GHL10">
        <v>0</v>
      </c>
      <c r="GHM10">
        <v>0</v>
      </c>
      <c r="GHN10">
        <v>0</v>
      </c>
      <c r="GHO10">
        <v>0</v>
      </c>
      <c r="GHP10">
        <v>0</v>
      </c>
      <c r="GHQ10">
        <v>0</v>
      </c>
      <c r="GHR10">
        <v>0</v>
      </c>
      <c r="GHS10">
        <v>0</v>
      </c>
      <c r="GHT10">
        <v>0</v>
      </c>
      <c r="GHU10">
        <v>0</v>
      </c>
      <c r="GHV10">
        <v>0</v>
      </c>
      <c r="GHW10">
        <v>0</v>
      </c>
      <c r="GHX10">
        <v>0</v>
      </c>
      <c r="GHY10">
        <v>0</v>
      </c>
      <c r="GHZ10">
        <v>0</v>
      </c>
      <c r="GIA10">
        <v>0</v>
      </c>
      <c r="GIB10">
        <v>0</v>
      </c>
      <c r="GIC10">
        <v>0</v>
      </c>
      <c r="GID10">
        <v>0</v>
      </c>
      <c r="GIE10">
        <v>0</v>
      </c>
      <c r="GIF10">
        <v>0</v>
      </c>
      <c r="GIG10">
        <v>0</v>
      </c>
      <c r="GIH10">
        <v>0</v>
      </c>
      <c r="GII10">
        <v>0</v>
      </c>
      <c r="GIJ10">
        <v>0</v>
      </c>
      <c r="GIK10">
        <v>0</v>
      </c>
      <c r="GIL10">
        <v>0</v>
      </c>
      <c r="GIM10">
        <v>0</v>
      </c>
      <c r="GIN10">
        <v>0</v>
      </c>
      <c r="GIO10">
        <v>0</v>
      </c>
      <c r="GIP10">
        <v>0</v>
      </c>
      <c r="GIQ10">
        <v>0</v>
      </c>
      <c r="GIR10">
        <v>0</v>
      </c>
      <c r="GIS10">
        <v>0</v>
      </c>
      <c r="GIT10">
        <v>0</v>
      </c>
      <c r="GIU10">
        <v>0</v>
      </c>
      <c r="GIV10">
        <v>0</v>
      </c>
      <c r="GIW10">
        <v>0</v>
      </c>
      <c r="GIX10">
        <v>0</v>
      </c>
      <c r="GIY10">
        <v>0</v>
      </c>
      <c r="GIZ10">
        <v>0</v>
      </c>
      <c r="GJA10">
        <v>0</v>
      </c>
      <c r="GJB10">
        <v>0</v>
      </c>
      <c r="GJC10">
        <v>0</v>
      </c>
      <c r="GJD10">
        <v>0</v>
      </c>
      <c r="GJE10">
        <v>0</v>
      </c>
      <c r="GJF10">
        <v>0</v>
      </c>
      <c r="GJG10">
        <v>0</v>
      </c>
      <c r="GJH10">
        <v>0</v>
      </c>
      <c r="GJI10">
        <v>0</v>
      </c>
      <c r="GJJ10">
        <v>0</v>
      </c>
      <c r="GJK10">
        <v>0</v>
      </c>
      <c r="GJL10">
        <v>0</v>
      </c>
      <c r="GJM10">
        <v>0</v>
      </c>
      <c r="GJN10">
        <v>0</v>
      </c>
      <c r="GJO10">
        <v>0</v>
      </c>
      <c r="GJP10">
        <v>0</v>
      </c>
      <c r="GJQ10">
        <v>0</v>
      </c>
      <c r="GJR10">
        <v>0</v>
      </c>
      <c r="GJS10">
        <v>0</v>
      </c>
      <c r="GJT10">
        <v>0</v>
      </c>
      <c r="GJU10">
        <v>0</v>
      </c>
      <c r="GJV10">
        <v>0</v>
      </c>
      <c r="GJW10">
        <v>0</v>
      </c>
      <c r="GJX10">
        <v>0</v>
      </c>
      <c r="GJY10">
        <v>0</v>
      </c>
      <c r="GJZ10">
        <v>0</v>
      </c>
      <c r="GKA10">
        <v>0</v>
      </c>
      <c r="GKB10">
        <v>0</v>
      </c>
      <c r="GKC10">
        <v>0</v>
      </c>
      <c r="GKD10">
        <v>0</v>
      </c>
      <c r="GKE10">
        <v>0</v>
      </c>
      <c r="GKF10">
        <v>0</v>
      </c>
      <c r="GKG10">
        <v>0</v>
      </c>
      <c r="GKH10">
        <v>0</v>
      </c>
      <c r="GKI10">
        <v>0</v>
      </c>
      <c r="GKJ10">
        <v>0</v>
      </c>
      <c r="GKK10">
        <v>0</v>
      </c>
      <c r="GKL10">
        <v>0</v>
      </c>
      <c r="GKM10">
        <v>0</v>
      </c>
      <c r="GKN10">
        <v>0</v>
      </c>
      <c r="GKO10">
        <v>0</v>
      </c>
      <c r="GKP10">
        <v>0</v>
      </c>
      <c r="GKQ10">
        <v>0</v>
      </c>
      <c r="GKR10">
        <v>0</v>
      </c>
      <c r="GKS10">
        <v>0</v>
      </c>
      <c r="GKT10">
        <v>0</v>
      </c>
      <c r="GKU10">
        <v>0</v>
      </c>
      <c r="GKV10">
        <v>0</v>
      </c>
      <c r="GKW10">
        <v>0</v>
      </c>
      <c r="GKX10">
        <v>0</v>
      </c>
      <c r="GKY10">
        <v>0</v>
      </c>
      <c r="GKZ10">
        <v>0</v>
      </c>
      <c r="GLA10">
        <v>0</v>
      </c>
      <c r="GLB10">
        <v>0</v>
      </c>
      <c r="GLC10">
        <v>0</v>
      </c>
      <c r="GLD10">
        <v>0</v>
      </c>
      <c r="GLE10">
        <v>0</v>
      </c>
      <c r="GLF10">
        <v>0</v>
      </c>
      <c r="GLG10">
        <v>0</v>
      </c>
      <c r="GLH10">
        <v>0</v>
      </c>
      <c r="GLI10">
        <v>0</v>
      </c>
      <c r="GLJ10">
        <v>0</v>
      </c>
      <c r="GLK10">
        <v>0</v>
      </c>
      <c r="GLL10">
        <v>0</v>
      </c>
      <c r="GLM10">
        <v>0</v>
      </c>
      <c r="GLN10">
        <v>0</v>
      </c>
      <c r="GLO10">
        <v>0</v>
      </c>
      <c r="GLP10">
        <v>0</v>
      </c>
      <c r="GLQ10">
        <v>0</v>
      </c>
      <c r="GLR10">
        <v>0</v>
      </c>
      <c r="GLS10">
        <v>0</v>
      </c>
      <c r="GLT10">
        <v>0</v>
      </c>
      <c r="GLU10">
        <v>0</v>
      </c>
      <c r="GLV10">
        <v>0</v>
      </c>
      <c r="GLW10">
        <v>0</v>
      </c>
      <c r="GLX10">
        <v>0</v>
      </c>
      <c r="GLY10">
        <v>0</v>
      </c>
      <c r="GLZ10">
        <v>0</v>
      </c>
      <c r="GMA10">
        <v>0</v>
      </c>
      <c r="GMB10">
        <v>0</v>
      </c>
      <c r="GMC10">
        <v>0</v>
      </c>
      <c r="GMD10">
        <v>0</v>
      </c>
      <c r="GME10">
        <v>0</v>
      </c>
      <c r="GMF10">
        <v>0</v>
      </c>
      <c r="GMG10">
        <v>0</v>
      </c>
      <c r="GMH10">
        <v>0</v>
      </c>
      <c r="GMI10">
        <v>0</v>
      </c>
      <c r="GMJ10">
        <v>0</v>
      </c>
      <c r="GMK10">
        <v>0</v>
      </c>
      <c r="GML10">
        <v>0</v>
      </c>
      <c r="GMM10">
        <v>0</v>
      </c>
      <c r="GMN10">
        <v>0</v>
      </c>
      <c r="GMO10">
        <v>0</v>
      </c>
      <c r="GMP10">
        <v>0</v>
      </c>
      <c r="GMQ10">
        <v>0</v>
      </c>
      <c r="GMR10">
        <v>0</v>
      </c>
      <c r="GMS10">
        <v>0</v>
      </c>
      <c r="GMT10">
        <v>0</v>
      </c>
      <c r="GMU10">
        <v>0</v>
      </c>
      <c r="GMV10">
        <v>0</v>
      </c>
      <c r="GMW10">
        <v>0</v>
      </c>
      <c r="GMX10">
        <v>0</v>
      </c>
      <c r="GMY10">
        <v>0</v>
      </c>
      <c r="GMZ10">
        <v>0</v>
      </c>
      <c r="GNA10">
        <v>0</v>
      </c>
      <c r="GNB10">
        <v>0</v>
      </c>
      <c r="GNC10">
        <v>0</v>
      </c>
      <c r="GND10">
        <v>0</v>
      </c>
      <c r="GNE10">
        <v>0</v>
      </c>
      <c r="GNF10">
        <v>0</v>
      </c>
      <c r="GNG10">
        <v>0</v>
      </c>
      <c r="GNH10">
        <v>0</v>
      </c>
      <c r="GNI10">
        <v>0</v>
      </c>
      <c r="GNJ10">
        <v>0</v>
      </c>
      <c r="GNK10">
        <v>0</v>
      </c>
      <c r="GNL10">
        <v>0</v>
      </c>
      <c r="GNM10">
        <v>0</v>
      </c>
      <c r="GNN10">
        <v>0</v>
      </c>
      <c r="GNO10">
        <v>0</v>
      </c>
      <c r="GNP10">
        <v>0</v>
      </c>
      <c r="GNQ10">
        <v>0</v>
      </c>
      <c r="GNR10">
        <v>0</v>
      </c>
      <c r="GNS10">
        <v>0</v>
      </c>
      <c r="GNT10">
        <v>0</v>
      </c>
      <c r="GNU10">
        <v>0</v>
      </c>
      <c r="GNV10">
        <v>0</v>
      </c>
      <c r="GNW10">
        <v>0</v>
      </c>
      <c r="GNX10">
        <v>0</v>
      </c>
      <c r="GNY10">
        <v>0</v>
      </c>
      <c r="GNZ10">
        <v>0</v>
      </c>
      <c r="GOA10">
        <v>0</v>
      </c>
      <c r="GOB10">
        <v>0</v>
      </c>
      <c r="GOC10">
        <v>0</v>
      </c>
      <c r="GOD10">
        <v>0</v>
      </c>
      <c r="GOE10">
        <v>0</v>
      </c>
      <c r="GOF10">
        <v>0</v>
      </c>
      <c r="GOG10">
        <v>0</v>
      </c>
      <c r="GOH10">
        <v>0</v>
      </c>
      <c r="GOI10">
        <v>0</v>
      </c>
      <c r="GOJ10">
        <v>0</v>
      </c>
      <c r="GOK10">
        <v>0</v>
      </c>
      <c r="GOL10">
        <v>0</v>
      </c>
      <c r="GOM10">
        <v>0</v>
      </c>
      <c r="GON10">
        <v>0</v>
      </c>
      <c r="GOO10">
        <v>0</v>
      </c>
      <c r="GOP10">
        <v>0</v>
      </c>
      <c r="GOQ10">
        <v>0</v>
      </c>
      <c r="GOR10">
        <v>0</v>
      </c>
      <c r="GOS10">
        <v>0</v>
      </c>
      <c r="GOT10">
        <v>0</v>
      </c>
      <c r="GOU10">
        <v>0</v>
      </c>
      <c r="GOV10">
        <v>0</v>
      </c>
      <c r="GOW10">
        <v>0</v>
      </c>
      <c r="GOX10">
        <v>0</v>
      </c>
      <c r="GOY10">
        <v>0</v>
      </c>
      <c r="GOZ10">
        <v>0</v>
      </c>
      <c r="GPA10">
        <v>0</v>
      </c>
      <c r="GPB10">
        <v>0</v>
      </c>
      <c r="GPC10">
        <v>0</v>
      </c>
      <c r="GPD10">
        <v>0</v>
      </c>
      <c r="GPE10">
        <v>0</v>
      </c>
      <c r="GPF10">
        <v>0</v>
      </c>
      <c r="GPG10">
        <v>0</v>
      </c>
      <c r="GPH10">
        <v>0</v>
      </c>
      <c r="GPI10">
        <v>0</v>
      </c>
      <c r="GPJ10">
        <v>0</v>
      </c>
      <c r="GPK10">
        <v>0</v>
      </c>
      <c r="GPL10">
        <v>0</v>
      </c>
      <c r="GPM10">
        <v>0</v>
      </c>
      <c r="GPN10">
        <v>0</v>
      </c>
      <c r="GPO10">
        <v>0</v>
      </c>
      <c r="GPP10">
        <v>0</v>
      </c>
      <c r="GPQ10">
        <v>0</v>
      </c>
      <c r="GPR10">
        <v>0</v>
      </c>
      <c r="GPS10">
        <v>0</v>
      </c>
      <c r="GPT10">
        <v>0</v>
      </c>
      <c r="GPU10">
        <v>0</v>
      </c>
      <c r="GPV10">
        <v>0</v>
      </c>
      <c r="GPW10">
        <v>0</v>
      </c>
      <c r="GPX10">
        <v>0</v>
      </c>
      <c r="GPY10">
        <v>0</v>
      </c>
      <c r="GPZ10">
        <v>0</v>
      </c>
      <c r="GQA10">
        <v>0</v>
      </c>
      <c r="GQB10">
        <v>0</v>
      </c>
      <c r="GQC10">
        <v>0</v>
      </c>
      <c r="GQD10">
        <v>0</v>
      </c>
      <c r="GQE10">
        <v>0</v>
      </c>
      <c r="GQF10">
        <v>0</v>
      </c>
      <c r="GQG10">
        <v>0</v>
      </c>
      <c r="GQH10">
        <v>0</v>
      </c>
      <c r="GQI10">
        <v>0</v>
      </c>
      <c r="GQJ10">
        <v>0</v>
      </c>
      <c r="GQK10">
        <v>0</v>
      </c>
      <c r="GQL10">
        <v>0</v>
      </c>
      <c r="GQM10">
        <v>0</v>
      </c>
      <c r="GQN10">
        <v>0</v>
      </c>
      <c r="GQO10">
        <v>0</v>
      </c>
      <c r="GQP10">
        <v>0</v>
      </c>
      <c r="GQQ10">
        <v>0</v>
      </c>
      <c r="GQR10">
        <v>0</v>
      </c>
      <c r="GQS10">
        <v>0</v>
      </c>
      <c r="GQT10">
        <v>0</v>
      </c>
      <c r="GQU10">
        <v>0</v>
      </c>
      <c r="GQV10">
        <v>0</v>
      </c>
      <c r="GQW10">
        <v>0</v>
      </c>
      <c r="GQX10">
        <v>0</v>
      </c>
      <c r="GQY10">
        <v>0</v>
      </c>
      <c r="GQZ10">
        <v>0</v>
      </c>
      <c r="GRA10">
        <v>0</v>
      </c>
      <c r="GRB10">
        <v>0</v>
      </c>
      <c r="GRC10">
        <v>0</v>
      </c>
      <c r="GRD10">
        <v>0</v>
      </c>
      <c r="GRE10">
        <v>0</v>
      </c>
      <c r="GRF10">
        <v>0</v>
      </c>
      <c r="GRG10">
        <v>0</v>
      </c>
      <c r="GRH10">
        <v>0</v>
      </c>
      <c r="GRI10">
        <v>0</v>
      </c>
      <c r="GRJ10">
        <v>0</v>
      </c>
      <c r="GRK10">
        <v>0</v>
      </c>
      <c r="GRL10">
        <v>0</v>
      </c>
      <c r="GRM10">
        <v>0</v>
      </c>
      <c r="GRN10">
        <v>0</v>
      </c>
      <c r="GRO10">
        <v>0</v>
      </c>
      <c r="GRP10">
        <v>0</v>
      </c>
      <c r="GRQ10">
        <v>0</v>
      </c>
      <c r="GRR10">
        <v>0</v>
      </c>
      <c r="GRS10">
        <v>0</v>
      </c>
      <c r="GRT10">
        <v>0</v>
      </c>
      <c r="GRU10">
        <v>0</v>
      </c>
      <c r="GRV10">
        <v>0</v>
      </c>
      <c r="GRW10">
        <v>0</v>
      </c>
      <c r="GRX10">
        <v>0</v>
      </c>
      <c r="GRY10">
        <v>0</v>
      </c>
      <c r="GRZ10">
        <v>0</v>
      </c>
      <c r="GSA10">
        <v>0</v>
      </c>
      <c r="GSB10">
        <v>0</v>
      </c>
      <c r="GSC10">
        <v>0</v>
      </c>
      <c r="GSD10">
        <v>0</v>
      </c>
      <c r="GSE10">
        <v>0</v>
      </c>
      <c r="GSF10">
        <v>0</v>
      </c>
      <c r="GSG10">
        <v>0</v>
      </c>
      <c r="GSH10">
        <v>0</v>
      </c>
      <c r="GSI10">
        <v>0</v>
      </c>
      <c r="GSJ10">
        <v>0</v>
      </c>
      <c r="GSK10">
        <v>0</v>
      </c>
      <c r="GSL10">
        <v>0</v>
      </c>
      <c r="GSM10">
        <v>0</v>
      </c>
      <c r="GSN10">
        <v>0</v>
      </c>
      <c r="GSO10">
        <v>0</v>
      </c>
      <c r="GSP10">
        <v>0</v>
      </c>
      <c r="GSQ10">
        <v>0</v>
      </c>
      <c r="GSR10">
        <v>0</v>
      </c>
      <c r="GSS10">
        <v>0</v>
      </c>
      <c r="GST10">
        <v>0</v>
      </c>
      <c r="GSU10">
        <v>0</v>
      </c>
      <c r="GSV10">
        <v>0</v>
      </c>
      <c r="GSW10">
        <v>0</v>
      </c>
      <c r="GSX10">
        <v>0</v>
      </c>
      <c r="GSY10">
        <v>0</v>
      </c>
      <c r="GSZ10">
        <v>0</v>
      </c>
      <c r="GTA10">
        <v>0</v>
      </c>
      <c r="GTB10">
        <v>0</v>
      </c>
      <c r="GTC10">
        <v>0</v>
      </c>
      <c r="GTD10">
        <v>0</v>
      </c>
      <c r="GTE10">
        <v>0</v>
      </c>
      <c r="GTF10">
        <v>0</v>
      </c>
      <c r="GTG10">
        <v>0</v>
      </c>
      <c r="GTH10">
        <v>0</v>
      </c>
      <c r="GTI10">
        <v>0</v>
      </c>
      <c r="GTJ10">
        <v>0</v>
      </c>
      <c r="GTK10">
        <v>0</v>
      </c>
      <c r="GTL10">
        <v>0</v>
      </c>
      <c r="GTM10">
        <v>0</v>
      </c>
      <c r="GTN10">
        <v>0</v>
      </c>
      <c r="GTO10">
        <v>0</v>
      </c>
      <c r="GTP10">
        <v>0</v>
      </c>
      <c r="GTQ10">
        <v>0</v>
      </c>
      <c r="GTR10">
        <v>0</v>
      </c>
      <c r="GTS10">
        <v>0</v>
      </c>
      <c r="GTT10">
        <v>0</v>
      </c>
      <c r="GTU10">
        <v>0</v>
      </c>
      <c r="GTV10">
        <v>0</v>
      </c>
      <c r="GTW10">
        <v>0</v>
      </c>
      <c r="GTX10">
        <v>0</v>
      </c>
      <c r="GTY10">
        <v>0</v>
      </c>
      <c r="GTZ10">
        <v>0</v>
      </c>
      <c r="GUA10">
        <v>0</v>
      </c>
      <c r="GUB10">
        <v>0</v>
      </c>
      <c r="GUC10">
        <v>0</v>
      </c>
      <c r="GUD10">
        <v>0</v>
      </c>
      <c r="GUE10">
        <v>0</v>
      </c>
      <c r="GUF10">
        <v>0</v>
      </c>
      <c r="GUG10">
        <v>0</v>
      </c>
      <c r="GUH10">
        <v>0</v>
      </c>
      <c r="GUI10">
        <v>0</v>
      </c>
      <c r="GUJ10">
        <v>0</v>
      </c>
      <c r="GUK10">
        <v>0</v>
      </c>
      <c r="GUL10">
        <v>0</v>
      </c>
      <c r="GUM10">
        <v>0</v>
      </c>
      <c r="GUN10">
        <v>0</v>
      </c>
      <c r="GUO10">
        <v>0</v>
      </c>
      <c r="GUP10">
        <v>0</v>
      </c>
      <c r="GUQ10">
        <v>0</v>
      </c>
      <c r="GUR10">
        <v>0</v>
      </c>
      <c r="GUS10">
        <v>0</v>
      </c>
      <c r="GUT10">
        <v>0</v>
      </c>
      <c r="GUU10">
        <v>0</v>
      </c>
      <c r="GUV10">
        <v>0</v>
      </c>
      <c r="GUW10">
        <v>0</v>
      </c>
      <c r="GUX10">
        <v>0</v>
      </c>
      <c r="GUY10">
        <v>0</v>
      </c>
      <c r="GUZ10">
        <v>0</v>
      </c>
      <c r="GVA10">
        <v>0</v>
      </c>
      <c r="GVB10">
        <v>0</v>
      </c>
      <c r="GVC10">
        <v>0</v>
      </c>
      <c r="GVD10">
        <v>0</v>
      </c>
      <c r="GVE10">
        <v>0</v>
      </c>
      <c r="GVF10">
        <v>0</v>
      </c>
      <c r="GVG10">
        <v>0</v>
      </c>
      <c r="GVH10">
        <v>0</v>
      </c>
      <c r="GVI10">
        <v>0</v>
      </c>
      <c r="GVJ10">
        <v>0</v>
      </c>
      <c r="GVK10">
        <v>0</v>
      </c>
      <c r="GVL10">
        <v>0</v>
      </c>
      <c r="GVM10">
        <v>0</v>
      </c>
      <c r="GVN10">
        <v>0</v>
      </c>
      <c r="GVO10">
        <v>0</v>
      </c>
      <c r="GVP10">
        <v>0</v>
      </c>
      <c r="GVQ10">
        <v>0</v>
      </c>
      <c r="GVR10">
        <v>0</v>
      </c>
      <c r="GVS10">
        <v>0</v>
      </c>
      <c r="GVT10">
        <v>0</v>
      </c>
      <c r="GVU10">
        <v>0</v>
      </c>
      <c r="GVV10">
        <v>0</v>
      </c>
      <c r="GVW10">
        <v>0</v>
      </c>
      <c r="GVX10">
        <v>0</v>
      </c>
      <c r="GVY10">
        <v>0</v>
      </c>
      <c r="GVZ10">
        <v>0</v>
      </c>
      <c r="GWA10">
        <v>0</v>
      </c>
      <c r="GWB10">
        <v>0</v>
      </c>
      <c r="GWC10">
        <v>0</v>
      </c>
      <c r="GWD10">
        <v>0</v>
      </c>
      <c r="GWE10">
        <v>0</v>
      </c>
      <c r="GWF10">
        <v>0</v>
      </c>
      <c r="GWG10">
        <v>0</v>
      </c>
      <c r="GWH10">
        <v>0</v>
      </c>
      <c r="GWI10">
        <v>0</v>
      </c>
      <c r="GWJ10">
        <v>0</v>
      </c>
      <c r="GWK10">
        <v>0</v>
      </c>
      <c r="GWL10">
        <v>0</v>
      </c>
      <c r="GWM10">
        <v>0</v>
      </c>
      <c r="GWN10">
        <v>0</v>
      </c>
      <c r="GWO10">
        <v>0</v>
      </c>
      <c r="GWP10">
        <v>0</v>
      </c>
      <c r="GWQ10">
        <v>0</v>
      </c>
      <c r="GWR10">
        <v>0</v>
      </c>
      <c r="GWS10">
        <v>0</v>
      </c>
      <c r="GWT10">
        <v>0</v>
      </c>
      <c r="GWU10">
        <v>0</v>
      </c>
      <c r="GWV10">
        <v>0</v>
      </c>
      <c r="GWW10">
        <v>0</v>
      </c>
      <c r="GWX10">
        <v>0</v>
      </c>
      <c r="GWY10">
        <v>0</v>
      </c>
      <c r="GWZ10">
        <v>0</v>
      </c>
      <c r="GXA10">
        <v>0</v>
      </c>
      <c r="GXB10">
        <v>0</v>
      </c>
      <c r="GXC10">
        <v>0</v>
      </c>
      <c r="GXD10">
        <v>0</v>
      </c>
      <c r="GXE10">
        <v>0</v>
      </c>
      <c r="GXF10">
        <v>0</v>
      </c>
      <c r="GXG10">
        <v>0</v>
      </c>
      <c r="GXH10">
        <v>0</v>
      </c>
      <c r="GXI10">
        <v>0</v>
      </c>
      <c r="GXJ10">
        <v>0</v>
      </c>
      <c r="GXK10">
        <v>0</v>
      </c>
      <c r="GXL10">
        <v>0</v>
      </c>
      <c r="GXM10">
        <v>0</v>
      </c>
      <c r="GXN10">
        <v>0</v>
      </c>
      <c r="GXO10">
        <v>0</v>
      </c>
      <c r="GXP10">
        <v>0</v>
      </c>
      <c r="GXQ10">
        <v>0</v>
      </c>
      <c r="GXR10">
        <v>0</v>
      </c>
      <c r="GXS10">
        <v>0</v>
      </c>
      <c r="GXT10">
        <v>0</v>
      </c>
      <c r="GXU10">
        <v>0</v>
      </c>
      <c r="GXV10">
        <v>0</v>
      </c>
      <c r="GXW10">
        <v>0</v>
      </c>
      <c r="GXX10">
        <v>0</v>
      </c>
      <c r="GXY10">
        <v>0</v>
      </c>
      <c r="GXZ10">
        <v>0</v>
      </c>
      <c r="GYA10">
        <v>0</v>
      </c>
      <c r="GYB10">
        <v>0</v>
      </c>
      <c r="GYC10">
        <v>0</v>
      </c>
      <c r="GYD10">
        <v>0</v>
      </c>
      <c r="GYE10">
        <v>0</v>
      </c>
      <c r="GYF10">
        <v>0</v>
      </c>
      <c r="GYG10">
        <v>0</v>
      </c>
      <c r="GYH10">
        <v>0</v>
      </c>
      <c r="GYI10">
        <v>0</v>
      </c>
      <c r="GYJ10">
        <v>0</v>
      </c>
      <c r="GYK10">
        <v>0</v>
      </c>
      <c r="GYL10">
        <v>0</v>
      </c>
      <c r="GYM10">
        <v>0</v>
      </c>
      <c r="GYN10">
        <v>0</v>
      </c>
      <c r="GYO10">
        <v>0</v>
      </c>
      <c r="GYP10">
        <v>0</v>
      </c>
      <c r="GYQ10">
        <v>0</v>
      </c>
      <c r="GYR10">
        <v>0</v>
      </c>
      <c r="GYS10">
        <v>0</v>
      </c>
      <c r="GYT10">
        <v>0</v>
      </c>
      <c r="GYU10">
        <v>0</v>
      </c>
      <c r="GYV10">
        <v>0</v>
      </c>
      <c r="GYW10">
        <v>0</v>
      </c>
      <c r="GYX10">
        <v>0</v>
      </c>
      <c r="GYY10">
        <v>0</v>
      </c>
      <c r="GYZ10">
        <v>0</v>
      </c>
      <c r="GZA10">
        <v>0</v>
      </c>
      <c r="GZB10">
        <v>0</v>
      </c>
      <c r="GZC10">
        <v>0</v>
      </c>
      <c r="GZD10">
        <v>0</v>
      </c>
      <c r="GZE10">
        <v>0</v>
      </c>
      <c r="GZF10">
        <v>0</v>
      </c>
      <c r="GZG10">
        <v>0</v>
      </c>
      <c r="GZH10">
        <v>0</v>
      </c>
      <c r="GZI10">
        <v>0</v>
      </c>
      <c r="GZJ10">
        <v>0</v>
      </c>
      <c r="GZK10">
        <v>0</v>
      </c>
      <c r="GZL10">
        <v>0</v>
      </c>
      <c r="GZM10">
        <v>0</v>
      </c>
      <c r="GZN10">
        <v>0</v>
      </c>
      <c r="GZO10">
        <v>0</v>
      </c>
      <c r="GZP10">
        <v>0</v>
      </c>
      <c r="GZQ10">
        <v>0</v>
      </c>
      <c r="GZR10">
        <v>0</v>
      </c>
      <c r="GZS10">
        <v>0</v>
      </c>
      <c r="GZT10">
        <v>0</v>
      </c>
      <c r="GZU10">
        <v>0</v>
      </c>
      <c r="GZV10">
        <v>0</v>
      </c>
      <c r="GZW10">
        <v>0</v>
      </c>
      <c r="GZX10">
        <v>0</v>
      </c>
      <c r="GZY10">
        <v>0</v>
      </c>
      <c r="GZZ10">
        <v>0</v>
      </c>
      <c r="HAA10">
        <v>0</v>
      </c>
      <c r="HAB10">
        <v>0</v>
      </c>
      <c r="HAC10">
        <v>0</v>
      </c>
      <c r="HAD10">
        <v>0</v>
      </c>
      <c r="HAE10">
        <v>0</v>
      </c>
      <c r="HAF10">
        <v>0</v>
      </c>
      <c r="HAG10">
        <v>0</v>
      </c>
      <c r="HAH10">
        <v>0</v>
      </c>
      <c r="HAI10">
        <v>0</v>
      </c>
      <c r="HAJ10">
        <v>0</v>
      </c>
      <c r="HAK10">
        <v>0</v>
      </c>
      <c r="HAL10">
        <v>0</v>
      </c>
      <c r="HAM10">
        <v>0</v>
      </c>
      <c r="HAN10">
        <v>0</v>
      </c>
      <c r="HAO10">
        <v>0</v>
      </c>
      <c r="HAP10">
        <v>0</v>
      </c>
      <c r="HAQ10">
        <v>0</v>
      </c>
      <c r="HAR10">
        <v>0</v>
      </c>
      <c r="HAS10">
        <v>0</v>
      </c>
      <c r="HAT10">
        <v>0</v>
      </c>
      <c r="HAU10">
        <v>0</v>
      </c>
      <c r="HAV10">
        <v>0</v>
      </c>
      <c r="HAW10">
        <v>0</v>
      </c>
      <c r="HAX10">
        <v>0</v>
      </c>
      <c r="HAY10">
        <v>0</v>
      </c>
      <c r="HAZ10">
        <v>0</v>
      </c>
      <c r="HBA10">
        <v>0</v>
      </c>
      <c r="HBB10">
        <v>0</v>
      </c>
      <c r="HBC10">
        <v>0</v>
      </c>
      <c r="HBD10">
        <v>0</v>
      </c>
      <c r="HBE10">
        <v>0</v>
      </c>
      <c r="HBF10">
        <v>0</v>
      </c>
      <c r="HBG10">
        <v>0</v>
      </c>
      <c r="HBH10">
        <v>0</v>
      </c>
      <c r="HBI10">
        <v>0</v>
      </c>
      <c r="HBJ10">
        <v>0</v>
      </c>
      <c r="HBK10">
        <v>0</v>
      </c>
      <c r="HBL10">
        <v>0</v>
      </c>
      <c r="HBM10">
        <v>0</v>
      </c>
      <c r="HBN10">
        <v>0</v>
      </c>
      <c r="HBO10">
        <v>0</v>
      </c>
      <c r="HBP10">
        <v>0</v>
      </c>
      <c r="HBQ10">
        <v>0</v>
      </c>
      <c r="HBR10">
        <v>0</v>
      </c>
      <c r="HBS10">
        <v>0</v>
      </c>
      <c r="HBT10">
        <v>0</v>
      </c>
      <c r="HBU10">
        <v>0</v>
      </c>
      <c r="HBV10">
        <v>0</v>
      </c>
      <c r="HBW10">
        <v>0</v>
      </c>
      <c r="HBX10">
        <v>0</v>
      </c>
      <c r="HBY10">
        <v>0</v>
      </c>
      <c r="HBZ10">
        <v>0</v>
      </c>
      <c r="HCA10">
        <v>0</v>
      </c>
      <c r="HCB10">
        <v>0</v>
      </c>
      <c r="HCC10">
        <v>0</v>
      </c>
      <c r="HCD10">
        <v>0</v>
      </c>
      <c r="HCE10">
        <v>0</v>
      </c>
      <c r="HCF10">
        <v>0</v>
      </c>
      <c r="HCG10">
        <v>0</v>
      </c>
      <c r="HCH10">
        <v>0</v>
      </c>
      <c r="HCI10">
        <v>0</v>
      </c>
      <c r="HCJ10">
        <v>0</v>
      </c>
      <c r="HCK10">
        <v>0</v>
      </c>
      <c r="HCL10">
        <v>0</v>
      </c>
      <c r="HCM10">
        <v>0</v>
      </c>
      <c r="HCN10">
        <v>0</v>
      </c>
      <c r="HCO10">
        <v>0</v>
      </c>
      <c r="HCP10">
        <v>0</v>
      </c>
      <c r="HCQ10">
        <v>0</v>
      </c>
      <c r="HCR10">
        <v>0</v>
      </c>
      <c r="HCS10">
        <v>0</v>
      </c>
      <c r="HCT10">
        <v>0</v>
      </c>
      <c r="HCU10">
        <v>0</v>
      </c>
      <c r="HCV10">
        <v>0</v>
      </c>
      <c r="HCW10">
        <v>0</v>
      </c>
      <c r="HCX10">
        <v>0</v>
      </c>
      <c r="HCY10">
        <v>0</v>
      </c>
      <c r="HCZ10">
        <v>0</v>
      </c>
      <c r="HDA10">
        <v>0</v>
      </c>
      <c r="HDB10">
        <v>0</v>
      </c>
      <c r="HDC10">
        <v>0</v>
      </c>
      <c r="HDD10">
        <v>0</v>
      </c>
      <c r="HDE10">
        <v>0</v>
      </c>
      <c r="HDF10">
        <v>0</v>
      </c>
      <c r="HDG10">
        <v>0</v>
      </c>
      <c r="HDH10">
        <v>0</v>
      </c>
      <c r="HDI10">
        <v>0</v>
      </c>
      <c r="HDJ10">
        <v>0</v>
      </c>
      <c r="HDK10">
        <v>0</v>
      </c>
      <c r="HDL10">
        <v>0</v>
      </c>
      <c r="HDM10">
        <v>0</v>
      </c>
      <c r="HDN10">
        <v>0</v>
      </c>
      <c r="HDO10">
        <v>0</v>
      </c>
      <c r="HDP10">
        <v>0</v>
      </c>
      <c r="HDQ10">
        <v>0</v>
      </c>
      <c r="HDR10">
        <v>0</v>
      </c>
      <c r="HDS10">
        <v>0</v>
      </c>
      <c r="HDT10">
        <v>0</v>
      </c>
      <c r="HDU10">
        <v>0</v>
      </c>
      <c r="HDV10">
        <v>0</v>
      </c>
      <c r="HDW10">
        <v>0</v>
      </c>
      <c r="HDX10">
        <v>0</v>
      </c>
      <c r="HDY10">
        <v>0</v>
      </c>
      <c r="HDZ10">
        <v>0</v>
      </c>
      <c r="HEA10">
        <v>0</v>
      </c>
      <c r="HEB10">
        <v>0</v>
      </c>
      <c r="HEC10">
        <v>0</v>
      </c>
      <c r="HED10">
        <v>0</v>
      </c>
      <c r="HEE10">
        <v>0</v>
      </c>
      <c r="HEF10">
        <v>0</v>
      </c>
      <c r="HEG10">
        <v>0</v>
      </c>
      <c r="HEH10">
        <v>0</v>
      </c>
      <c r="HEI10">
        <v>0</v>
      </c>
      <c r="HEJ10">
        <v>0</v>
      </c>
      <c r="HEK10">
        <v>0</v>
      </c>
      <c r="HEL10">
        <v>0</v>
      </c>
      <c r="HEM10">
        <v>0</v>
      </c>
      <c r="HEN10">
        <v>0</v>
      </c>
      <c r="HEO10">
        <v>0</v>
      </c>
      <c r="HEP10">
        <v>0</v>
      </c>
      <c r="HEQ10">
        <v>0</v>
      </c>
      <c r="HER10">
        <v>0</v>
      </c>
      <c r="HES10">
        <v>0</v>
      </c>
      <c r="HET10">
        <v>0</v>
      </c>
      <c r="HEU10">
        <v>0</v>
      </c>
      <c r="HEV10">
        <v>0</v>
      </c>
      <c r="HEW10">
        <v>0</v>
      </c>
      <c r="HEX10">
        <v>0</v>
      </c>
      <c r="HEY10">
        <v>0</v>
      </c>
      <c r="HEZ10">
        <v>0</v>
      </c>
      <c r="HFA10">
        <v>0</v>
      </c>
      <c r="HFB10">
        <v>0</v>
      </c>
      <c r="HFC10">
        <v>0</v>
      </c>
      <c r="HFD10">
        <v>0</v>
      </c>
      <c r="HFE10">
        <v>0</v>
      </c>
      <c r="HFF10">
        <v>0</v>
      </c>
      <c r="HFG10">
        <v>0</v>
      </c>
      <c r="HFH10">
        <v>0</v>
      </c>
      <c r="HFI10">
        <v>0</v>
      </c>
      <c r="HFJ10">
        <v>0</v>
      </c>
      <c r="HFK10">
        <v>0</v>
      </c>
      <c r="HFL10">
        <v>0</v>
      </c>
      <c r="HFM10">
        <v>0</v>
      </c>
      <c r="HFN10">
        <v>0</v>
      </c>
      <c r="HFO10">
        <v>0</v>
      </c>
      <c r="HFP10">
        <v>0</v>
      </c>
      <c r="HFQ10">
        <v>0</v>
      </c>
      <c r="HFR10">
        <v>0</v>
      </c>
      <c r="HFS10">
        <v>0</v>
      </c>
      <c r="HFT10">
        <v>0</v>
      </c>
      <c r="HFU10">
        <v>0</v>
      </c>
      <c r="HFV10">
        <v>0</v>
      </c>
      <c r="HFW10">
        <v>0</v>
      </c>
      <c r="HFX10">
        <v>0</v>
      </c>
      <c r="HFY10">
        <v>0</v>
      </c>
      <c r="HFZ10">
        <v>0</v>
      </c>
      <c r="HGA10">
        <v>0</v>
      </c>
      <c r="HGB10">
        <v>0</v>
      </c>
      <c r="HGC10">
        <v>0</v>
      </c>
      <c r="HGD10">
        <v>0</v>
      </c>
      <c r="HGE10">
        <v>0</v>
      </c>
      <c r="HGF10">
        <v>0</v>
      </c>
      <c r="HGG10">
        <v>0</v>
      </c>
      <c r="HGH10">
        <v>0</v>
      </c>
      <c r="HGI10">
        <v>0</v>
      </c>
      <c r="HGJ10">
        <v>0</v>
      </c>
      <c r="HGK10">
        <v>0</v>
      </c>
      <c r="HGL10">
        <v>0</v>
      </c>
      <c r="HGM10">
        <v>0</v>
      </c>
      <c r="HGN10">
        <v>0</v>
      </c>
      <c r="HGO10">
        <v>0</v>
      </c>
      <c r="HGP10">
        <v>0</v>
      </c>
      <c r="HGQ10">
        <v>0</v>
      </c>
      <c r="HGR10">
        <v>0</v>
      </c>
      <c r="HGS10">
        <v>0</v>
      </c>
      <c r="HGT10">
        <v>0</v>
      </c>
      <c r="HGU10">
        <v>0</v>
      </c>
      <c r="HGV10">
        <v>0</v>
      </c>
      <c r="HGW10">
        <v>0</v>
      </c>
      <c r="HGX10">
        <v>0</v>
      </c>
      <c r="HGY10">
        <v>0</v>
      </c>
      <c r="HGZ10">
        <v>0</v>
      </c>
      <c r="HHA10">
        <v>0</v>
      </c>
      <c r="HHB10">
        <v>0</v>
      </c>
      <c r="HHC10">
        <v>0</v>
      </c>
      <c r="HHD10">
        <v>0</v>
      </c>
      <c r="HHE10">
        <v>0</v>
      </c>
      <c r="HHF10">
        <v>0</v>
      </c>
      <c r="HHG10">
        <v>0</v>
      </c>
      <c r="HHH10">
        <v>0</v>
      </c>
      <c r="HHI10">
        <v>0</v>
      </c>
      <c r="HHJ10">
        <v>0</v>
      </c>
      <c r="HHK10">
        <v>0</v>
      </c>
      <c r="HHL10">
        <v>0</v>
      </c>
      <c r="HHM10">
        <v>0</v>
      </c>
      <c r="HHN10">
        <v>0</v>
      </c>
      <c r="HHO10">
        <v>0</v>
      </c>
      <c r="HHP10">
        <v>0</v>
      </c>
      <c r="HHQ10">
        <v>0</v>
      </c>
      <c r="HHR10">
        <v>0</v>
      </c>
      <c r="HHS10">
        <v>0</v>
      </c>
      <c r="HHT10">
        <v>0</v>
      </c>
      <c r="HHU10">
        <v>0</v>
      </c>
      <c r="HHV10">
        <v>0</v>
      </c>
      <c r="HHW10">
        <v>0</v>
      </c>
      <c r="HHX10">
        <v>0</v>
      </c>
      <c r="HHY10">
        <v>0</v>
      </c>
      <c r="HHZ10">
        <v>0</v>
      </c>
      <c r="HIA10">
        <v>0</v>
      </c>
      <c r="HIB10">
        <v>0</v>
      </c>
      <c r="HIC10">
        <v>0</v>
      </c>
      <c r="HID10">
        <v>0</v>
      </c>
      <c r="HIE10">
        <v>0</v>
      </c>
      <c r="HIF10">
        <v>0</v>
      </c>
      <c r="HIG10">
        <v>0</v>
      </c>
      <c r="HIH10">
        <v>0</v>
      </c>
      <c r="HII10">
        <v>0</v>
      </c>
      <c r="HIJ10">
        <v>0</v>
      </c>
      <c r="HIK10">
        <v>0</v>
      </c>
      <c r="HIL10">
        <v>0</v>
      </c>
      <c r="HIM10">
        <v>0</v>
      </c>
      <c r="HIN10">
        <v>0</v>
      </c>
      <c r="HIO10">
        <v>0</v>
      </c>
      <c r="HIP10">
        <v>0</v>
      </c>
      <c r="HIQ10">
        <v>0</v>
      </c>
      <c r="HIR10">
        <v>0</v>
      </c>
      <c r="HIS10">
        <v>0</v>
      </c>
      <c r="HIT10">
        <v>0</v>
      </c>
      <c r="HIU10">
        <v>0</v>
      </c>
      <c r="HIV10">
        <v>0</v>
      </c>
      <c r="HIW10">
        <v>0</v>
      </c>
      <c r="HIX10">
        <v>0</v>
      </c>
      <c r="HIY10">
        <v>0</v>
      </c>
      <c r="HIZ10">
        <v>0</v>
      </c>
      <c r="HJA10">
        <v>0</v>
      </c>
      <c r="HJB10">
        <v>0</v>
      </c>
      <c r="HJC10">
        <v>0</v>
      </c>
      <c r="HJD10">
        <v>0</v>
      </c>
      <c r="HJE10">
        <v>0</v>
      </c>
      <c r="HJF10">
        <v>0</v>
      </c>
      <c r="HJG10">
        <v>0</v>
      </c>
      <c r="HJH10">
        <v>0</v>
      </c>
      <c r="HJI10">
        <v>0</v>
      </c>
      <c r="HJJ10">
        <v>0</v>
      </c>
      <c r="HJK10">
        <v>0</v>
      </c>
      <c r="HJL10">
        <v>0</v>
      </c>
      <c r="HJM10">
        <v>0</v>
      </c>
      <c r="HJN10">
        <v>0</v>
      </c>
      <c r="HJO10">
        <v>0</v>
      </c>
      <c r="HJP10">
        <v>0</v>
      </c>
      <c r="HJQ10">
        <v>0</v>
      </c>
      <c r="HJR10">
        <v>0</v>
      </c>
      <c r="HJS10">
        <v>0</v>
      </c>
      <c r="HJT10">
        <v>0</v>
      </c>
      <c r="HJU10">
        <v>0</v>
      </c>
      <c r="HJV10">
        <v>0</v>
      </c>
      <c r="HJW10">
        <v>0</v>
      </c>
      <c r="HJX10">
        <v>0</v>
      </c>
      <c r="HJY10">
        <v>0</v>
      </c>
      <c r="HJZ10">
        <v>0</v>
      </c>
      <c r="HKA10">
        <v>0</v>
      </c>
      <c r="HKB10">
        <v>0</v>
      </c>
      <c r="HKC10">
        <v>0</v>
      </c>
      <c r="HKD10">
        <v>0</v>
      </c>
      <c r="HKE10">
        <v>0</v>
      </c>
      <c r="HKF10">
        <v>0</v>
      </c>
      <c r="HKG10">
        <v>0</v>
      </c>
      <c r="HKH10">
        <v>0</v>
      </c>
      <c r="HKI10">
        <v>0</v>
      </c>
      <c r="HKJ10">
        <v>0</v>
      </c>
      <c r="HKK10">
        <v>0</v>
      </c>
      <c r="HKL10">
        <v>0</v>
      </c>
      <c r="HKM10">
        <v>0</v>
      </c>
      <c r="HKN10">
        <v>0</v>
      </c>
      <c r="HKO10">
        <v>0</v>
      </c>
      <c r="HKP10">
        <v>0</v>
      </c>
      <c r="HKQ10">
        <v>0</v>
      </c>
      <c r="HKR10">
        <v>0</v>
      </c>
      <c r="HKS10">
        <v>0</v>
      </c>
      <c r="HKT10">
        <v>0</v>
      </c>
      <c r="HKU10">
        <v>0</v>
      </c>
      <c r="HKV10">
        <v>0</v>
      </c>
      <c r="HKW10">
        <v>0</v>
      </c>
      <c r="HKX10">
        <v>0</v>
      </c>
      <c r="HKY10">
        <v>0</v>
      </c>
      <c r="HKZ10">
        <v>0</v>
      </c>
      <c r="HLA10">
        <v>0</v>
      </c>
      <c r="HLB10">
        <v>0</v>
      </c>
      <c r="HLC10">
        <v>0</v>
      </c>
      <c r="HLD10">
        <v>0</v>
      </c>
      <c r="HLE10">
        <v>0</v>
      </c>
      <c r="HLF10">
        <v>0</v>
      </c>
      <c r="HLG10">
        <v>0</v>
      </c>
      <c r="HLH10">
        <v>0</v>
      </c>
      <c r="HLI10">
        <v>0</v>
      </c>
      <c r="HLJ10">
        <v>0</v>
      </c>
      <c r="HLK10">
        <v>0</v>
      </c>
      <c r="HLL10">
        <v>0</v>
      </c>
      <c r="HLM10">
        <v>0</v>
      </c>
      <c r="HLN10">
        <v>0</v>
      </c>
      <c r="HLO10">
        <v>0</v>
      </c>
      <c r="HLP10">
        <v>0</v>
      </c>
      <c r="HLQ10">
        <v>0</v>
      </c>
      <c r="HLR10">
        <v>0</v>
      </c>
      <c r="HLS10">
        <v>0</v>
      </c>
      <c r="HLT10">
        <v>0</v>
      </c>
      <c r="HLU10">
        <v>0</v>
      </c>
      <c r="HLV10">
        <v>0</v>
      </c>
      <c r="HLW10">
        <v>0</v>
      </c>
      <c r="HLX10">
        <v>0</v>
      </c>
      <c r="HLY10">
        <v>0</v>
      </c>
      <c r="HLZ10">
        <v>0</v>
      </c>
      <c r="HMA10">
        <v>0</v>
      </c>
      <c r="HMB10">
        <v>0</v>
      </c>
      <c r="HMC10">
        <v>0</v>
      </c>
      <c r="HMD10">
        <v>0</v>
      </c>
      <c r="HME10">
        <v>0</v>
      </c>
      <c r="HMF10">
        <v>0</v>
      </c>
      <c r="HMG10">
        <v>0</v>
      </c>
      <c r="HMH10">
        <v>0</v>
      </c>
      <c r="HMI10">
        <v>0</v>
      </c>
      <c r="HMJ10">
        <v>0</v>
      </c>
      <c r="HMK10">
        <v>0</v>
      </c>
      <c r="HML10">
        <v>0</v>
      </c>
      <c r="HMM10">
        <v>0</v>
      </c>
      <c r="HMN10">
        <v>0</v>
      </c>
      <c r="HMO10">
        <v>0</v>
      </c>
      <c r="HMP10">
        <v>0</v>
      </c>
      <c r="HMQ10">
        <v>0</v>
      </c>
      <c r="HMR10">
        <v>0</v>
      </c>
      <c r="HMS10">
        <v>0</v>
      </c>
      <c r="HMT10">
        <v>0</v>
      </c>
      <c r="HMU10">
        <v>0</v>
      </c>
      <c r="HMV10">
        <v>0</v>
      </c>
      <c r="HMW10">
        <v>0</v>
      </c>
      <c r="HMX10">
        <v>0</v>
      </c>
      <c r="HMY10">
        <v>0</v>
      </c>
      <c r="HMZ10">
        <v>0</v>
      </c>
      <c r="HNA10">
        <v>0</v>
      </c>
      <c r="HNB10">
        <v>0</v>
      </c>
      <c r="HNC10">
        <v>0</v>
      </c>
      <c r="HND10">
        <v>0</v>
      </c>
      <c r="HNE10">
        <v>0</v>
      </c>
      <c r="HNF10">
        <v>0</v>
      </c>
      <c r="HNG10">
        <v>0</v>
      </c>
      <c r="HNH10">
        <v>0</v>
      </c>
      <c r="HNI10">
        <v>0</v>
      </c>
      <c r="HNJ10">
        <v>0</v>
      </c>
      <c r="HNK10">
        <v>0</v>
      </c>
      <c r="HNL10">
        <v>0</v>
      </c>
      <c r="HNM10">
        <v>0</v>
      </c>
      <c r="HNN10">
        <v>0</v>
      </c>
      <c r="HNO10">
        <v>0</v>
      </c>
      <c r="HNP10">
        <v>0</v>
      </c>
      <c r="HNQ10">
        <v>0</v>
      </c>
      <c r="HNR10">
        <v>0</v>
      </c>
      <c r="HNS10">
        <v>0</v>
      </c>
      <c r="HNT10">
        <v>0</v>
      </c>
      <c r="HNU10">
        <v>0</v>
      </c>
      <c r="HNV10">
        <v>0</v>
      </c>
      <c r="HNW10">
        <v>0</v>
      </c>
      <c r="HNX10">
        <v>0</v>
      </c>
      <c r="HNY10">
        <v>0</v>
      </c>
      <c r="HNZ10">
        <v>0</v>
      </c>
      <c r="HOA10">
        <v>0</v>
      </c>
      <c r="HOB10">
        <v>0</v>
      </c>
      <c r="HOC10">
        <v>0</v>
      </c>
      <c r="HOD10">
        <v>0</v>
      </c>
      <c r="HOE10">
        <v>0</v>
      </c>
      <c r="HOF10">
        <v>0</v>
      </c>
      <c r="HOG10">
        <v>0</v>
      </c>
      <c r="HOH10">
        <v>0</v>
      </c>
      <c r="HOI10">
        <v>0</v>
      </c>
      <c r="HOJ10">
        <v>0</v>
      </c>
      <c r="HOK10">
        <v>0</v>
      </c>
      <c r="HOL10">
        <v>0</v>
      </c>
      <c r="HOM10">
        <v>0</v>
      </c>
      <c r="HON10">
        <v>0</v>
      </c>
      <c r="HOO10">
        <v>0</v>
      </c>
      <c r="HOP10">
        <v>0</v>
      </c>
      <c r="HOQ10">
        <v>0</v>
      </c>
      <c r="HOR10">
        <v>0</v>
      </c>
      <c r="HOS10">
        <v>0</v>
      </c>
      <c r="HOT10">
        <v>0</v>
      </c>
      <c r="HOU10">
        <v>0</v>
      </c>
      <c r="HOV10">
        <v>0</v>
      </c>
      <c r="HOW10">
        <v>0</v>
      </c>
      <c r="HOX10">
        <v>0</v>
      </c>
      <c r="HOY10">
        <v>0</v>
      </c>
      <c r="HOZ10">
        <v>0</v>
      </c>
      <c r="HPA10">
        <v>0</v>
      </c>
      <c r="HPB10">
        <v>0</v>
      </c>
      <c r="HPC10">
        <v>0</v>
      </c>
      <c r="HPD10">
        <v>0</v>
      </c>
      <c r="HPE10">
        <v>0</v>
      </c>
      <c r="HPF10">
        <v>0</v>
      </c>
      <c r="HPG10">
        <v>0</v>
      </c>
      <c r="HPH10">
        <v>0</v>
      </c>
      <c r="HPI10">
        <v>0</v>
      </c>
      <c r="HPJ10">
        <v>0</v>
      </c>
      <c r="HPK10">
        <v>0</v>
      </c>
      <c r="HPL10">
        <v>0</v>
      </c>
      <c r="HPM10">
        <v>0</v>
      </c>
      <c r="HPN10">
        <v>0</v>
      </c>
      <c r="HPO10">
        <v>0</v>
      </c>
      <c r="HPP10">
        <v>0</v>
      </c>
      <c r="HPQ10">
        <v>0</v>
      </c>
      <c r="HPR10">
        <v>0</v>
      </c>
      <c r="HPS10">
        <v>0</v>
      </c>
      <c r="HPT10">
        <v>0</v>
      </c>
      <c r="HPU10">
        <v>0</v>
      </c>
      <c r="HPV10">
        <v>0</v>
      </c>
      <c r="HPW10">
        <v>0</v>
      </c>
      <c r="HPX10">
        <v>0</v>
      </c>
      <c r="HPY10">
        <v>0</v>
      </c>
      <c r="HPZ10">
        <v>0</v>
      </c>
      <c r="HQA10">
        <v>0</v>
      </c>
      <c r="HQB10">
        <v>0</v>
      </c>
      <c r="HQC10">
        <v>0</v>
      </c>
      <c r="HQD10">
        <v>0</v>
      </c>
      <c r="HQE10">
        <v>0</v>
      </c>
      <c r="HQF10">
        <v>0</v>
      </c>
      <c r="HQG10">
        <v>0</v>
      </c>
      <c r="HQH10">
        <v>0</v>
      </c>
      <c r="HQI10">
        <v>0</v>
      </c>
      <c r="HQJ10">
        <v>0</v>
      </c>
      <c r="HQK10">
        <v>0</v>
      </c>
      <c r="HQL10">
        <v>0</v>
      </c>
      <c r="HQM10">
        <v>0</v>
      </c>
      <c r="HQN10">
        <v>0</v>
      </c>
      <c r="HQO10">
        <v>0</v>
      </c>
      <c r="HQP10">
        <v>0</v>
      </c>
      <c r="HQQ10">
        <v>0</v>
      </c>
      <c r="HQR10">
        <v>0</v>
      </c>
      <c r="HQS10">
        <v>0</v>
      </c>
      <c r="HQT10">
        <v>0</v>
      </c>
      <c r="HQU10">
        <v>0</v>
      </c>
      <c r="HQV10">
        <v>0</v>
      </c>
      <c r="HQW10">
        <v>0</v>
      </c>
      <c r="HQX10">
        <v>0</v>
      </c>
      <c r="HQY10">
        <v>0</v>
      </c>
      <c r="HQZ10">
        <v>0</v>
      </c>
      <c r="HRA10">
        <v>0</v>
      </c>
      <c r="HRB10">
        <v>0</v>
      </c>
      <c r="HRC10">
        <v>0</v>
      </c>
      <c r="HRD10">
        <v>0</v>
      </c>
      <c r="HRE10">
        <v>0</v>
      </c>
      <c r="HRF10">
        <v>0</v>
      </c>
      <c r="HRG10">
        <v>0</v>
      </c>
      <c r="HRH10">
        <v>0</v>
      </c>
      <c r="HRI10">
        <v>0</v>
      </c>
      <c r="HRJ10">
        <v>0</v>
      </c>
      <c r="HRK10">
        <v>0</v>
      </c>
      <c r="HRL10">
        <v>0</v>
      </c>
      <c r="HRM10">
        <v>0</v>
      </c>
      <c r="HRN10">
        <v>0</v>
      </c>
      <c r="HRO10">
        <v>0</v>
      </c>
      <c r="HRP10">
        <v>0</v>
      </c>
      <c r="HRQ10">
        <v>0</v>
      </c>
      <c r="HRR10">
        <v>0</v>
      </c>
      <c r="HRS10">
        <v>0</v>
      </c>
      <c r="HRT10">
        <v>0</v>
      </c>
      <c r="HRU10">
        <v>0</v>
      </c>
      <c r="HRV10">
        <v>0</v>
      </c>
      <c r="HRW10">
        <v>0</v>
      </c>
      <c r="HRX10">
        <v>0</v>
      </c>
      <c r="HRY10">
        <v>0</v>
      </c>
      <c r="HRZ10">
        <v>0</v>
      </c>
      <c r="HSA10">
        <v>0</v>
      </c>
      <c r="HSB10">
        <v>0</v>
      </c>
      <c r="HSC10">
        <v>0</v>
      </c>
      <c r="HSD10">
        <v>0</v>
      </c>
      <c r="HSE10">
        <v>0</v>
      </c>
      <c r="HSF10">
        <v>0</v>
      </c>
      <c r="HSG10">
        <v>0</v>
      </c>
      <c r="HSH10">
        <v>0</v>
      </c>
      <c r="HSI10">
        <v>0</v>
      </c>
      <c r="HSJ10">
        <v>0</v>
      </c>
      <c r="HSK10">
        <v>0</v>
      </c>
      <c r="HSL10">
        <v>0</v>
      </c>
      <c r="HSM10">
        <v>0</v>
      </c>
      <c r="HSN10">
        <v>0</v>
      </c>
      <c r="HSO10">
        <v>0</v>
      </c>
      <c r="HSP10">
        <v>0</v>
      </c>
      <c r="HSQ10">
        <v>0</v>
      </c>
      <c r="HSR10">
        <v>0</v>
      </c>
      <c r="HSS10">
        <v>0</v>
      </c>
      <c r="HST10">
        <v>0</v>
      </c>
      <c r="HSU10">
        <v>0</v>
      </c>
      <c r="HSV10">
        <v>0</v>
      </c>
      <c r="HSW10">
        <v>0</v>
      </c>
      <c r="HSX10">
        <v>0</v>
      </c>
      <c r="HSY10">
        <v>0</v>
      </c>
      <c r="HSZ10">
        <v>0</v>
      </c>
      <c r="HTA10">
        <v>0</v>
      </c>
      <c r="HTB10">
        <v>0</v>
      </c>
      <c r="HTC10">
        <v>0</v>
      </c>
      <c r="HTD10">
        <v>0</v>
      </c>
      <c r="HTE10">
        <v>0</v>
      </c>
      <c r="HTF10">
        <v>0</v>
      </c>
      <c r="HTG10">
        <v>0</v>
      </c>
      <c r="HTH10">
        <v>0</v>
      </c>
      <c r="HTI10">
        <v>0</v>
      </c>
      <c r="HTJ10">
        <v>0</v>
      </c>
      <c r="HTK10">
        <v>0</v>
      </c>
      <c r="HTL10">
        <v>0</v>
      </c>
      <c r="HTM10">
        <v>0</v>
      </c>
      <c r="HTN10">
        <v>0</v>
      </c>
      <c r="HTO10">
        <v>0</v>
      </c>
      <c r="HTP10">
        <v>0</v>
      </c>
      <c r="HTQ10">
        <v>0</v>
      </c>
      <c r="HTR10">
        <v>0</v>
      </c>
      <c r="HTS10">
        <v>0</v>
      </c>
      <c r="HTT10">
        <v>0</v>
      </c>
      <c r="HTU10">
        <v>0</v>
      </c>
      <c r="HTV10">
        <v>0</v>
      </c>
      <c r="HTW10">
        <v>0</v>
      </c>
      <c r="HTX10">
        <v>0</v>
      </c>
      <c r="HTY10">
        <v>0</v>
      </c>
      <c r="HTZ10">
        <v>0</v>
      </c>
      <c r="HUA10">
        <v>0</v>
      </c>
      <c r="HUB10">
        <v>0</v>
      </c>
      <c r="HUC10">
        <v>0</v>
      </c>
      <c r="HUD10">
        <v>0</v>
      </c>
      <c r="HUE10">
        <v>0</v>
      </c>
      <c r="HUF10">
        <v>0</v>
      </c>
      <c r="HUG10">
        <v>0</v>
      </c>
      <c r="HUH10">
        <v>0</v>
      </c>
      <c r="HUI10">
        <v>0</v>
      </c>
      <c r="HUJ10">
        <v>0</v>
      </c>
      <c r="HUK10">
        <v>0</v>
      </c>
      <c r="HUL10">
        <v>0</v>
      </c>
      <c r="HUM10">
        <v>0</v>
      </c>
      <c r="HUN10">
        <v>0</v>
      </c>
      <c r="HUO10">
        <v>0</v>
      </c>
      <c r="HUP10">
        <v>0</v>
      </c>
      <c r="HUQ10">
        <v>0</v>
      </c>
      <c r="HUR10">
        <v>0</v>
      </c>
      <c r="HUS10">
        <v>0</v>
      </c>
      <c r="HUT10">
        <v>0</v>
      </c>
      <c r="HUU10">
        <v>0</v>
      </c>
      <c r="HUV10">
        <v>0</v>
      </c>
      <c r="HUW10">
        <v>0</v>
      </c>
      <c r="HUX10">
        <v>0</v>
      </c>
      <c r="HUY10">
        <v>0</v>
      </c>
      <c r="HUZ10">
        <v>0</v>
      </c>
      <c r="HVA10">
        <v>0</v>
      </c>
      <c r="HVB10">
        <v>0</v>
      </c>
      <c r="HVC10">
        <v>0</v>
      </c>
      <c r="HVD10">
        <v>0</v>
      </c>
      <c r="HVE10">
        <v>0</v>
      </c>
      <c r="HVF10">
        <v>0</v>
      </c>
      <c r="HVG10">
        <v>0</v>
      </c>
      <c r="HVH10">
        <v>0</v>
      </c>
      <c r="HVI10">
        <v>0</v>
      </c>
      <c r="HVJ10">
        <v>0</v>
      </c>
      <c r="HVK10">
        <v>0</v>
      </c>
      <c r="HVL10">
        <v>0</v>
      </c>
      <c r="HVM10">
        <v>0</v>
      </c>
      <c r="HVN10">
        <v>0</v>
      </c>
      <c r="HVO10">
        <v>0</v>
      </c>
      <c r="HVP10">
        <v>0</v>
      </c>
      <c r="HVQ10">
        <v>0</v>
      </c>
      <c r="HVR10">
        <v>0</v>
      </c>
      <c r="HVS10">
        <v>0</v>
      </c>
      <c r="HVT10">
        <v>0</v>
      </c>
      <c r="HVU10">
        <v>0</v>
      </c>
      <c r="HVV10">
        <v>0</v>
      </c>
      <c r="HVW10">
        <v>0</v>
      </c>
      <c r="HVX10">
        <v>0</v>
      </c>
      <c r="HVY10">
        <v>0</v>
      </c>
      <c r="HVZ10">
        <v>0</v>
      </c>
      <c r="HWA10">
        <v>0</v>
      </c>
      <c r="HWB10">
        <v>0</v>
      </c>
      <c r="HWC10">
        <v>0</v>
      </c>
      <c r="HWD10">
        <v>0</v>
      </c>
      <c r="HWE10">
        <v>0</v>
      </c>
      <c r="HWF10">
        <v>0</v>
      </c>
      <c r="HWG10">
        <v>0</v>
      </c>
      <c r="HWH10">
        <v>0</v>
      </c>
      <c r="HWI10">
        <v>0</v>
      </c>
      <c r="HWJ10">
        <v>0</v>
      </c>
      <c r="HWK10">
        <v>0</v>
      </c>
      <c r="HWL10">
        <v>0</v>
      </c>
      <c r="HWM10">
        <v>0</v>
      </c>
      <c r="HWN10">
        <v>0</v>
      </c>
      <c r="HWO10">
        <v>0</v>
      </c>
      <c r="HWP10">
        <v>0</v>
      </c>
      <c r="HWQ10">
        <v>0</v>
      </c>
      <c r="HWR10">
        <v>0</v>
      </c>
      <c r="HWS10">
        <v>0</v>
      </c>
      <c r="HWT10">
        <v>0</v>
      </c>
      <c r="HWU10">
        <v>0</v>
      </c>
      <c r="HWV10">
        <v>0</v>
      </c>
      <c r="HWW10">
        <v>0</v>
      </c>
      <c r="HWX10">
        <v>0</v>
      </c>
      <c r="HWY10">
        <v>0</v>
      </c>
      <c r="HWZ10">
        <v>0</v>
      </c>
      <c r="HXA10">
        <v>0</v>
      </c>
      <c r="HXB10">
        <v>0</v>
      </c>
      <c r="HXC10">
        <v>0</v>
      </c>
      <c r="HXD10">
        <v>0</v>
      </c>
      <c r="HXE10">
        <v>0</v>
      </c>
      <c r="HXF10">
        <v>0</v>
      </c>
      <c r="HXG10">
        <v>0</v>
      </c>
      <c r="HXH10">
        <v>0</v>
      </c>
      <c r="HXI10">
        <v>0</v>
      </c>
      <c r="HXJ10">
        <v>0</v>
      </c>
      <c r="HXK10">
        <v>0</v>
      </c>
      <c r="HXL10">
        <v>0</v>
      </c>
      <c r="HXM10">
        <v>0</v>
      </c>
      <c r="HXN10">
        <v>0</v>
      </c>
      <c r="HXO10">
        <v>0</v>
      </c>
      <c r="HXP10">
        <v>0</v>
      </c>
      <c r="HXQ10">
        <v>0</v>
      </c>
      <c r="HXR10">
        <v>0</v>
      </c>
      <c r="HXS10">
        <v>0</v>
      </c>
      <c r="HXT10">
        <v>0</v>
      </c>
      <c r="HXU10">
        <v>0</v>
      </c>
      <c r="HXV10">
        <v>0</v>
      </c>
      <c r="HXW10">
        <v>0</v>
      </c>
      <c r="HXX10">
        <v>0</v>
      </c>
      <c r="HXY10">
        <v>0</v>
      </c>
      <c r="HXZ10">
        <v>0</v>
      </c>
      <c r="HYA10">
        <v>0</v>
      </c>
      <c r="HYB10">
        <v>0</v>
      </c>
      <c r="HYC10">
        <v>0</v>
      </c>
      <c r="HYD10">
        <v>0</v>
      </c>
      <c r="HYE10">
        <v>0</v>
      </c>
      <c r="HYF10">
        <v>0</v>
      </c>
      <c r="HYG10">
        <v>0</v>
      </c>
      <c r="HYH10">
        <v>0</v>
      </c>
      <c r="HYI10">
        <v>0</v>
      </c>
      <c r="HYJ10">
        <v>0</v>
      </c>
      <c r="HYK10">
        <v>0</v>
      </c>
      <c r="HYL10">
        <v>0</v>
      </c>
      <c r="HYM10">
        <v>0</v>
      </c>
      <c r="HYN10">
        <v>0</v>
      </c>
      <c r="HYO10">
        <v>0</v>
      </c>
      <c r="HYP10">
        <v>0</v>
      </c>
      <c r="HYQ10">
        <v>0</v>
      </c>
      <c r="HYR10">
        <v>0</v>
      </c>
      <c r="HYS10">
        <v>0</v>
      </c>
      <c r="HYT10">
        <v>0</v>
      </c>
      <c r="HYU10">
        <v>0</v>
      </c>
      <c r="HYV10">
        <v>0</v>
      </c>
      <c r="HYW10">
        <v>0</v>
      </c>
      <c r="HYX10">
        <v>0</v>
      </c>
      <c r="HYY10">
        <v>0</v>
      </c>
      <c r="HYZ10">
        <v>0</v>
      </c>
      <c r="HZA10">
        <v>0</v>
      </c>
      <c r="HZB10">
        <v>0</v>
      </c>
      <c r="HZC10">
        <v>0</v>
      </c>
      <c r="HZD10">
        <v>0</v>
      </c>
      <c r="HZE10">
        <v>0</v>
      </c>
      <c r="HZF10">
        <v>0</v>
      </c>
      <c r="HZG10">
        <v>0</v>
      </c>
      <c r="HZH10">
        <v>0</v>
      </c>
      <c r="HZI10">
        <v>0</v>
      </c>
      <c r="HZJ10">
        <v>0</v>
      </c>
      <c r="HZK10">
        <v>0</v>
      </c>
      <c r="HZL10">
        <v>0</v>
      </c>
      <c r="HZM10">
        <v>0</v>
      </c>
      <c r="HZN10">
        <v>0</v>
      </c>
      <c r="HZO10">
        <v>0</v>
      </c>
      <c r="HZP10">
        <v>0</v>
      </c>
      <c r="HZQ10">
        <v>0</v>
      </c>
      <c r="HZR10">
        <v>0</v>
      </c>
      <c r="HZS10">
        <v>0</v>
      </c>
      <c r="HZT10">
        <v>0</v>
      </c>
      <c r="HZU10">
        <v>0</v>
      </c>
      <c r="HZV10">
        <v>0</v>
      </c>
      <c r="HZW10">
        <v>0</v>
      </c>
      <c r="HZX10">
        <v>0</v>
      </c>
      <c r="HZY10">
        <v>0</v>
      </c>
      <c r="HZZ10">
        <v>0</v>
      </c>
      <c r="IAA10">
        <v>0</v>
      </c>
      <c r="IAB10">
        <v>0</v>
      </c>
      <c r="IAC10">
        <v>0</v>
      </c>
      <c r="IAD10">
        <v>0</v>
      </c>
      <c r="IAE10">
        <v>0</v>
      </c>
      <c r="IAF10">
        <v>0</v>
      </c>
      <c r="IAG10">
        <v>0</v>
      </c>
      <c r="IAH10">
        <v>0</v>
      </c>
      <c r="IAI10">
        <v>0</v>
      </c>
      <c r="IAJ10">
        <v>0</v>
      </c>
      <c r="IAK10">
        <v>0</v>
      </c>
      <c r="IAL10">
        <v>0</v>
      </c>
      <c r="IAM10">
        <v>0</v>
      </c>
      <c r="IAN10">
        <v>0</v>
      </c>
      <c r="IAO10">
        <v>0</v>
      </c>
      <c r="IAP10">
        <v>0</v>
      </c>
      <c r="IAQ10">
        <v>0</v>
      </c>
      <c r="IAR10">
        <v>0</v>
      </c>
      <c r="IAS10">
        <v>0</v>
      </c>
      <c r="IAT10">
        <v>0</v>
      </c>
      <c r="IAU10">
        <v>0</v>
      </c>
      <c r="IAV10">
        <v>0</v>
      </c>
      <c r="IAW10">
        <v>0</v>
      </c>
      <c r="IAX10">
        <v>0</v>
      </c>
      <c r="IAY10">
        <v>0</v>
      </c>
      <c r="IAZ10">
        <v>0</v>
      </c>
      <c r="IBA10">
        <v>0</v>
      </c>
      <c r="IBB10">
        <v>0</v>
      </c>
      <c r="IBC10">
        <v>0</v>
      </c>
      <c r="IBD10">
        <v>0</v>
      </c>
      <c r="IBE10">
        <v>0</v>
      </c>
      <c r="IBF10">
        <v>0</v>
      </c>
      <c r="IBG10">
        <v>0</v>
      </c>
      <c r="IBH10">
        <v>0</v>
      </c>
      <c r="IBI10">
        <v>0</v>
      </c>
      <c r="IBJ10">
        <v>0</v>
      </c>
      <c r="IBK10">
        <v>0</v>
      </c>
      <c r="IBL10">
        <v>0</v>
      </c>
      <c r="IBM10">
        <v>0</v>
      </c>
      <c r="IBN10">
        <v>0</v>
      </c>
      <c r="IBO10">
        <v>0</v>
      </c>
      <c r="IBP10">
        <v>0</v>
      </c>
      <c r="IBQ10">
        <v>0</v>
      </c>
      <c r="IBR10">
        <v>0</v>
      </c>
      <c r="IBS10">
        <v>0</v>
      </c>
      <c r="IBT10">
        <v>0</v>
      </c>
      <c r="IBU10">
        <v>0</v>
      </c>
      <c r="IBV10">
        <v>0</v>
      </c>
      <c r="IBW10">
        <v>0</v>
      </c>
      <c r="IBX10">
        <v>0</v>
      </c>
      <c r="IBY10">
        <v>0</v>
      </c>
      <c r="IBZ10">
        <v>0</v>
      </c>
      <c r="ICA10">
        <v>0</v>
      </c>
      <c r="ICB10">
        <v>0</v>
      </c>
      <c r="ICC10">
        <v>0</v>
      </c>
      <c r="ICD10">
        <v>0</v>
      </c>
      <c r="ICE10">
        <v>0</v>
      </c>
      <c r="ICF10">
        <v>0</v>
      </c>
      <c r="ICG10">
        <v>0</v>
      </c>
      <c r="ICH10">
        <v>0</v>
      </c>
      <c r="ICI10">
        <v>0</v>
      </c>
      <c r="ICJ10">
        <v>0</v>
      </c>
      <c r="ICK10">
        <v>0</v>
      </c>
      <c r="ICL10">
        <v>0</v>
      </c>
      <c r="ICM10">
        <v>0</v>
      </c>
      <c r="ICN10">
        <v>0</v>
      </c>
      <c r="ICO10">
        <v>0</v>
      </c>
      <c r="ICP10">
        <v>0</v>
      </c>
      <c r="ICQ10">
        <v>0</v>
      </c>
      <c r="ICR10">
        <v>0</v>
      </c>
      <c r="ICS10">
        <v>0</v>
      </c>
      <c r="ICT10">
        <v>0</v>
      </c>
      <c r="ICU10">
        <v>0</v>
      </c>
      <c r="ICV10">
        <v>0</v>
      </c>
      <c r="ICW10">
        <v>0</v>
      </c>
      <c r="ICX10">
        <v>0</v>
      </c>
      <c r="ICY10">
        <v>0</v>
      </c>
      <c r="ICZ10">
        <v>0</v>
      </c>
      <c r="IDA10">
        <v>0</v>
      </c>
      <c r="IDB10">
        <v>0</v>
      </c>
      <c r="IDC10">
        <v>0</v>
      </c>
      <c r="IDD10">
        <v>0</v>
      </c>
      <c r="IDE10">
        <v>0</v>
      </c>
      <c r="IDF10">
        <v>0</v>
      </c>
      <c r="IDG10">
        <v>0</v>
      </c>
      <c r="IDH10">
        <v>0</v>
      </c>
      <c r="IDI10">
        <v>0</v>
      </c>
      <c r="IDJ10">
        <v>0</v>
      </c>
      <c r="IDK10">
        <v>0</v>
      </c>
      <c r="IDL10">
        <v>0</v>
      </c>
      <c r="IDM10">
        <v>0</v>
      </c>
      <c r="IDN10">
        <v>0</v>
      </c>
      <c r="IDO10">
        <v>0</v>
      </c>
      <c r="IDP10">
        <v>0</v>
      </c>
      <c r="IDQ10">
        <v>0</v>
      </c>
      <c r="IDR10">
        <v>0</v>
      </c>
      <c r="IDS10">
        <v>0</v>
      </c>
      <c r="IDT10">
        <v>0</v>
      </c>
      <c r="IDU10">
        <v>0</v>
      </c>
      <c r="IDV10">
        <v>0</v>
      </c>
      <c r="IDW10">
        <v>0</v>
      </c>
      <c r="IDX10">
        <v>0</v>
      </c>
      <c r="IDY10">
        <v>0</v>
      </c>
      <c r="IDZ10">
        <v>0</v>
      </c>
      <c r="IEA10">
        <v>0</v>
      </c>
      <c r="IEB10">
        <v>0</v>
      </c>
      <c r="IEC10">
        <v>0</v>
      </c>
      <c r="IED10">
        <v>0</v>
      </c>
      <c r="IEE10">
        <v>0</v>
      </c>
      <c r="IEF10">
        <v>0</v>
      </c>
      <c r="IEG10">
        <v>0</v>
      </c>
      <c r="IEH10">
        <v>0</v>
      </c>
      <c r="IEI10">
        <v>0</v>
      </c>
      <c r="IEJ10">
        <v>0</v>
      </c>
      <c r="IEK10">
        <v>0</v>
      </c>
      <c r="IEL10">
        <v>0</v>
      </c>
      <c r="IEM10">
        <v>0</v>
      </c>
      <c r="IEN10">
        <v>0</v>
      </c>
      <c r="IEO10">
        <v>0</v>
      </c>
      <c r="IEP10">
        <v>0</v>
      </c>
      <c r="IEQ10">
        <v>0</v>
      </c>
      <c r="IER10">
        <v>0</v>
      </c>
      <c r="IES10">
        <v>0</v>
      </c>
      <c r="IET10">
        <v>0</v>
      </c>
      <c r="IEU10">
        <v>0</v>
      </c>
      <c r="IEV10">
        <v>0</v>
      </c>
      <c r="IEW10">
        <v>0</v>
      </c>
      <c r="IEX10">
        <v>0</v>
      </c>
      <c r="IEY10">
        <v>0</v>
      </c>
      <c r="IEZ10">
        <v>0</v>
      </c>
      <c r="IFA10">
        <v>0</v>
      </c>
      <c r="IFB10">
        <v>0</v>
      </c>
      <c r="IFC10">
        <v>0</v>
      </c>
      <c r="IFD10">
        <v>0</v>
      </c>
      <c r="IFE10">
        <v>0</v>
      </c>
      <c r="IFF10">
        <v>0</v>
      </c>
      <c r="IFG10">
        <v>0</v>
      </c>
      <c r="IFH10">
        <v>0</v>
      </c>
      <c r="IFI10">
        <v>0</v>
      </c>
      <c r="IFJ10">
        <v>0</v>
      </c>
      <c r="IFK10">
        <v>0</v>
      </c>
      <c r="IFL10">
        <v>0</v>
      </c>
      <c r="IFM10">
        <v>0</v>
      </c>
      <c r="IFN10">
        <v>0</v>
      </c>
      <c r="IFO10">
        <v>0</v>
      </c>
      <c r="IFP10">
        <v>0</v>
      </c>
      <c r="IFQ10">
        <v>0</v>
      </c>
      <c r="IFR10">
        <v>0</v>
      </c>
      <c r="IFS10">
        <v>0</v>
      </c>
      <c r="IFT10">
        <v>0</v>
      </c>
      <c r="IFU10">
        <v>0</v>
      </c>
      <c r="IFV10">
        <v>0</v>
      </c>
      <c r="IFW10">
        <v>0</v>
      </c>
      <c r="IFX10">
        <v>0</v>
      </c>
      <c r="IFY10">
        <v>0</v>
      </c>
      <c r="IFZ10">
        <v>0</v>
      </c>
      <c r="IGA10">
        <v>0</v>
      </c>
      <c r="IGB10">
        <v>0</v>
      </c>
      <c r="IGC10">
        <v>0</v>
      </c>
      <c r="IGD10">
        <v>0</v>
      </c>
      <c r="IGE10">
        <v>0</v>
      </c>
      <c r="IGF10">
        <v>0</v>
      </c>
      <c r="IGG10">
        <v>0</v>
      </c>
      <c r="IGH10">
        <v>0</v>
      </c>
      <c r="IGI10">
        <v>0</v>
      </c>
      <c r="IGJ10">
        <v>0</v>
      </c>
      <c r="IGK10">
        <v>0</v>
      </c>
      <c r="IGL10">
        <v>0</v>
      </c>
      <c r="IGM10">
        <v>0</v>
      </c>
      <c r="IGN10">
        <v>0</v>
      </c>
      <c r="IGO10">
        <v>0</v>
      </c>
      <c r="IGP10">
        <v>0</v>
      </c>
      <c r="IGQ10">
        <v>0</v>
      </c>
      <c r="IGR10">
        <v>0</v>
      </c>
      <c r="IGS10">
        <v>0</v>
      </c>
      <c r="IGT10">
        <v>0</v>
      </c>
      <c r="IGU10">
        <v>0</v>
      </c>
      <c r="IGV10">
        <v>0</v>
      </c>
      <c r="IGW10">
        <v>0</v>
      </c>
      <c r="IGX10">
        <v>0</v>
      </c>
      <c r="IGY10">
        <v>0</v>
      </c>
      <c r="IGZ10">
        <v>0</v>
      </c>
      <c r="IHA10">
        <v>0</v>
      </c>
      <c r="IHB10">
        <v>0</v>
      </c>
      <c r="IHC10">
        <v>0</v>
      </c>
      <c r="IHD10">
        <v>0</v>
      </c>
      <c r="IHE10">
        <v>0</v>
      </c>
      <c r="IHF10">
        <v>0</v>
      </c>
      <c r="IHG10">
        <v>0</v>
      </c>
      <c r="IHH10">
        <v>0</v>
      </c>
      <c r="IHI10">
        <v>0</v>
      </c>
      <c r="IHJ10">
        <v>0</v>
      </c>
      <c r="IHK10">
        <v>0</v>
      </c>
      <c r="IHL10">
        <v>0</v>
      </c>
      <c r="IHM10">
        <v>0</v>
      </c>
      <c r="IHN10">
        <v>0</v>
      </c>
      <c r="IHO10">
        <v>0</v>
      </c>
      <c r="IHP10">
        <v>0</v>
      </c>
      <c r="IHQ10">
        <v>0</v>
      </c>
      <c r="IHR10">
        <v>0</v>
      </c>
      <c r="IHS10">
        <v>0</v>
      </c>
      <c r="IHT10">
        <v>0</v>
      </c>
      <c r="IHU10">
        <v>0</v>
      </c>
      <c r="IHV10">
        <v>0</v>
      </c>
      <c r="IHW10">
        <v>0</v>
      </c>
      <c r="IHX10">
        <v>0</v>
      </c>
      <c r="IHY10">
        <v>0</v>
      </c>
      <c r="IHZ10">
        <v>0</v>
      </c>
      <c r="IIA10">
        <v>0</v>
      </c>
      <c r="IIB10">
        <v>0</v>
      </c>
      <c r="IIC10">
        <v>0</v>
      </c>
      <c r="IID10">
        <v>0</v>
      </c>
      <c r="IIE10">
        <v>0</v>
      </c>
      <c r="IIF10">
        <v>0</v>
      </c>
      <c r="IIG10">
        <v>0</v>
      </c>
      <c r="IIH10">
        <v>0</v>
      </c>
      <c r="III10">
        <v>0</v>
      </c>
      <c r="IIJ10">
        <v>0</v>
      </c>
      <c r="IIK10">
        <v>0</v>
      </c>
      <c r="IIL10">
        <v>0</v>
      </c>
      <c r="IIM10">
        <v>0</v>
      </c>
      <c r="IIN10">
        <v>0</v>
      </c>
      <c r="IIO10">
        <v>0</v>
      </c>
      <c r="IIP10">
        <v>0</v>
      </c>
      <c r="IIQ10">
        <v>0</v>
      </c>
      <c r="IIR10">
        <v>0</v>
      </c>
      <c r="IIS10">
        <v>0</v>
      </c>
      <c r="IIT10">
        <v>0</v>
      </c>
      <c r="IIU10">
        <v>0</v>
      </c>
      <c r="IIV10">
        <v>0</v>
      </c>
      <c r="IIW10">
        <v>0</v>
      </c>
      <c r="IIX10">
        <v>0</v>
      </c>
      <c r="IIY10">
        <v>0</v>
      </c>
      <c r="IIZ10">
        <v>0</v>
      </c>
      <c r="IJA10">
        <v>0</v>
      </c>
      <c r="IJB10">
        <v>0</v>
      </c>
      <c r="IJC10">
        <v>0</v>
      </c>
      <c r="IJD10">
        <v>0</v>
      </c>
      <c r="IJE10">
        <v>0</v>
      </c>
      <c r="IJF10">
        <v>0</v>
      </c>
      <c r="IJG10">
        <v>0</v>
      </c>
      <c r="IJH10">
        <v>0</v>
      </c>
      <c r="IJI10">
        <v>0</v>
      </c>
      <c r="IJJ10">
        <v>0</v>
      </c>
      <c r="IJK10">
        <v>0</v>
      </c>
      <c r="IJL10">
        <v>0</v>
      </c>
      <c r="IJM10">
        <v>0</v>
      </c>
      <c r="IJN10">
        <v>0</v>
      </c>
      <c r="IJO10">
        <v>0</v>
      </c>
      <c r="IJP10">
        <v>0</v>
      </c>
      <c r="IJQ10">
        <v>0</v>
      </c>
      <c r="IJR10">
        <v>0</v>
      </c>
      <c r="IJS10">
        <v>0</v>
      </c>
      <c r="IJT10">
        <v>0</v>
      </c>
      <c r="IJU10">
        <v>0</v>
      </c>
      <c r="IJV10">
        <v>0</v>
      </c>
      <c r="IJW10">
        <v>0</v>
      </c>
      <c r="IJX10">
        <v>0</v>
      </c>
      <c r="IJY10">
        <v>0</v>
      </c>
      <c r="IJZ10">
        <v>0</v>
      </c>
      <c r="IKA10">
        <v>0</v>
      </c>
      <c r="IKB10">
        <v>0</v>
      </c>
      <c r="IKC10">
        <v>0</v>
      </c>
      <c r="IKD10">
        <v>0</v>
      </c>
      <c r="IKE10">
        <v>0</v>
      </c>
      <c r="IKF10">
        <v>0</v>
      </c>
      <c r="IKG10">
        <v>0</v>
      </c>
      <c r="IKH10">
        <v>0</v>
      </c>
      <c r="IKI10">
        <v>0</v>
      </c>
      <c r="IKJ10">
        <v>0</v>
      </c>
      <c r="IKK10">
        <v>0</v>
      </c>
      <c r="IKL10">
        <v>0</v>
      </c>
      <c r="IKM10">
        <v>0</v>
      </c>
      <c r="IKN10">
        <v>0</v>
      </c>
      <c r="IKO10">
        <v>0</v>
      </c>
      <c r="IKP10">
        <v>0</v>
      </c>
      <c r="IKQ10">
        <v>0</v>
      </c>
      <c r="IKR10">
        <v>0</v>
      </c>
      <c r="IKS10">
        <v>0</v>
      </c>
      <c r="IKT10">
        <v>0</v>
      </c>
      <c r="IKU10">
        <v>0</v>
      </c>
      <c r="IKV10">
        <v>0</v>
      </c>
      <c r="IKW10">
        <v>0</v>
      </c>
      <c r="IKX10">
        <v>0</v>
      </c>
      <c r="IKY10">
        <v>0</v>
      </c>
      <c r="IKZ10">
        <v>0</v>
      </c>
      <c r="ILA10">
        <v>0</v>
      </c>
      <c r="ILB10">
        <v>0</v>
      </c>
      <c r="ILC10">
        <v>0</v>
      </c>
      <c r="ILD10">
        <v>0</v>
      </c>
      <c r="ILE10">
        <v>0</v>
      </c>
      <c r="ILF10">
        <v>0</v>
      </c>
      <c r="ILG10">
        <v>0</v>
      </c>
      <c r="ILH10">
        <v>0</v>
      </c>
      <c r="ILI10">
        <v>0</v>
      </c>
      <c r="ILJ10">
        <v>0</v>
      </c>
      <c r="ILK10">
        <v>0</v>
      </c>
      <c r="ILL10">
        <v>0</v>
      </c>
      <c r="ILM10">
        <v>0</v>
      </c>
      <c r="ILN10">
        <v>0</v>
      </c>
      <c r="ILO10">
        <v>0</v>
      </c>
      <c r="ILP10">
        <v>0</v>
      </c>
      <c r="ILQ10">
        <v>0</v>
      </c>
      <c r="ILR10">
        <v>0</v>
      </c>
      <c r="ILS10">
        <v>0</v>
      </c>
      <c r="ILT10">
        <v>0</v>
      </c>
      <c r="ILU10">
        <v>0</v>
      </c>
      <c r="ILV10">
        <v>0</v>
      </c>
      <c r="ILW10">
        <v>0</v>
      </c>
      <c r="ILX10">
        <v>0</v>
      </c>
      <c r="ILY10">
        <v>0</v>
      </c>
      <c r="ILZ10">
        <v>0</v>
      </c>
      <c r="IMA10">
        <v>0</v>
      </c>
      <c r="IMB10">
        <v>0</v>
      </c>
      <c r="IMC10">
        <v>0</v>
      </c>
      <c r="IMD10">
        <v>0</v>
      </c>
      <c r="IME10">
        <v>0</v>
      </c>
      <c r="IMF10">
        <v>0</v>
      </c>
      <c r="IMG10">
        <v>0</v>
      </c>
      <c r="IMH10">
        <v>0</v>
      </c>
      <c r="IMI10">
        <v>0</v>
      </c>
      <c r="IMJ10">
        <v>0</v>
      </c>
      <c r="IMK10">
        <v>0</v>
      </c>
      <c r="IML10">
        <v>0</v>
      </c>
      <c r="IMM10">
        <v>0</v>
      </c>
      <c r="IMN10">
        <v>0</v>
      </c>
      <c r="IMO10">
        <v>0</v>
      </c>
      <c r="IMP10">
        <v>0</v>
      </c>
      <c r="IMQ10">
        <v>0</v>
      </c>
      <c r="IMR10">
        <v>0</v>
      </c>
      <c r="IMS10">
        <v>0</v>
      </c>
      <c r="IMT10">
        <v>0</v>
      </c>
      <c r="IMU10">
        <v>0</v>
      </c>
      <c r="IMV10">
        <v>0</v>
      </c>
      <c r="IMW10">
        <v>0</v>
      </c>
      <c r="IMX10">
        <v>0</v>
      </c>
      <c r="IMY10">
        <v>0</v>
      </c>
      <c r="IMZ10">
        <v>0</v>
      </c>
      <c r="INA10">
        <v>0</v>
      </c>
      <c r="INB10">
        <v>0</v>
      </c>
      <c r="INC10">
        <v>0</v>
      </c>
      <c r="IND10">
        <v>0</v>
      </c>
      <c r="INE10">
        <v>0</v>
      </c>
      <c r="INF10">
        <v>0</v>
      </c>
      <c r="ING10">
        <v>0</v>
      </c>
      <c r="INH10">
        <v>0</v>
      </c>
      <c r="INI10">
        <v>0</v>
      </c>
      <c r="INJ10">
        <v>0</v>
      </c>
      <c r="INK10">
        <v>0</v>
      </c>
      <c r="INL10">
        <v>0</v>
      </c>
      <c r="INM10">
        <v>0</v>
      </c>
      <c r="INN10">
        <v>0</v>
      </c>
      <c r="INO10">
        <v>0</v>
      </c>
      <c r="INP10">
        <v>0</v>
      </c>
      <c r="INQ10">
        <v>0</v>
      </c>
      <c r="INR10">
        <v>0</v>
      </c>
      <c r="INS10">
        <v>0</v>
      </c>
      <c r="INT10">
        <v>0</v>
      </c>
      <c r="INU10">
        <v>0</v>
      </c>
      <c r="INV10">
        <v>0</v>
      </c>
      <c r="INW10">
        <v>0</v>
      </c>
      <c r="INX10">
        <v>0</v>
      </c>
      <c r="INY10">
        <v>0</v>
      </c>
      <c r="INZ10">
        <v>0</v>
      </c>
      <c r="IOA10">
        <v>0</v>
      </c>
      <c r="IOB10">
        <v>0</v>
      </c>
      <c r="IOC10">
        <v>0</v>
      </c>
      <c r="IOD10">
        <v>0</v>
      </c>
      <c r="IOE10">
        <v>0</v>
      </c>
      <c r="IOF10">
        <v>0</v>
      </c>
      <c r="IOG10">
        <v>0</v>
      </c>
      <c r="IOH10">
        <v>0</v>
      </c>
      <c r="IOI10">
        <v>0</v>
      </c>
      <c r="IOJ10">
        <v>0</v>
      </c>
      <c r="IOK10">
        <v>0</v>
      </c>
      <c r="IOL10">
        <v>0</v>
      </c>
      <c r="IOM10">
        <v>0</v>
      </c>
      <c r="ION10">
        <v>0</v>
      </c>
      <c r="IOO10">
        <v>0</v>
      </c>
      <c r="IOP10">
        <v>0</v>
      </c>
      <c r="IOQ10">
        <v>0</v>
      </c>
      <c r="IOR10">
        <v>0</v>
      </c>
      <c r="IOS10">
        <v>0</v>
      </c>
      <c r="IOT10">
        <v>0</v>
      </c>
      <c r="IOU10">
        <v>0</v>
      </c>
      <c r="IOV10">
        <v>0</v>
      </c>
      <c r="IOW10">
        <v>0</v>
      </c>
      <c r="IOX10">
        <v>0</v>
      </c>
      <c r="IOY10">
        <v>0</v>
      </c>
      <c r="IOZ10">
        <v>0</v>
      </c>
      <c r="IPA10">
        <v>0</v>
      </c>
      <c r="IPB10">
        <v>0</v>
      </c>
      <c r="IPC10">
        <v>0</v>
      </c>
      <c r="IPD10">
        <v>0</v>
      </c>
      <c r="IPE10">
        <v>0</v>
      </c>
      <c r="IPF10">
        <v>0</v>
      </c>
      <c r="IPG10">
        <v>0</v>
      </c>
      <c r="IPH10">
        <v>0</v>
      </c>
      <c r="IPI10">
        <v>0</v>
      </c>
      <c r="IPJ10">
        <v>0</v>
      </c>
      <c r="IPK10">
        <v>0</v>
      </c>
      <c r="IPL10">
        <v>0</v>
      </c>
      <c r="IPM10">
        <v>0</v>
      </c>
      <c r="IPN10">
        <v>0</v>
      </c>
      <c r="IPO10">
        <v>0</v>
      </c>
      <c r="IPP10">
        <v>0</v>
      </c>
      <c r="IPQ10">
        <v>0</v>
      </c>
      <c r="IPR10">
        <v>0</v>
      </c>
      <c r="IPS10">
        <v>0</v>
      </c>
      <c r="IPT10">
        <v>0</v>
      </c>
      <c r="IPU10">
        <v>0</v>
      </c>
      <c r="IPV10">
        <v>0</v>
      </c>
      <c r="IPW10">
        <v>0</v>
      </c>
      <c r="IPX10">
        <v>0</v>
      </c>
      <c r="IPY10">
        <v>0</v>
      </c>
      <c r="IPZ10">
        <v>0</v>
      </c>
      <c r="IQA10">
        <v>0</v>
      </c>
      <c r="IQB10">
        <v>0</v>
      </c>
      <c r="IQC10">
        <v>0</v>
      </c>
      <c r="IQD10">
        <v>0</v>
      </c>
      <c r="IQE10">
        <v>0</v>
      </c>
      <c r="IQF10">
        <v>0</v>
      </c>
      <c r="IQG10">
        <v>0</v>
      </c>
      <c r="IQH10">
        <v>0</v>
      </c>
      <c r="IQI10">
        <v>0</v>
      </c>
      <c r="IQJ10">
        <v>0</v>
      </c>
      <c r="IQK10">
        <v>0</v>
      </c>
      <c r="IQL10">
        <v>0</v>
      </c>
      <c r="IQM10">
        <v>0</v>
      </c>
      <c r="IQN10">
        <v>0</v>
      </c>
      <c r="IQO10">
        <v>0</v>
      </c>
      <c r="IQP10">
        <v>0</v>
      </c>
      <c r="IQQ10">
        <v>0</v>
      </c>
      <c r="IQR10">
        <v>0</v>
      </c>
      <c r="IQS10">
        <v>0</v>
      </c>
      <c r="IQT10">
        <v>0</v>
      </c>
      <c r="IQU10">
        <v>0</v>
      </c>
      <c r="IQV10">
        <v>0</v>
      </c>
      <c r="IQW10">
        <v>0</v>
      </c>
      <c r="IQX10">
        <v>0</v>
      </c>
      <c r="IQY10">
        <v>0</v>
      </c>
      <c r="IQZ10">
        <v>0</v>
      </c>
      <c r="IRA10">
        <v>0</v>
      </c>
      <c r="IRB10">
        <v>0</v>
      </c>
      <c r="IRC10">
        <v>0</v>
      </c>
      <c r="IRD10">
        <v>0</v>
      </c>
      <c r="IRE10">
        <v>0</v>
      </c>
      <c r="IRF10">
        <v>0</v>
      </c>
      <c r="IRG10">
        <v>0</v>
      </c>
      <c r="IRH10">
        <v>0</v>
      </c>
      <c r="IRI10">
        <v>0</v>
      </c>
      <c r="IRJ10">
        <v>0</v>
      </c>
      <c r="IRK10">
        <v>0</v>
      </c>
      <c r="IRL10">
        <v>0</v>
      </c>
      <c r="IRM10">
        <v>0</v>
      </c>
      <c r="IRN10">
        <v>0</v>
      </c>
      <c r="IRO10">
        <v>0</v>
      </c>
      <c r="IRP10">
        <v>0</v>
      </c>
      <c r="IRQ10">
        <v>0</v>
      </c>
      <c r="IRR10">
        <v>0</v>
      </c>
      <c r="IRS10">
        <v>0</v>
      </c>
      <c r="IRT10">
        <v>0</v>
      </c>
      <c r="IRU10">
        <v>0</v>
      </c>
      <c r="IRV10">
        <v>0</v>
      </c>
      <c r="IRW10">
        <v>0</v>
      </c>
      <c r="IRX10">
        <v>0</v>
      </c>
      <c r="IRY10">
        <v>0</v>
      </c>
      <c r="IRZ10">
        <v>0</v>
      </c>
      <c r="ISA10">
        <v>0</v>
      </c>
      <c r="ISB10">
        <v>0</v>
      </c>
      <c r="ISC10">
        <v>0</v>
      </c>
      <c r="ISD10">
        <v>0</v>
      </c>
      <c r="ISE10">
        <v>0</v>
      </c>
      <c r="ISF10">
        <v>0</v>
      </c>
      <c r="ISG10">
        <v>0</v>
      </c>
      <c r="ISH10">
        <v>0</v>
      </c>
      <c r="ISI10">
        <v>0</v>
      </c>
      <c r="ISJ10">
        <v>0</v>
      </c>
      <c r="ISK10">
        <v>0</v>
      </c>
      <c r="ISL10">
        <v>0</v>
      </c>
      <c r="ISM10">
        <v>0</v>
      </c>
      <c r="ISN10">
        <v>0</v>
      </c>
      <c r="ISO10">
        <v>0</v>
      </c>
      <c r="ISP10">
        <v>0</v>
      </c>
      <c r="ISQ10">
        <v>0</v>
      </c>
      <c r="ISR10">
        <v>0</v>
      </c>
      <c r="ISS10">
        <v>0</v>
      </c>
      <c r="IST10">
        <v>0</v>
      </c>
      <c r="ISU10">
        <v>0</v>
      </c>
      <c r="ISV10">
        <v>0</v>
      </c>
      <c r="ISW10">
        <v>0</v>
      </c>
      <c r="ISX10">
        <v>0</v>
      </c>
      <c r="ISY10">
        <v>0</v>
      </c>
      <c r="ISZ10">
        <v>0</v>
      </c>
      <c r="ITA10">
        <v>0</v>
      </c>
      <c r="ITB10">
        <v>0</v>
      </c>
      <c r="ITC10">
        <v>0</v>
      </c>
      <c r="ITD10">
        <v>0</v>
      </c>
      <c r="ITE10">
        <v>0</v>
      </c>
      <c r="ITF10">
        <v>0</v>
      </c>
      <c r="ITG10">
        <v>0</v>
      </c>
      <c r="ITH10">
        <v>0</v>
      </c>
      <c r="ITI10">
        <v>0</v>
      </c>
      <c r="ITJ10">
        <v>0</v>
      </c>
      <c r="ITK10">
        <v>0</v>
      </c>
      <c r="ITL10">
        <v>0</v>
      </c>
      <c r="ITM10">
        <v>0</v>
      </c>
      <c r="ITN10">
        <v>0</v>
      </c>
      <c r="ITO10">
        <v>0</v>
      </c>
      <c r="ITP10">
        <v>0</v>
      </c>
      <c r="ITQ10">
        <v>0</v>
      </c>
      <c r="ITR10">
        <v>0</v>
      </c>
      <c r="ITS10">
        <v>0</v>
      </c>
      <c r="ITT10">
        <v>0</v>
      </c>
      <c r="ITU10">
        <v>0</v>
      </c>
      <c r="ITV10">
        <v>0</v>
      </c>
      <c r="ITW10">
        <v>0</v>
      </c>
      <c r="ITX10">
        <v>0</v>
      </c>
      <c r="ITY10">
        <v>0</v>
      </c>
      <c r="ITZ10">
        <v>0</v>
      </c>
      <c r="IUA10">
        <v>0</v>
      </c>
      <c r="IUB10">
        <v>0</v>
      </c>
      <c r="IUC10">
        <v>0</v>
      </c>
      <c r="IUD10">
        <v>0</v>
      </c>
      <c r="IUE10">
        <v>0</v>
      </c>
      <c r="IUF10">
        <v>0</v>
      </c>
      <c r="IUG10">
        <v>0</v>
      </c>
      <c r="IUH10">
        <v>0</v>
      </c>
      <c r="IUI10">
        <v>0</v>
      </c>
      <c r="IUJ10">
        <v>0</v>
      </c>
      <c r="IUK10">
        <v>0</v>
      </c>
      <c r="IUL10">
        <v>0</v>
      </c>
      <c r="IUM10">
        <v>0</v>
      </c>
      <c r="IUN10">
        <v>0</v>
      </c>
      <c r="IUO10">
        <v>0</v>
      </c>
      <c r="IUP10">
        <v>0</v>
      </c>
      <c r="IUQ10">
        <v>0</v>
      </c>
      <c r="IUR10">
        <v>0</v>
      </c>
      <c r="IUS10">
        <v>0</v>
      </c>
      <c r="IUT10">
        <v>0</v>
      </c>
      <c r="IUU10">
        <v>0</v>
      </c>
      <c r="IUV10">
        <v>0</v>
      </c>
      <c r="IUW10">
        <v>0</v>
      </c>
      <c r="IUX10">
        <v>0</v>
      </c>
      <c r="IUY10">
        <v>0</v>
      </c>
      <c r="IUZ10">
        <v>0</v>
      </c>
      <c r="IVA10">
        <v>0</v>
      </c>
      <c r="IVB10">
        <v>0</v>
      </c>
      <c r="IVC10">
        <v>0</v>
      </c>
      <c r="IVD10">
        <v>0</v>
      </c>
      <c r="IVE10">
        <v>0</v>
      </c>
      <c r="IVF10">
        <v>0</v>
      </c>
      <c r="IVG10">
        <v>0</v>
      </c>
      <c r="IVH10">
        <v>0</v>
      </c>
      <c r="IVI10">
        <v>0</v>
      </c>
      <c r="IVJ10">
        <v>0</v>
      </c>
      <c r="IVK10">
        <v>0</v>
      </c>
      <c r="IVL10">
        <v>0</v>
      </c>
      <c r="IVM10">
        <v>0</v>
      </c>
      <c r="IVN10">
        <v>0</v>
      </c>
      <c r="IVO10">
        <v>0</v>
      </c>
      <c r="IVP10">
        <v>0</v>
      </c>
      <c r="IVQ10">
        <v>0</v>
      </c>
      <c r="IVR10">
        <v>0</v>
      </c>
      <c r="IVS10">
        <v>0</v>
      </c>
      <c r="IVT10">
        <v>0</v>
      </c>
      <c r="IVU10">
        <v>0</v>
      </c>
      <c r="IVV10">
        <v>0</v>
      </c>
      <c r="IVW10">
        <v>0</v>
      </c>
      <c r="IVX10">
        <v>0</v>
      </c>
      <c r="IVY10">
        <v>0</v>
      </c>
      <c r="IVZ10">
        <v>0</v>
      </c>
      <c r="IWA10">
        <v>0</v>
      </c>
      <c r="IWB10">
        <v>0</v>
      </c>
      <c r="IWC10">
        <v>0</v>
      </c>
      <c r="IWD10">
        <v>0</v>
      </c>
      <c r="IWE10">
        <v>0</v>
      </c>
      <c r="IWF10">
        <v>0</v>
      </c>
      <c r="IWG10">
        <v>0</v>
      </c>
      <c r="IWH10">
        <v>0</v>
      </c>
      <c r="IWI10">
        <v>0</v>
      </c>
      <c r="IWJ10">
        <v>0</v>
      </c>
      <c r="IWK10">
        <v>0</v>
      </c>
      <c r="IWL10">
        <v>0</v>
      </c>
      <c r="IWM10">
        <v>0</v>
      </c>
      <c r="IWN10">
        <v>0</v>
      </c>
      <c r="IWO10">
        <v>0</v>
      </c>
      <c r="IWP10">
        <v>0</v>
      </c>
      <c r="IWQ10">
        <v>0</v>
      </c>
      <c r="IWR10">
        <v>0</v>
      </c>
      <c r="IWS10">
        <v>0</v>
      </c>
      <c r="IWT10">
        <v>0</v>
      </c>
      <c r="IWU10">
        <v>0</v>
      </c>
      <c r="IWV10">
        <v>0</v>
      </c>
      <c r="IWW10">
        <v>0</v>
      </c>
      <c r="IWX10">
        <v>0</v>
      </c>
      <c r="IWY10">
        <v>0</v>
      </c>
      <c r="IWZ10">
        <v>0</v>
      </c>
      <c r="IXA10">
        <v>0</v>
      </c>
      <c r="IXB10">
        <v>0</v>
      </c>
      <c r="IXC10">
        <v>0</v>
      </c>
      <c r="IXD10">
        <v>0</v>
      </c>
      <c r="IXE10">
        <v>0</v>
      </c>
      <c r="IXF10">
        <v>0</v>
      </c>
      <c r="IXG10">
        <v>0</v>
      </c>
      <c r="IXH10">
        <v>0</v>
      </c>
      <c r="IXI10">
        <v>0</v>
      </c>
      <c r="IXJ10">
        <v>0</v>
      </c>
      <c r="IXK10">
        <v>0</v>
      </c>
      <c r="IXL10">
        <v>0</v>
      </c>
      <c r="IXM10">
        <v>0</v>
      </c>
      <c r="IXN10">
        <v>0</v>
      </c>
      <c r="IXO10">
        <v>0</v>
      </c>
      <c r="IXP10">
        <v>0</v>
      </c>
      <c r="IXQ10">
        <v>0</v>
      </c>
      <c r="IXR10">
        <v>0</v>
      </c>
      <c r="IXS10">
        <v>0</v>
      </c>
      <c r="IXT10">
        <v>0</v>
      </c>
      <c r="IXU10">
        <v>0</v>
      </c>
      <c r="IXV10">
        <v>0</v>
      </c>
      <c r="IXW10">
        <v>0</v>
      </c>
      <c r="IXX10">
        <v>0</v>
      </c>
      <c r="IXY10">
        <v>0</v>
      </c>
      <c r="IXZ10">
        <v>0</v>
      </c>
      <c r="IYA10">
        <v>0</v>
      </c>
      <c r="IYB10">
        <v>0</v>
      </c>
      <c r="IYC10">
        <v>0</v>
      </c>
      <c r="IYD10">
        <v>0</v>
      </c>
      <c r="IYE10">
        <v>0</v>
      </c>
      <c r="IYF10">
        <v>0</v>
      </c>
      <c r="IYG10">
        <v>0</v>
      </c>
      <c r="IYH10">
        <v>0</v>
      </c>
      <c r="IYI10">
        <v>0</v>
      </c>
      <c r="IYJ10">
        <v>0</v>
      </c>
      <c r="IYK10">
        <v>0</v>
      </c>
      <c r="IYL10">
        <v>0</v>
      </c>
      <c r="IYM10">
        <v>0</v>
      </c>
      <c r="IYN10">
        <v>0</v>
      </c>
      <c r="IYO10">
        <v>0</v>
      </c>
      <c r="IYP10">
        <v>0</v>
      </c>
      <c r="IYQ10">
        <v>0</v>
      </c>
      <c r="IYR10">
        <v>0</v>
      </c>
      <c r="IYS10">
        <v>0</v>
      </c>
      <c r="IYT10">
        <v>0</v>
      </c>
      <c r="IYU10">
        <v>0</v>
      </c>
      <c r="IYV10">
        <v>0</v>
      </c>
      <c r="IYW10">
        <v>0</v>
      </c>
      <c r="IYX10">
        <v>0</v>
      </c>
      <c r="IYY10">
        <v>0</v>
      </c>
      <c r="IYZ10">
        <v>0</v>
      </c>
      <c r="IZA10">
        <v>0</v>
      </c>
      <c r="IZB10">
        <v>0</v>
      </c>
      <c r="IZC10">
        <v>0</v>
      </c>
      <c r="IZD10">
        <v>0</v>
      </c>
      <c r="IZE10">
        <v>0</v>
      </c>
      <c r="IZF10">
        <v>0</v>
      </c>
      <c r="IZG10">
        <v>0</v>
      </c>
      <c r="IZH10">
        <v>0</v>
      </c>
      <c r="IZI10">
        <v>0</v>
      </c>
      <c r="IZJ10">
        <v>0</v>
      </c>
      <c r="IZK10">
        <v>0</v>
      </c>
      <c r="IZL10">
        <v>0</v>
      </c>
      <c r="IZM10">
        <v>0</v>
      </c>
      <c r="IZN10">
        <v>0</v>
      </c>
      <c r="IZO10">
        <v>0</v>
      </c>
      <c r="IZP10">
        <v>0</v>
      </c>
      <c r="IZQ10">
        <v>0</v>
      </c>
      <c r="IZR10">
        <v>0</v>
      </c>
      <c r="IZS10">
        <v>0</v>
      </c>
      <c r="IZT10">
        <v>0</v>
      </c>
      <c r="IZU10">
        <v>0</v>
      </c>
      <c r="IZV10">
        <v>0</v>
      </c>
      <c r="IZW10">
        <v>0</v>
      </c>
      <c r="IZX10">
        <v>0</v>
      </c>
      <c r="IZY10">
        <v>0</v>
      </c>
      <c r="IZZ10">
        <v>0</v>
      </c>
      <c r="JAA10">
        <v>0</v>
      </c>
      <c r="JAB10">
        <v>0</v>
      </c>
      <c r="JAC10">
        <v>0</v>
      </c>
      <c r="JAD10">
        <v>0</v>
      </c>
      <c r="JAE10">
        <v>0</v>
      </c>
      <c r="JAF10">
        <v>0</v>
      </c>
      <c r="JAG10">
        <v>0</v>
      </c>
      <c r="JAH10">
        <v>0</v>
      </c>
      <c r="JAI10">
        <v>0</v>
      </c>
      <c r="JAJ10">
        <v>0</v>
      </c>
      <c r="JAK10">
        <v>0</v>
      </c>
      <c r="JAL10">
        <v>0</v>
      </c>
      <c r="JAM10">
        <v>0</v>
      </c>
      <c r="JAN10">
        <v>0</v>
      </c>
      <c r="JAO10">
        <v>0</v>
      </c>
      <c r="JAP10">
        <v>0</v>
      </c>
      <c r="JAQ10">
        <v>0</v>
      </c>
      <c r="JAR10">
        <v>0</v>
      </c>
      <c r="JAS10">
        <v>0</v>
      </c>
      <c r="JAT10">
        <v>0</v>
      </c>
      <c r="JAU10">
        <v>0</v>
      </c>
      <c r="JAV10">
        <v>0</v>
      </c>
      <c r="JAW10">
        <v>0</v>
      </c>
      <c r="JAX10">
        <v>0</v>
      </c>
      <c r="JAY10">
        <v>0</v>
      </c>
      <c r="JAZ10">
        <v>0</v>
      </c>
      <c r="JBA10">
        <v>0</v>
      </c>
      <c r="JBB10">
        <v>0</v>
      </c>
      <c r="JBC10">
        <v>0</v>
      </c>
      <c r="JBD10">
        <v>0</v>
      </c>
      <c r="JBE10">
        <v>0</v>
      </c>
      <c r="JBF10">
        <v>0</v>
      </c>
      <c r="JBG10">
        <v>0</v>
      </c>
      <c r="JBH10">
        <v>0</v>
      </c>
      <c r="JBI10">
        <v>0</v>
      </c>
      <c r="JBJ10">
        <v>0</v>
      </c>
      <c r="JBK10">
        <v>0</v>
      </c>
      <c r="JBL10">
        <v>0</v>
      </c>
      <c r="JBM10">
        <v>0</v>
      </c>
      <c r="JBN10">
        <v>0</v>
      </c>
      <c r="JBO10">
        <v>0</v>
      </c>
      <c r="JBP10">
        <v>0</v>
      </c>
      <c r="JBQ10">
        <v>0</v>
      </c>
      <c r="JBR10">
        <v>0</v>
      </c>
      <c r="JBS10">
        <v>0</v>
      </c>
      <c r="JBT10">
        <v>0</v>
      </c>
      <c r="JBU10">
        <v>0</v>
      </c>
      <c r="JBV10">
        <v>0</v>
      </c>
      <c r="JBW10">
        <v>0</v>
      </c>
      <c r="JBX10">
        <v>0</v>
      </c>
      <c r="JBY10">
        <v>0</v>
      </c>
      <c r="JBZ10">
        <v>0</v>
      </c>
      <c r="JCA10">
        <v>0</v>
      </c>
      <c r="JCB10">
        <v>0</v>
      </c>
      <c r="JCC10">
        <v>0</v>
      </c>
      <c r="JCD10">
        <v>0</v>
      </c>
      <c r="JCE10">
        <v>0</v>
      </c>
      <c r="JCF10">
        <v>0</v>
      </c>
      <c r="JCG10">
        <v>0</v>
      </c>
      <c r="JCH10">
        <v>0</v>
      </c>
      <c r="JCI10">
        <v>0</v>
      </c>
      <c r="JCJ10">
        <v>0</v>
      </c>
      <c r="JCK10">
        <v>0</v>
      </c>
      <c r="JCL10">
        <v>0</v>
      </c>
      <c r="JCM10">
        <v>0</v>
      </c>
      <c r="JCN10">
        <v>0</v>
      </c>
      <c r="JCO10">
        <v>0</v>
      </c>
      <c r="JCP10">
        <v>0</v>
      </c>
      <c r="JCQ10">
        <v>0</v>
      </c>
      <c r="JCR10">
        <v>0</v>
      </c>
      <c r="JCS10">
        <v>0</v>
      </c>
      <c r="JCT10">
        <v>0</v>
      </c>
      <c r="JCU10">
        <v>0</v>
      </c>
      <c r="JCV10">
        <v>0</v>
      </c>
      <c r="JCW10">
        <v>0</v>
      </c>
      <c r="JCX10">
        <v>0</v>
      </c>
      <c r="JCY10">
        <v>0</v>
      </c>
      <c r="JCZ10">
        <v>0</v>
      </c>
      <c r="JDA10">
        <v>0</v>
      </c>
      <c r="JDB10">
        <v>0</v>
      </c>
      <c r="JDC10">
        <v>0</v>
      </c>
      <c r="JDD10">
        <v>0</v>
      </c>
      <c r="JDE10">
        <v>0</v>
      </c>
      <c r="JDF10">
        <v>0</v>
      </c>
      <c r="JDG10">
        <v>0</v>
      </c>
      <c r="JDH10">
        <v>0</v>
      </c>
      <c r="JDI10">
        <v>0</v>
      </c>
      <c r="JDJ10">
        <v>0</v>
      </c>
      <c r="JDK10">
        <v>0</v>
      </c>
      <c r="JDL10">
        <v>0</v>
      </c>
      <c r="JDM10">
        <v>0</v>
      </c>
      <c r="JDN10">
        <v>0</v>
      </c>
      <c r="JDO10">
        <v>0</v>
      </c>
      <c r="JDP10">
        <v>0</v>
      </c>
      <c r="JDQ10">
        <v>0</v>
      </c>
      <c r="JDR10">
        <v>0</v>
      </c>
      <c r="JDS10">
        <v>0</v>
      </c>
      <c r="JDT10">
        <v>0</v>
      </c>
      <c r="JDU10">
        <v>0</v>
      </c>
      <c r="JDV10">
        <v>0</v>
      </c>
      <c r="JDW10">
        <v>0</v>
      </c>
      <c r="JDX10">
        <v>0</v>
      </c>
      <c r="JDY10">
        <v>0</v>
      </c>
      <c r="JDZ10">
        <v>0</v>
      </c>
      <c r="JEA10">
        <v>0</v>
      </c>
      <c r="JEB10">
        <v>0</v>
      </c>
      <c r="JEC10">
        <v>0</v>
      </c>
      <c r="JED10">
        <v>0</v>
      </c>
      <c r="JEE10">
        <v>0</v>
      </c>
      <c r="JEF10">
        <v>0</v>
      </c>
      <c r="JEG10">
        <v>0</v>
      </c>
      <c r="JEH10">
        <v>0</v>
      </c>
      <c r="JEI10">
        <v>0</v>
      </c>
      <c r="JEJ10">
        <v>0</v>
      </c>
      <c r="JEK10">
        <v>0</v>
      </c>
      <c r="JEL10">
        <v>0</v>
      </c>
      <c r="JEM10">
        <v>0</v>
      </c>
      <c r="JEN10">
        <v>0</v>
      </c>
      <c r="JEO10">
        <v>0</v>
      </c>
      <c r="JEP10">
        <v>0</v>
      </c>
      <c r="JEQ10">
        <v>0</v>
      </c>
      <c r="JER10">
        <v>0</v>
      </c>
      <c r="JES10">
        <v>0</v>
      </c>
      <c r="JET10">
        <v>0</v>
      </c>
      <c r="JEU10">
        <v>0</v>
      </c>
      <c r="JEV10">
        <v>0</v>
      </c>
      <c r="JEW10">
        <v>0</v>
      </c>
      <c r="JEX10">
        <v>0</v>
      </c>
      <c r="JEY10">
        <v>0</v>
      </c>
      <c r="JEZ10">
        <v>0</v>
      </c>
      <c r="JFA10">
        <v>0</v>
      </c>
      <c r="JFB10">
        <v>0</v>
      </c>
      <c r="JFC10">
        <v>0</v>
      </c>
      <c r="JFD10">
        <v>0</v>
      </c>
      <c r="JFE10">
        <v>0</v>
      </c>
      <c r="JFF10">
        <v>0</v>
      </c>
      <c r="JFG10">
        <v>0</v>
      </c>
      <c r="JFH10">
        <v>0</v>
      </c>
      <c r="JFI10">
        <v>0</v>
      </c>
      <c r="JFJ10">
        <v>0</v>
      </c>
      <c r="JFK10">
        <v>0</v>
      </c>
      <c r="JFL10">
        <v>0</v>
      </c>
      <c r="JFM10">
        <v>0</v>
      </c>
      <c r="JFN10">
        <v>0</v>
      </c>
      <c r="JFO10">
        <v>0</v>
      </c>
      <c r="JFP10">
        <v>0</v>
      </c>
      <c r="JFQ10">
        <v>0</v>
      </c>
      <c r="JFR10">
        <v>0</v>
      </c>
      <c r="JFS10">
        <v>0</v>
      </c>
      <c r="JFT10">
        <v>0</v>
      </c>
      <c r="JFU10">
        <v>0</v>
      </c>
      <c r="JFV10">
        <v>0</v>
      </c>
      <c r="JFW10">
        <v>0</v>
      </c>
      <c r="JFX10">
        <v>0</v>
      </c>
      <c r="JFY10">
        <v>0</v>
      </c>
      <c r="JFZ10">
        <v>0</v>
      </c>
      <c r="JGA10">
        <v>0</v>
      </c>
      <c r="JGB10">
        <v>0</v>
      </c>
      <c r="JGC10">
        <v>0</v>
      </c>
      <c r="JGD10">
        <v>0</v>
      </c>
      <c r="JGE10">
        <v>0</v>
      </c>
      <c r="JGF10">
        <v>0</v>
      </c>
      <c r="JGG10">
        <v>0</v>
      </c>
      <c r="JGH10">
        <v>0</v>
      </c>
      <c r="JGI10">
        <v>0</v>
      </c>
      <c r="JGJ10">
        <v>0</v>
      </c>
      <c r="JGK10">
        <v>0</v>
      </c>
      <c r="JGL10">
        <v>0</v>
      </c>
      <c r="JGM10">
        <v>0</v>
      </c>
      <c r="JGN10">
        <v>0</v>
      </c>
      <c r="JGO10">
        <v>0</v>
      </c>
      <c r="JGP10">
        <v>0</v>
      </c>
      <c r="JGQ10">
        <v>0</v>
      </c>
      <c r="JGR10">
        <v>0</v>
      </c>
      <c r="JGS10">
        <v>0</v>
      </c>
      <c r="JGT10">
        <v>0</v>
      </c>
      <c r="JGU10">
        <v>0</v>
      </c>
      <c r="JGV10">
        <v>0</v>
      </c>
      <c r="JGW10">
        <v>0</v>
      </c>
      <c r="JGX10">
        <v>0</v>
      </c>
      <c r="JGY10">
        <v>0</v>
      </c>
      <c r="JGZ10">
        <v>0</v>
      </c>
      <c r="JHA10">
        <v>0</v>
      </c>
      <c r="JHB10">
        <v>0</v>
      </c>
      <c r="JHC10">
        <v>0</v>
      </c>
      <c r="JHD10">
        <v>0</v>
      </c>
      <c r="JHE10">
        <v>0</v>
      </c>
      <c r="JHF10">
        <v>0</v>
      </c>
      <c r="JHG10">
        <v>0</v>
      </c>
      <c r="JHH10">
        <v>0</v>
      </c>
      <c r="JHI10">
        <v>0</v>
      </c>
      <c r="JHJ10">
        <v>0</v>
      </c>
      <c r="JHK10">
        <v>0</v>
      </c>
      <c r="JHL10">
        <v>0</v>
      </c>
      <c r="JHM10">
        <v>0</v>
      </c>
      <c r="JHN10">
        <v>0</v>
      </c>
      <c r="JHO10">
        <v>0</v>
      </c>
      <c r="JHP10">
        <v>0</v>
      </c>
      <c r="JHQ10">
        <v>0</v>
      </c>
      <c r="JHR10">
        <v>0</v>
      </c>
      <c r="JHS10">
        <v>0</v>
      </c>
      <c r="JHT10">
        <v>0</v>
      </c>
      <c r="JHU10">
        <v>0</v>
      </c>
      <c r="JHV10">
        <v>0</v>
      </c>
      <c r="JHW10">
        <v>0</v>
      </c>
      <c r="JHX10">
        <v>0</v>
      </c>
      <c r="JHY10">
        <v>0</v>
      </c>
      <c r="JHZ10">
        <v>0</v>
      </c>
      <c r="JIA10">
        <v>0</v>
      </c>
      <c r="JIB10">
        <v>0</v>
      </c>
      <c r="JIC10">
        <v>0</v>
      </c>
      <c r="JID10">
        <v>0</v>
      </c>
      <c r="JIE10">
        <v>0</v>
      </c>
      <c r="JIF10">
        <v>0</v>
      </c>
      <c r="JIG10">
        <v>0</v>
      </c>
      <c r="JIH10">
        <v>0</v>
      </c>
      <c r="JII10">
        <v>0</v>
      </c>
      <c r="JIJ10">
        <v>0</v>
      </c>
      <c r="JIK10">
        <v>0</v>
      </c>
      <c r="JIL10">
        <v>0</v>
      </c>
      <c r="JIM10">
        <v>0</v>
      </c>
      <c r="JIN10">
        <v>0</v>
      </c>
      <c r="JIO10">
        <v>0</v>
      </c>
      <c r="JIP10">
        <v>0</v>
      </c>
      <c r="JIQ10">
        <v>0</v>
      </c>
      <c r="JIR10">
        <v>0</v>
      </c>
      <c r="JIS10">
        <v>0</v>
      </c>
      <c r="JIT10">
        <v>0</v>
      </c>
      <c r="JIU10">
        <v>0</v>
      </c>
      <c r="JIV10">
        <v>0</v>
      </c>
      <c r="JIW10">
        <v>0</v>
      </c>
      <c r="JIX10">
        <v>0</v>
      </c>
      <c r="JIY10">
        <v>0</v>
      </c>
      <c r="JIZ10">
        <v>0</v>
      </c>
      <c r="JJA10">
        <v>0</v>
      </c>
      <c r="JJB10">
        <v>0</v>
      </c>
      <c r="JJC10">
        <v>0</v>
      </c>
      <c r="JJD10">
        <v>0</v>
      </c>
      <c r="JJE10">
        <v>0</v>
      </c>
      <c r="JJF10">
        <v>0</v>
      </c>
      <c r="JJG10">
        <v>0</v>
      </c>
      <c r="JJH10">
        <v>0</v>
      </c>
      <c r="JJI10">
        <v>0</v>
      </c>
      <c r="JJJ10">
        <v>0</v>
      </c>
      <c r="JJK10">
        <v>0</v>
      </c>
      <c r="JJL10">
        <v>0</v>
      </c>
      <c r="JJM10">
        <v>0</v>
      </c>
      <c r="JJN10">
        <v>0</v>
      </c>
      <c r="JJO10">
        <v>0</v>
      </c>
      <c r="JJP10">
        <v>0</v>
      </c>
      <c r="JJQ10">
        <v>0</v>
      </c>
      <c r="JJR10">
        <v>0</v>
      </c>
      <c r="JJS10">
        <v>0</v>
      </c>
      <c r="JJT10">
        <v>0</v>
      </c>
      <c r="JJU10">
        <v>0</v>
      </c>
      <c r="JJV10">
        <v>0</v>
      </c>
      <c r="JJW10">
        <v>0</v>
      </c>
      <c r="JJX10">
        <v>0</v>
      </c>
      <c r="JJY10">
        <v>0</v>
      </c>
      <c r="JJZ10">
        <v>0</v>
      </c>
      <c r="JKA10">
        <v>0</v>
      </c>
      <c r="JKB10">
        <v>0</v>
      </c>
      <c r="JKC10">
        <v>0</v>
      </c>
      <c r="JKD10">
        <v>0</v>
      </c>
      <c r="JKE10">
        <v>0</v>
      </c>
      <c r="JKF10">
        <v>0</v>
      </c>
      <c r="JKG10">
        <v>0</v>
      </c>
      <c r="JKH10">
        <v>0</v>
      </c>
      <c r="JKI10">
        <v>0</v>
      </c>
      <c r="JKJ10">
        <v>0</v>
      </c>
      <c r="JKK10">
        <v>0</v>
      </c>
      <c r="JKL10">
        <v>0</v>
      </c>
      <c r="JKM10">
        <v>0</v>
      </c>
      <c r="JKN10">
        <v>0</v>
      </c>
      <c r="JKO10">
        <v>0</v>
      </c>
      <c r="JKP10">
        <v>0</v>
      </c>
      <c r="JKQ10">
        <v>0</v>
      </c>
      <c r="JKR10">
        <v>0</v>
      </c>
      <c r="JKS10">
        <v>0</v>
      </c>
      <c r="JKT10">
        <v>0</v>
      </c>
      <c r="JKU10">
        <v>0</v>
      </c>
      <c r="JKV10">
        <v>0</v>
      </c>
      <c r="JKW10">
        <v>0</v>
      </c>
      <c r="JKX10">
        <v>0</v>
      </c>
      <c r="JKY10">
        <v>0</v>
      </c>
      <c r="JKZ10">
        <v>0</v>
      </c>
      <c r="JLA10">
        <v>0</v>
      </c>
      <c r="JLB10">
        <v>0</v>
      </c>
      <c r="JLC10">
        <v>0</v>
      </c>
      <c r="JLD10">
        <v>0</v>
      </c>
      <c r="JLE10">
        <v>0</v>
      </c>
      <c r="JLF10">
        <v>0</v>
      </c>
      <c r="JLG10">
        <v>0</v>
      </c>
      <c r="JLH10">
        <v>0</v>
      </c>
      <c r="JLI10">
        <v>0</v>
      </c>
      <c r="JLJ10">
        <v>0</v>
      </c>
      <c r="JLK10">
        <v>0</v>
      </c>
      <c r="JLL10">
        <v>0</v>
      </c>
      <c r="JLM10">
        <v>0</v>
      </c>
      <c r="JLN10">
        <v>0</v>
      </c>
      <c r="JLO10">
        <v>0</v>
      </c>
      <c r="JLP10">
        <v>0</v>
      </c>
      <c r="JLQ10">
        <v>0</v>
      </c>
      <c r="JLR10">
        <v>0</v>
      </c>
      <c r="JLS10">
        <v>0</v>
      </c>
      <c r="JLT10">
        <v>0</v>
      </c>
      <c r="JLU10">
        <v>0</v>
      </c>
      <c r="JLV10">
        <v>0</v>
      </c>
      <c r="JLW10">
        <v>0</v>
      </c>
      <c r="JLX10">
        <v>0</v>
      </c>
      <c r="JLY10">
        <v>0</v>
      </c>
      <c r="JLZ10">
        <v>0</v>
      </c>
      <c r="JMA10">
        <v>0</v>
      </c>
      <c r="JMB10">
        <v>0</v>
      </c>
      <c r="JMC10">
        <v>0</v>
      </c>
      <c r="JMD10">
        <v>0</v>
      </c>
      <c r="JME10">
        <v>0</v>
      </c>
      <c r="JMF10">
        <v>0</v>
      </c>
      <c r="JMG10">
        <v>0</v>
      </c>
      <c r="JMH10">
        <v>0</v>
      </c>
      <c r="JMI10">
        <v>0</v>
      </c>
      <c r="JMJ10">
        <v>0</v>
      </c>
      <c r="JMK10">
        <v>0</v>
      </c>
      <c r="JML10">
        <v>0</v>
      </c>
      <c r="JMM10">
        <v>0</v>
      </c>
      <c r="JMN10">
        <v>0</v>
      </c>
      <c r="JMO10">
        <v>0</v>
      </c>
      <c r="JMP10">
        <v>0</v>
      </c>
      <c r="JMQ10">
        <v>0</v>
      </c>
      <c r="JMR10">
        <v>0</v>
      </c>
      <c r="JMS10">
        <v>0</v>
      </c>
      <c r="JMT10">
        <v>0</v>
      </c>
      <c r="JMU10">
        <v>0</v>
      </c>
      <c r="JMV10">
        <v>0</v>
      </c>
      <c r="JMW10">
        <v>0</v>
      </c>
      <c r="JMX10">
        <v>0</v>
      </c>
      <c r="JMY10">
        <v>0</v>
      </c>
      <c r="JMZ10">
        <v>0</v>
      </c>
      <c r="JNA10">
        <v>0</v>
      </c>
      <c r="JNB10">
        <v>0</v>
      </c>
      <c r="JNC10">
        <v>0</v>
      </c>
      <c r="JND10">
        <v>0</v>
      </c>
      <c r="JNE10">
        <v>0</v>
      </c>
      <c r="JNF10">
        <v>0</v>
      </c>
      <c r="JNG10">
        <v>0</v>
      </c>
      <c r="JNH10">
        <v>0</v>
      </c>
      <c r="JNI10">
        <v>0</v>
      </c>
      <c r="JNJ10">
        <v>0</v>
      </c>
      <c r="JNK10">
        <v>0</v>
      </c>
      <c r="JNL10">
        <v>0</v>
      </c>
      <c r="JNM10">
        <v>0</v>
      </c>
      <c r="JNN10">
        <v>0</v>
      </c>
      <c r="JNO10">
        <v>0</v>
      </c>
      <c r="JNP10">
        <v>0</v>
      </c>
      <c r="JNQ10">
        <v>0</v>
      </c>
      <c r="JNR10">
        <v>0</v>
      </c>
      <c r="JNS10">
        <v>0</v>
      </c>
      <c r="JNT10">
        <v>0</v>
      </c>
      <c r="JNU10">
        <v>0</v>
      </c>
      <c r="JNV10">
        <v>0</v>
      </c>
      <c r="JNW10">
        <v>0</v>
      </c>
      <c r="JNX10">
        <v>0</v>
      </c>
      <c r="JNY10">
        <v>0</v>
      </c>
      <c r="JNZ10">
        <v>0</v>
      </c>
      <c r="JOA10">
        <v>0</v>
      </c>
      <c r="JOB10">
        <v>0</v>
      </c>
      <c r="JOC10">
        <v>0</v>
      </c>
      <c r="JOD10">
        <v>0</v>
      </c>
      <c r="JOE10">
        <v>0</v>
      </c>
      <c r="JOF10">
        <v>0</v>
      </c>
      <c r="JOG10">
        <v>0</v>
      </c>
      <c r="JOH10">
        <v>0</v>
      </c>
      <c r="JOI10">
        <v>0</v>
      </c>
      <c r="JOJ10">
        <v>0</v>
      </c>
      <c r="JOK10">
        <v>0</v>
      </c>
      <c r="JOL10">
        <v>0</v>
      </c>
      <c r="JOM10">
        <v>0</v>
      </c>
      <c r="JON10">
        <v>0</v>
      </c>
      <c r="JOO10">
        <v>0</v>
      </c>
      <c r="JOP10">
        <v>0</v>
      </c>
      <c r="JOQ10">
        <v>0</v>
      </c>
      <c r="JOR10">
        <v>0</v>
      </c>
      <c r="JOS10">
        <v>0</v>
      </c>
      <c r="JOT10">
        <v>0</v>
      </c>
      <c r="JOU10">
        <v>0</v>
      </c>
      <c r="JOV10">
        <v>0</v>
      </c>
      <c r="JOW10">
        <v>0</v>
      </c>
      <c r="JOX10">
        <v>0</v>
      </c>
      <c r="JOY10">
        <v>0</v>
      </c>
      <c r="JOZ10">
        <v>0</v>
      </c>
      <c r="JPA10">
        <v>0</v>
      </c>
      <c r="JPB10">
        <v>0</v>
      </c>
      <c r="JPC10">
        <v>0</v>
      </c>
      <c r="JPD10">
        <v>0</v>
      </c>
      <c r="JPE10">
        <v>0</v>
      </c>
      <c r="JPF10">
        <v>0</v>
      </c>
      <c r="JPG10">
        <v>0</v>
      </c>
      <c r="JPH10">
        <v>0</v>
      </c>
      <c r="JPI10">
        <v>0</v>
      </c>
      <c r="JPJ10">
        <v>0</v>
      </c>
      <c r="JPK10">
        <v>0</v>
      </c>
      <c r="JPL10">
        <v>0</v>
      </c>
      <c r="JPM10">
        <v>0</v>
      </c>
      <c r="JPN10">
        <v>0</v>
      </c>
      <c r="JPO10">
        <v>0</v>
      </c>
      <c r="JPP10">
        <v>0</v>
      </c>
      <c r="JPQ10">
        <v>0</v>
      </c>
      <c r="JPR10">
        <v>0</v>
      </c>
      <c r="JPS10">
        <v>0</v>
      </c>
      <c r="JPT10">
        <v>0</v>
      </c>
      <c r="JPU10">
        <v>0</v>
      </c>
      <c r="JPV10">
        <v>0</v>
      </c>
      <c r="JPW10">
        <v>0</v>
      </c>
      <c r="JPX10">
        <v>0</v>
      </c>
      <c r="JPY10">
        <v>0</v>
      </c>
      <c r="JPZ10">
        <v>0</v>
      </c>
      <c r="JQA10">
        <v>0</v>
      </c>
      <c r="JQB10">
        <v>0</v>
      </c>
      <c r="JQC10">
        <v>0</v>
      </c>
      <c r="JQD10">
        <v>0</v>
      </c>
      <c r="JQE10">
        <v>0</v>
      </c>
      <c r="JQF10">
        <v>0</v>
      </c>
      <c r="JQG10">
        <v>0</v>
      </c>
      <c r="JQH10">
        <v>0</v>
      </c>
      <c r="JQI10">
        <v>0</v>
      </c>
      <c r="JQJ10">
        <v>0</v>
      </c>
      <c r="JQK10">
        <v>0</v>
      </c>
      <c r="JQL10">
        <v>0</v>
      </c>
      <c r="JQM10">
        <v>0</v>
      </c>
      <c r="JQN10">
        <v>0</v>
      </c>
      <c r="JQO10">
        <v>0</v>
      </c>
      <c r="JQP10">
        <v>0</v>
      </c>
      <c r="JQQ10">
        <v>0</v>
      </c>
      <c r="JQR10">
        <v>0</v>
      </c>
      <c r="JQS10">
        <v>0</v>
      </c>
      <c r="JQT10">
        <v>0</v>
      </c>
      <c r="JQU10">
        <v>0</v>
      </c>
      <c r="JQV10">
        <v>0</v>
      </c>
      <c r="JQW10">
        <v>0</v>
      </c>
      <c r="JQX10">
        <v>0</v>
      </c>
      <c r="JQY10">
        <v>0</v>
      </c>
      <c r="JQZ10">
        <v>0</v>
      </c>
      <c r="JRA10">
        <v>0</v>
      </c>
      <c r="JRB10">
        <v>0</v>
      </c>
      <c r="JRC10">
        <v>0</v>
      </c>
      <c r="JRD10">
        <v>0</v>
      </c>
      <c r="JRE10">
        <v>0</v>
      </c>
      <c r="JRF10">
        <v>0</v>
      </c>
      <c r="JRG10">
        <v>0</v>
      </c>
      <c r="JRH10">
        <v>0</v>
      </c>
      <c r="JRI10">
        <v>0</v>
      </c>
      <c r="JRJ10">
        <v>0</v>
      </c>
      <c r="JRK10">
        <v>0</v>
      </c>
      <c r="JRL10">
        <v>0</v>
      </c>
      <c r="JRM10">
        <v>0</v>
      </c>
      <c r="JRN10">
        <v>0</v>
      </c>
      <c r="JRO10">
        <v>0</v>
      </c>
      <c r="JRP10">
        <v>0</v>
      </c>
      <c r="JRQ10">
        <v>0</v>
      </c>
      <c r="JRR10">
        <v>0</v>
      </c>
      <c r="JRS10">
        <v>0</v>
      </c>
      <c r="JRT10">
        <v>0</v>
      </c>
      <c r="JRU10">
        <v>0</v>
      </c>
      <c r="JRV10">
        <v>0</v>
      </c>
      <c r="JRW10">
        <v>0</v>
      </c>
      <c r="JRX10">
        <v>0</v>
      </c>
      <c r="JRY10">
        <v>0</v>
      </c>
      <c r="JRZ10">
        <v>0</v>
      </c>
      <c r="JSA10">
        <v>0</v>
      </c>
      <c r="JSB10">
        <v>0</v>
      </c>
      <c r="JSC10">
        <v>0</v>
      </c>
      <c r="JSD10">
        <v>0</v>
      </c>
      <c r="JSE10">
        <v>0</v>
      </c>
      <c r="JSF10">
        <v>0</v>
      </c>
      <c r="JSG10">
        <v>0</v>
      </c>
      <c r="JSH10">
        <v>0</v>
      </c>
      <c r="JSI10">
        <v>0</v>
      </c>
      <c r="JSJ10">
        <v>0</v>
      </c>
      <c r="JSK10">
        <v>0</v>
      </c>
      <c r="JSL10">
        <v>0</v>
      </c>
      <c r="JSM10">
        <v>0</v>
      </c>
      <c r="JSN10">
        <v>0</v>
      </c>
      <c r="JSO10">
        <v>0</v>
      </c>
      <c r="JSP10">
        <v>0</v>
      </c>
      <c r="JSQ10">
        <v>0</v>
      </c>
      <c r="JSR10">
        <v>0</v>
      </c>
      <c r="JSS10">
        <v>0</v>
      </c>
      <c r="JST10">
        <v>0</v>
      </c>
      <c r="JSU10">
        <v>0</v>
      </c>
      <c r="JSV10">
        <v>0</v>
      </c>
      <c r="JSW10">
        <v>0</v>
      </c>
      <c r="JSX10">
        <v>0</v>
      </c>
      <c r="JSY10">
        <v>0</v>
      </c>
      <c r="JSZ10">
        <v>0</v>
      </c>
      <c r="JTA10">
        <v>0</v>
      </c>
      <c r="JTB10">
        <v>0</v>
      </c>
      <c r="JTC10">
        <v>0</v>
      </c>
      <c r="JTD10">
        <v>0</v>
      </c>
      <c r="JTE10">
        <v>0</v>
      </c>
      <c r="JTF10">
        <v>0</v>
      </c>
      <c r="JTG10">
        <v>0</v>
      </c>
      <c r="JTH10">
        <v>0</v>
      </c>
      <c r="JTI10">
        <v>0</v>
      </c>
      <c r="JTJ10">
        <v>0</v>
      </c>
      <c r="JTK10">
        <v>0</v>
      </c>
      <c r="JTL10">
        <v>0</v>
      </c>
      <c r="JTM10">
        <v>0</v>
      </c>
      <c r="JTN10">
        <v>0</v>
      </c>
      <c r="JTO10">
        <v>0</v>
      </c>
      <c r="JTP10">
        <v>0</v>
      </c>
      <c r="JTQ10">
        <v>0</v>
      </c>
      <c r="JTR10">
        <v>0</v>
      </c>
      <c r="JTS10">
        <v>0</v>
      </c>
      <c r="JTT10">
        <v>0</v>
      </c>
      <c r="JTU10">
        <v>0</v>
      </c>
      <c r="JTV10">
        <v>0</v>
      </c>
      <c r="JTW10">
        <v>0</v>
      </c>
      <c r="JTX10">
        <v>0</v>
      </c>
      <c r="JTY10">
        <v>0</v>
      </c>
      <c r="JTZ10">
        <v>0</v>
      </c>
      <c r="JUA10">
        <v>0</v>
      </c>
      <c r="JUB10">
        <v>0</v>
      </c>
      <c r="JUC10">
        <v>0</v>
      </c>
      <c r="JUD10">
        <v>0</v>
      </c>
      <c r="JUE10">
        <v>0</v>
      </c>
      <c r="JUF10">
        <v>0</v>
      </c>
      <c r="JUG10">
        <v>0</v>
      </c>
      <c r="JUH10">
        <v>0</v>
      </c>
      <c r="JUI10">
        <v>0</v>
      </c>
      <c r="JUJ10">
        <v>0</v>
      </c>
      <c r="JUK10">
        <v>0</v>
      </c>
      <c r="JUL10">
        <v>0</v>
      </c>
      <c r="JUM10">
        <v>0</v>
      </c>
      <c r="JUN10">
        <v>0</v>
      </c>
      <c r="JUO10">
        <v>0</v>
      </c>
      <c r="JUP10">
        <v>0</v>
      </c>
      <c r="JUQ10">
        <v>0</v>
      </c>
      <c r="JUR10">
        <v>0</v>
      </c>
      <c r="JUS10">
        <v>0</v>
      </c>
      <c r="JUT10">
        <v>0</v>
      </c>
      <c r="JUU10">
        <v>0</v>
      </c>
      <c r="JUV10">
        <v>0</v>
      </c>
      <c r="JUW10">
        <v>0</v>
      </c>
      <c r="JUX10">
        <v>0</v>
      </c>
      <c r="JUY10">
        <v>0</v>
      </c>
      <c r="JUZ10">
        <v>0</v>
      </c>
      <c r="JVA10">
        <v>0</v>
      </c>
      <c r="JVB10">
        <v>0</v>
      </c>
      <c r="JVC10">
        <v>0</v>
      </c>
      <c r="JVD10">
        <v>0</v>
      </c>
      <c r="JVE10">
        <v>0</v>
      </c>
      <c r="JVF10">
        <v>0</v>
      </c>
      <c r="JVG10">
        <v>0</v>
      </c>
      <c r="JVH10">
        <v>0</v>
      </c>
      <c r="JVI10">
        <v>0</v>
      </c>
      <c r="JVJ10">
        <v>0</v>
      </c>
      <c r="JVK10">
        <v>0</v>
      </c>
      <c r="JVL10">
        <v>0</v>
      </c>
      <c r="JVM10">
        <v>0</v>
      </c>
      <c r="JVN10">
        <v>0</v>
      </c>
      <c r="JVO10">
        <v>0</v>
      </c>
      <c r="JVP10">
        <v>0</v>
      </c>
      <c r="JVQ10">
        <v>0</v>
      </c>
      <c r="JVR10">
        <v>0</v>
      </c>
      <c r="JVS10">
        <v>0</v>
      </c>
      <c r="JVT10">
        <v>0</v>
      </c>
      <c r="JVU10">
        <v>0</v>
      </c>
      <c r="JVV10">
        <v>0</v>
      </c>
      <c r="JVW10">
        <v>0</v>
      </c>
      <c r="JVX10">
        <v>0</v>
      </c>
      <c r="JVY10">
        <v>0</v>
      </c>
      <c r="JVZ10">
        <v>0</v>
      </c>
      <c r="JWA10">
        <v>0</v>
      </c>
      <c r="JWB10">
        <v>0</v>
      </c>
      <c r="JWC10">
        <v>0</v>
      </c>
      <c r="JWD10">
        <v>0</v>
      </c>
      <c r="JWE10">
        <v>0</v>
      </c>
      <c r="JWF10">
        <v>0</v>
      </c>
      <c r="JWG10">
        <v>0</v>
      </c>
      <c r="JWH10">
        <v>0</v>
      </c>
      <c r="JWI10">
        <v>0</v>
      </c>
      <c r="JWJ10">
        <v>0</v>
      </c>
      <c r="JWK10">
        <v>0</v>
      </c>
      <c r="JWL10">
        <v>0</v>
      </c>
      <c r="JWM10">
        <v>0</v>
      </c>
      <c r="JWN10">
        <v>0</v>
      </c>
      <c r="JWO10">
        <v>0</v>
      </c>
      <c r="JWP10">
        <v>0</v>
      </c>
      <c r="JWQ10">
        <v>0</v>
      </c>
      <c r="JWR10">
        <v>0</v>
      </c>
      <c r="JWS10">
        <v>0</v>
      </c>
      <c r="JWT10">
        <v>0</v>
      </c>
      <c r="JWU10">
        <v>0</v>
      </c>
      <c r="JWV10">
        <v>0</v>
      </c>
      <c r="JWW10">
        <v>0</v>
      </c>
      <c r="JWX10">
        <v>0</v>
      </c>
      <c r="JWY10">
        <v>0</v>
      </c>
      <c r="JWZ10">
        <v>0</v>
      </c>
      <c r="JXA10">
        <v>0</v>
      </c>
      <c r="JXB10">
        <v>0</v>
      </c>
      <c r="JXC10">
        <v>0</v>
      </c>
      <c r="JXD10">
        <v>0</v>
      </c>
      <c r="JXE10">
        <v>0</v>
      </c>
      <c r="JXF10">
        <v>0</v>
      </c>
      <c r="JXG10">
        <v>0</v>
      </c>
      <c r="JXH10">
        <v>0</v>
      </c>
      <c r="JXI10">
        <v>0</v>
      </c>
      <c r="JXJ10">
        <v>0</v>
      </c>
      <c r="JXK10">
        <v>0</v>
      </c>
      <c r="JXL10">
        <v>0</v>
      </c>
      <c r="JXM10">
        <v>0</v>
      </c>
      <c r="JXN10">
        <v>0</v>
      </c>
      <c r="JXO10">
        <v>0</v>
      </c>
      <c r="JXP10">
        <v>0</v>
      </c>
      <c r="JXQ10">
        <v>0</v>
      </c>
      <c r="JXR10">
        <v>0</v>
      </c>
      <c r="JXS10">
        <v>0</v>
      </c>
      <c r="JXT10">
        <v>0</v>
      </c>
      <c r="JXU10">
        <v>0</v>
      </c>
      <c r="JXV10">
        <v>0</v>
      </c>
      <c r="JXW10">
        <v>0</v>
      </c>
      <c r="JXX10">
        <v>0</v>
      </c>
      <c r="JXY10">
        <v>0</v>
      </c>
      <c r="JXZ10">
        <v>0</v>
      </c>
      <c r="JYA10">
        <v>0</v>
      </c>
      <c r="JYB10">
        <v>0</v>
      </c>
      <c r="JYC10">
        <v>0</v>
      </c>
      <c r="JYD10">
        <v>0</v>
      </c>
      <c r="JYE10">
        <v>0</v>
      </c>
      <c r="JYF10">
        <v>0</v>
      </c>
      <c r="JYG10">
        <v>0</v>
      </c>
      <c r="JYH10">
        <v>0</v>
      </c>
      <c r="JYI10">
        <v>0</v>
      </c>
      <c r="JYJ10">
        <v>0</v>
      </c>
      <c r="JYK10">
        <v>0</v>
      </c>
      <c r="JYL10">
        <v>0</v>
      </c>
      <c r="JYM10">
        <v>0</v>
      </c>
      <c r="JYN10">
        <v>0</v>
      </c>
      <c r="JYO10">
        <v>0</v>
      </c>
      <c r="JYP10">
        <v>0</v>
      </c>
      <c r="JYQ10">
        <v>0</v>
      </c>
      <c r="JYR10">
        <v>0</v>
      </c>
      <c r="JYS10">
        <v>0</v>
      </c>
      <c r="JYT10">
        <v>0</v>
      </c>
      <c r="JYU10">
        <v>0</v>
      </c>
      <c r="JYV10">
        <v>0</v>
      </c>
      <c r="JYW10">
        <v>0</v>
      </c>
      <c r="JYX10">
        <v>0</v>
      </c>
      <c r="JYY10">
        <v>0</v>
      </c>
      <c r="JYZ10">
        <v>0</v>
      </c>
      <c r="JZA10">
        <v>0</v>
      </c>
      <c r="JZB10">
        <v>0</v>
      </c>
      <c r="JZC10">
        <v>0</v>
      </c>
      <c r="JZD10">
        <v>0</v>
      </c>
      <c r="JZE10">
        <v>0</v>
      </c>
      <c r="JZF10">
        <v>0</v>
      </c>
      <c r="JZG10">
        <v>0</v>
      </c>
      <c r="JZH10">
        <v>0</v>
      </c>
      <c r="JZI10">
        <v>0</v>
      </c>
      <c r="JZJ10">
        <v>0</v>
      </c>
      <c r="JZK10">
        <v>0</v>
      </c>
      <c r="JZL10">
        <v>0</v>
      </c>
      <c r="JZM10">
        <v>0</v>
      </c>
      <c r="JZN10">
        <v>0</v>
      </c>
      <c r="JZO10">
        <v>0</v>
      </c>
      <c r="JZP10">
        <v>0</v>
      </c>
      <c r="JZQ10">
        <v>0</v>
      </c>
      <c r="JZR10">
        <v>0</v>
      </c>
      <c r="JZS10">
        <v>0</v>
      </c>
      <c r="JZT10">
        <v>0</v>
      </c>
      <c r="JZU10">
        <v>0</v>
      </c>
      <c r="JZV10">
        <v>0</v>
      </c>
      <c r="JZW10">
        <v>0</v>
      </c>
      <c r="JZX10">
        <v>0</v>
      </c>
      <c r="JZY10">
        <v>0</v>
      </c>
      <c r="JZZ10">
        <v>0</v>
      </c>
      <c r="KAA10">
        <v>0</v>
      </c>
      <c r="KAB10">
        <v>0</v>
      </c>
      <c r="KAC10">
        <v>0</v>
      </c>
      <c r="KAD10">
        <v>0</v>
      </c>
      <c r="KAE10">
        <v>0</v>
      </c>
      <c r="KAF10">
        <v>0</v>
      </c>
      <c r="KAG10">
        <v>0</v>
      </c>
      <c r="KAH10">
        <v>0</v>
      </c>
      <c r="KAI10">
        <v>0</v>
      </c>
      <c r="KAJ10">
        <v>0</v>
      </c>
      <c r="KAK10">
        <v>0</v>
      </c>
      <c r="KAL10">
        <v>0</v>
      </c>
      <c r="KAM10">
        <v>0</v>
      </c>
      <c r="KAN10">
        <v>0</v>
      </c>
      <c r="KAO10">
        <v>0</v>
      </c>
      <c r="KAP10">
        <v>0</v>
      </c>
      <c r="KAQ10">
        <v>0</v>
      </c>
      <c r="KAR10">
        <v>0</v>
      </c>
      <c r="KAS10">
        <v>0</v>
      </c>
      <c r="KAT10">
        <v>0</v>
      </c>
      <c r="KAU10">
        <v>0</v>
      </c>
      <c r="KAV10">
        <v>0</v>
      </c>
      <c r="KAW10">
        <v>0</v>
      </c>
      <c r="KAX10">
        <v>0</v>
      </c>
      <c r="KAY10">
        <v>0</v>
      </c>
      <c r="KAZ10">
        <v>0</v>
      </c>
      <c r="KBA10">
        <v>0</v>
      </c>
      <c r="KBB10">
        <v>0</v>
      </c>
      <c r="KBC10">
        <v>0</v>
      </c>
      <c r="KBD10">
        <v>0</v>
      </c>
      <c r="KBE10">
        <v>0</v>
      </c>
      <c r="KBF10">
        <v>0</v>
      </c>
      <c r="KBG10">
        <v>0</v>
      </c>
      <c r="KBH10">
        <v>0</v>
      </c>
      <c r="KBI10">
        <v>0</v>
      </c>
      <c r="KBJ10">
        <v>0</v>
      </c>
      <c r="KBK10">
        <v>0</v>
      </c>
      <c r="KBL10">
        <v>0</v>
      </c>
      <c r="KBM10">
        <v>0</v>
      </c>
      <c r="KBN10">
        <v>0</v>
      </c>
      <c r="KBO10">
        <v>0</v>
      </c>
      <c r="KBP10">
        <v>0</v>
      </c>
      <c r="KBQ10">
        <v>0</v>
      </c>
      <c r="KBR10">
        <v>0</v>
      </c>
      <c r="KBS10">
        <v>0</v>
      </c>
      <c r="KBT10">
        <v>0</v>
      </c>
      <c r="KBU10">
        <v>0</v>
      </c>
      <c r="KBV10">
        <v>0</v>
      </c>
      <c r="KBW10">
        <v>0</v>
      </c>
      <c r="KBX10">
        <v>0</v>
      </c>
      <c r="KBY10">
        <v>0</v>
      </c>
      <c r="KBZ10">
        <v>0</v>
      </c>
      <c r="KCA10">
        <v>0</v>
      </c>
      <c r="KCB10">
        <v>0</v>
      </c>
      <c r="KCC10">
        <v>0</v>
      </c>
      <c r="KCD10">
        <v>0</v>
      </c>
      <c r="KCE10">
        <v>0</v>
      </c>
      <c r="KCF10">
        <v>0</v>
      </c>
      <c r="KCG10">
        <v>0</v>
      </c>
      <c r="KCH10">
        <v>0</v>
      </c>
      <c r="KCI10">
        <v>0</v>
      </c>
      <c r="KCJ10">
        <v>0</v>
      </c>
      <c r="KCK10">
        <v>0</v>
      </c>
      <c r="KCL10">
        <v>0</v>
      </c>
      <c r="KCM10">
        <v>0</v>
      </c>
      <c r="KCN10">
        <v>0</v>
      </c>
      <c r="KCO10">
        <v>0</v>
      </c>
      <c r="KCP10">
        <v>0</v>
      </c>
      <c r="KCQ10">
        <v>0</v>
      </c>
      <c r="KCR10">
        <v>0</v>
      </c>
      <c r="KCS10">
        <v>0</v>
      </c>
      <c r="KCT10">
        <v>0</v>
      </c>
      <c r="KCU10">
        <v>0</v>
      </c>
      <c r="KCV10">
        <v>0</v>
      </c>
      <c r="KCW10">
        <v>0</v>
      </c>
      <c r="KCX10">
        <v>0</v>
      </c>
      <c r="KCY10">
        <v>0</v>
      </c>
      <c r="KCZ10">
        <v>0</v>
      </c>
      <c r="KDA10">
        <v>0</v>
      </c>
      <c r="KDB10">
        <v>0</v>
      </c>
      <c r="KDC10">
        <v>0</v>
      </c>
      <c r="KDD10">
        <v>0</v>
      </c>
      <c r="KDE10">
        <v>0</v>
      </c>
      <c r="KDF10">
        <v>0</v>
      </c>
      <c r="KDG10">
        <v>0</v>
      </c>
      <c r="KDH10">
        <v>0</v>
      </c>
      <c r="KDI10">
        <v>0</v>
      </c>
      <c r="KDJ10">
        <v>0</v>
      </c>
      <c r="KDK10">
        <v>0</v>
      </c>
      <c r="KDL10">
        <v>0</v>
      </c>
      <c r="KDM10">
        <v>0</v>
      </c>
      <c r="KDN10">
        <v>0</v>
      </c>
      <c r="KDO10">
        <v>0</v>
      </c>
      <c r="KDP10">
        <v>0</v>
      </c>
      <c r="KDQ10">
        <v>0</v>
      </c>
      <c r="KDR10">
        <v>0</v>
      </c>
      <c r="KDS10">
        <v>0</v>
      </c>
      <c r="KDT10">
        <v>0</v>
      </c>
      <c r="KDU10">
        <v>0</v>
      </c>
      <c r="KDV10">
        <v>0</v>
      </c>
      <c r="KDW10">
        <v>0</v>
      </c>
      <c r="KDX10">
        <v>0</v>
      </c>
      <c r="KDY10">
        <v>0</v>
      </c>
      <c r="KDZ10">
        <v>0</v>
      </c>
      <c r="KEA10">
        <v>0</v>
      </c>
      <c r="KEB10">
        <v>0</v>
      </c>
      <c r="KEC10">
        <v>0</v>
      </c>
      <c r="KED10">
        <v>0</v>
      </c>
      <c r="KEE10">
        <v>0</v>
      </c>
      <c r="KEF10">
        <v>0</v>
      </c>
      <c r="KEG10">
        <v>0</v>
      </c>
      <c r="KEH10">
        <v>0</v>
      </c>
      <c r="KEI10">
        <v>0</v>
      </c>
      <c r="KEJ10">
        <v>0</v>
      </c>
      <c r="KEK10">
        <v>0</v>
      </c>
      <c r="KEL10">
        <v>0</v>
      </c>
      <c r="KEM10">
        <v>0</v>
      </c>
      <c r="KEN10">
        <v>0</v>
      </c>
      <c r="KEO10">
        <v>0</v>
      </c>
      <c r="KEP10">
        <v>0</v>
      </c>
      <c r="KEQ10">
        <v>0</v>
      </c>
      <c r="KER10">
        <v>0</v>
      </c>
      <c r="KES10">
        <v>0</v>
      </c>
      <c r="KET10">
        <v>0</v>
      </c>
      <c r="KEU10">
        <v>0</v>
      </c>
      <c r="KEV10">
        <v>0</v>
      </c>
      <c r="KEW10">
        <v>0</v>
      </c>
      <c r="KEX10">
        <v>0</v>
      </c>
      <c r="KEY10">
        <v>0</v>
      </c>
      <c r="KEZ10">
        <v>0</v>
      </c>
      <c r="KFA10">
        <v>0</v>
      </c>
      <c r="KFB10">
        <v>0</v>
      </c>
      <c r="KFC10">
        <v>0</v>
      </c>
      <c r="KFD10">
        <v>0</v>
      </c>
      <c r="KFE10">
        <v>0</v>
      </c>
      <c r="KFF10">
        <v>0</v>
      </c>
      <c r="KFG10">
        <v>0</v>
      </c>
      <c r="KFH10">
        <v>0</v>
      </c>
      <c r="KFI10">
        <v>0</v>
      </c>
      <c r="KFJ10">
        <v>0</v>
      </c>
      <c r="KFK10">
        <v>0</v>
      </c>
      <c r="KFL10">
        <v>0</v>
      </c>
      <c r="KFM10">
        <v>0</v>
      </c>
      <c r="KFN10">
        <v>0</v>
      </c>
      <c r="KFO10">
        <v>0</v>
      </c>
      <c r="KFP10">
        <v>0</v>
      </c>
      <c r="KFQ10">
        <v>0</v>
      </c>
      <c r="KFR10">
        <v>0</v>
      </c>
      <c r="KFS10">
        <v>0</v>
      </c>
      <c r="KFT10">
        <v>0</v>
      </c>
      <c r="KFU10">
        <v>0</v>
      </c>
      <c r="KFV10">
        <v>0</v>
      </c>
      <c r="KFW10">
        <v>0</v>
      </c>
      <c r="KFX10">
        <v>0</v>
      </c>
      <c r="KFY10">
        <v>0</v>
      </c>
      <c r="KFZ10">
        <v>0</v>
      </c>
      <c r="KGA10">
        <v>0</v>
      </c>
      <c r="KGB10">
        <v>0</v>
      </c>
      <c r="KGC10">
        <v>0</v>
      </c>
      <c r="KGD10">
        <v>0</v>
      </c>
      <c r="KGE10">
        <v>0</v>
      </c>
      <c r="KGF10">
        <v>0</v>
      </c>
      <c r="KGG10">
        <v>0</v>
      </c>
      <c r="KGH10">
        <v>0</v>
      </c>
      <c r="KGI10">
        <v>0</v>
      </c>
      <c r="KGJ10">
        <v>0</v>
      </c>
      <c r="KGK10">
        <v>0</v>
      </c>
      <c r="KGL10">
        <v>0</v>
      </c>
      <c r="KGM10">
        <v>0</v>
      </c>
      <c r="KGN10">
        <v>0</v>
      </c>
      <c r="KGO10">
        <v>0</v>
      </c>
      <c r="KGP10">
        <v>0</v>
      </c>
      <c r="KGQ10">
        <v>0</v>
      </c>
      <c r="KGR10">
        <v>0</v>
      </c>
      <c r="KGS10">
        <v>0</v>
      </c>
      <c r="KGT10">
        <v>0</v>
      </c>
      <c r="KGU10">
        <v>0</v>
      </c>
      <c r="KGV10">
        <v>0</v>
      </c>
      <c r="KGW10">
        <v>0</v>
      </c>
      <c r="KGX10">
        <v>0</v>
      </c>
      <c r="KGY10">
        <v>0</v>
      </c>
      <c r="KGZ10">
        <v>0</v>
      </c>
      <c r="KHA10">
        <v>0</v>
      </c>
      <c r="KHB10">
        <v>0</v>
      </c>
      <c r="KHC10">
        <v>0</v>
      </c>
      <c r="KHD10">
        <v>0</v>
      </c>
      <c r="KHE10">
        <v>0</v>
      </c>
      <c r="KHF10">
        <v>0</v>
      </c>
      <c r="KHG10">
        <v>0</v>
      </c>
      <c r="KHH10">
        <v>0</v>
      </c>
      <c r="KHI10">
        <v>0</v>
      </c>
      <c r="KHJ10">
        <v>0</v>
      </c>
      <c r="KHK10">
        <v>0</v>
      </c>
      <c r="KHL10">
        <v>0</v>
      </c>
      <c r="KHM10">
        <v>0</v>
      </c>
      <c r="KHN10">
        <v>0</v>
      </c>
      <c r="KHO10">
        <v>0</v>
      </c>
      <c r="KHP10">
        <v>0</v>
      </c>
      <c r="KHQ10">
        <v>0</v>
      </c>
      <c r="KHR10">
        <v>0</v>
      </c>
      <c r="KHS10">
        <v>0</v>
      </c>
      <c r="KHT10">
        <v>0</v>
      </c>
      <c r="KHU10">
        <v>0</v>
      </c>
      <c r="KHV10">
        <v>0</v>
      </c>
      <c r="KHW10">
        <v>0</v>
      </c>
      <c r="KHX10">
        <v>0</v>
      </c>
      <c r="KHY10">
        <v>0</v>
      </c>
      <c r="KHZ10">
        <v>0</v>
      </c>
      <c r="KIA10">
        <v>0</v>
      </c>
      <c r="KIB10">
        <v>0</v>
      </c>
      <c r="KIC10">
        <v>0</v>
      </c>
      <c r="KID10">
        <v>0</v>
      </c>
      <c r="KIE10">
        <v>0</v>
      </c>
      <c r="KIF10">
        <v>0</v>
      </c>
      <c r="KIG10">
        <v>0</v>
      </c>
      <c r="KIH10">
        <v>0</v>
      </c>
      <c r="KII10">
        <v>0</v>
      </c>
      <c r="KIJ10">
        <v>0</v>
      </c>
      <c r="KIK10">
        <v>0</v>
      </c>
      <c r="KIL10">
        <v>0</v>
      </c>
      <c r="KIM10">
        <v>0</v>
      </c>
      <c r="KIN10">
        <v>0</v>
      </c>
      <c r="KIO10">
        <v>0</v>
      </c>
      <c r="KIP10">
        <v>0</v>
      </c>
      <c r="KIQ10">
        <v>0</v>
      </c>
      <c r="KIR10">
        <v>0</v>
      </c>
      <c r="KIS10">
        <v>0</v>
      </c>
      <c r="KIT10">
        <v>0</v>
      </c>
      <c r="KIU10">
        <v>0</v>
      </c>
      <c r="KIV10">
        <v>0</v>
      </c>
      <c r="KIW10">
        <v>0</v>
      </c>
      <c r="KIX10">
        <v>0</v>
      </c>
      <c r="KIY10">
        <v>0</v>
      </c>
      <c r="KIZ10">
        <v>0</v>
      </c>
      <c r="KJA10">
        <v>0</v>
      </c>
      <c r="KJB10">
        <v>0</v>
      </c>
      <c r="KJC10">
        <v>0</v>
      </c>
      <c r="KJD10">
        <v>0</v>
      </c>
      <c r="KJE10">
        <v>0</v>
      </c>
      <c r="KJF10">
        <v>0</v>
      </c>
      <c r="KJG10">
        <v>0</v>
      </c>
      <c r="KJH10">
        <v>0</v>
      </c>
      <c r="KJI10">
        <v>0</v>
      </c>
      <c r="KJJ10">
        <v>0</v>
      </c>
      <c r="KJK10">
        <v>0</v>
      </c>
      <c r="KJL10">
        <v>0</v>
      </c>
      <c r="KJM10">
        <v>0</v>
      </c>
      <c r="KJN10">
        <v>0</v>
      </c>
      <c r="KJO10">
        <v>0</v>
      </c>
      <c r="KJP10">
        <v>0</v>
      </c>
      <c r="KJQ10">
        <v>0</v>
      </c>
      <c r="KJR10">
        <v>0</v>
      </c>
      <c r="KJS10">
        <v>0</v>
      </c>
      <c r="KJT10">
        <v>0</v>
      </c>
      <c r="KJU10">
        <v>0</v>
      </c>
      <c r="KJV10">
        <v>0</v>
      </c>
      <c r="KJW10">
        <v>0</v>
      </c>
      <c r="KJX10">
        <v>0</v>
      </c>
      <c r="KJY10">
        <v>0</v>
      </c>
      <c r="KJZ10">
        <v>0</v>
      </c>
      <c r="KKA10">
        <v>0</v>
      </c>
      <c r="KKB10">
        <v>0</v>
      </c>
      <c r="KKC10">
        <v>0</v>
      </c>
      <c r="KKD10">
        <v>0</v>
      </c>
      <c r="KKE10">
        <v>0</v>
      </c>
      <c r="KKF10">
        <v>0</v>
      </c>
      <c r="KKG10">
        <v>0</v>
      </c>
      <c r="KKH10">
        <v>0</v>
      </c>
      <c r="KKI10">
        <v>0</v>
      </c>
      <c r="KKJ10">
        <v>0</v>
      </c>
      <c r="KKK10">
        <v>0</v>
      </c>
      <c r="KKL10">
        <v>0</v>
      </c>
      <c r="KKM10">
        <v>0</v>
      </c>
      <c r="KKN10">
        <v>0</v>
      </c>
      <c r="KKO10">
        <v>0</v>
      </c>
      <c r="KKP10">
        <v>0</v>
      </c>
      <c r="KKQ10">
        <v>0</v>
      </c>
      <c r="KKR10">
        <v>0</v>
      </c>
      <c r="KKS10">
        <v>0</v>
      </c>
      <c r="KKT10">
        <v>0</v>
      </c>
      <c r="KKU10">
        <v>0</v>
      </c>
      <c r="KKV10">
        <v>0</v>
      </c>
      <c r="KKW10">
        <v>0</v>
      </c>
      <c r="KKX10">
        <v>0</v>
      </c>
      <c r="KKY10">
        <v>0</v>
      </c>
      <c r="KKZ10">
        <v>0</v>
      </c>
      <c r="KLA10">
        <v>0</v>
      </c>
      <c r="KLB10">
        <v>0</v>
      </c>
      <c r="KLC10">
        <v>0</v>
      </c>
      <c r="KLD10">
        <v>0</v>
      </c>
      <c r="KLE10">
        <v>0</v>
      </c>
      <c r="KLF10">
        <v>0</v>
      </c>
      <c r="KLG10">
        <v>0</v>
      </c>
      <c r="KLH10">
        <v>0</v>
      </c>
      <c r="KLI10">
        <v>0</v>
      </c>
      <c r="KLJ10">
        <v>0</v>
      </c>
      <c r="KLK10">
        <v>0</v>
      </c>
      <c r="KLL10">
        <v>0</v>
      </c>
      <c r="KLM10">
        <v>0</v>
      </c>
      <c r="KLN10">
        <v>0</v>
      </c>
      <c r="KLO10">
        <v>0</v>
      </c>
      <c r="KLP10">
        <v>0</v>
      </c>
      <c r="KLQ10">
        <v>0</v>
      </c>
      <c r="KLR10">
        <v>0</v>
      </c>
      <c r="KLS10">
        <v>0</v>
      </c>
      <c r="KLT10">
        <v>0</v>
      </c>
      <c r="KLU10">
        <v>0</v>
      </c>
      <c r="KLV10">
        <v>0</v>
      </c>
      <c r="KLW10">
        <v>0</v>
      </c>
      <c r="KLX10">
        <v>0</v>
      </c>
      <c r="KLY10">
        <v>0</v>
      </c>
      <c r="KLZ10">
        <v>0</v>
      </c>
      <c r="KMA10">
        <v>0</v>
      </c>
      <c r="KMB10">
        <v>0</v>
      </c>
      <c r="KMC10">
        <v>0</v>
      </c>
      <c r="KMD10">
        <v>0</v>
      </c>
      <c r="KME10">
        <v>0</v>
      </c>
      <c r="KMF10">
        <v>0</v>
      </c>
      <c r="KMG10">
        <v>0</v>
      </c>
      <c r="KMH10">
        <v>0</v>
      </c>
      <c r="KMI10">
        <v>0</v>
      </c>
      <c r="KMJ10">
        <v>0</v>
      </c>
      <c r="KMK10">
        <v>0</v>
      </c>
      <c r="KML10">
        <v>0</v>
      </c>
      <c r="KMM10">
        <v>0</v>
      </c>
      <c r="KMN10">
        <v>0</v>
      </c>
      <c r="KMO10">
        <v>0</v>
      </c>
      <c r="KMP10">
        <v>0</v>
      </c>
      <c r="KMQ10">
        <v>0</v>
      </c>
      <c r="KMR10">
        <v>0</v>
      </c>
      <c r="KMS10">
        <v>0</v>
      </c>
      <c r="KMT10">
        <v>0</v>
      </c>
      <c r="KMU10">
        <v>0</v>
      </c>
      <c r="KMV10">
        <v>0</v>
      </c>
      <c r="KMW10">
        <v>0</v>
      </c>
      <c r="KMX10">
        <v>0</v>
      </c>
      <c r="KMY10">
        <v>0</v>
      </c>
      <c r="KMZ10">
        <v>0</v>
      </c>
      <c r="KNA10">
        <v>0</v>
      </c>
      <c r="KNB10">
        <v>0</v>
      </c>
      <c r="KNC10">
        <v>0</v>
      </c>
      <c r="KND10">
        <v>0</v>
      </c>
      <c r="KNE10">
        <v>0</v>
      </c>
      <c r="KNF10">
        <v>0</v>
      </c>
      <c r="KNG10">
        <v>0</v>
      </c>
      <c r="KNH10">
        <v>0</v>
      </c>
      <c r="KNI10">
        <v>0</v>
      </c>
      <c r="KNJ10">
        <v>0</v>
      </c>
      <c r="KNK10">
        <v>0</v>
      </c>
      <c r="KNL10">
        <v>0</v>
      </c>
      <c r="KNM10">
        <v>0</v>
      </c>
      <c r="KNN10">
        <v>0</v>
      </c>
      <c r="KNO10">
        <v>0</v>
      </c>
      <c r="KNP10">
        <v>0</v>
      </c>
      <c r="KNQ10">
        <v>0</v>
      </c>
      <c r="KNR10">
        <v>0</v>
      </c>
      <c r="KNS10">
        <v>0</v>
      </c>
      <c r="KNT10">
        <v>0</v>
      </c>
      <c r="KNU10">
        <v>0</v>
      </c>
      <c r="KNV10">
        <v>0</v>
      </c>
      <c r="KNW10">
        <v>0</v>
      </c>
      <c r="KNX10">
        <v>0</v>
      </c>
      <c r="KNY10">
        <v>0</v>
      </c>
      <c r="KNZ10">
        <v>0</v>
      </c>
      <c r="KOA10">
        <v>0</v>
      </c>
      <c r="KOB10">
        <v>0</v>
      </c>
      <c r="KOC10">
        <v>0</v>
      </c>
      <c r="KOD10">
        <v>0</v>
      </c>
      <c r="KOE10">
        <v>0</v>
      </c>
      <c r="KOF10">
        <v>0</v>
      </c>
      <c r="KOG10">
        <v>0</v>
      </c>
      <c r="KOH10">
        <v>0</v>
      </c>
      <c r="KOI10">
        <v>0</v>
      </c>
      <c r="KOJ10">
        <v>0</v>
      </c>
      <c r="KOK10">
        <v>0</v>
      </c>
      <c r="KOL10">
        <v>0</v>
      </c>
      <c r="KOM10">
        <v>0</v>
      </c>
      <c r="KON10">
        <v>0</v>
      </c>
      <c r="KOO10">
        <v>0</v>
      </c>
      <c r="KOP10">
        <v>0</v>
      </c>
      <c r="KOQ10">
        <v>0</v>
      </c>
      <c r="KOR10">
        <v>0</v>
      </c>
      <c r="KOS10">
        <v>0</v>
      </c>
      <c r="KOT10">
        <v>0</v>
      </c>
      <c r="KOU10">
        <v>0</v>
      </c>
      <c r="KOV10">
        <v>0</v>
      </c>
      <c r="KOW10">
        <v>0</v>
      </c>
      <c r="KOX10">
        <v>0</v>
      </c>
      <c r="KOY10">
        <v>0</v>
      </c>
      <c r="KOZ10">
        <v>0</v>
      </c>
      <c r="KPA10">
        <v>0</v>
      </c>
      <c r="KPB10">
        <v>0</v>
      </c>
      <c r="KPC10">
        <v>0</v>
      </c>
      <c r="KPD10">
        <v>0</v>
      </c>
      <c r="KPE10">
        <v>0</v>
      </c>
      <c r="KPF10">
        <v>0</v>
      </c>
      <c r="KPG10">
        <v>0</v>
      </c>
      <c r="KPH10">
        <v>0</v>
      </c>
      <c r="KPI10">
        <v>0</v>
      </c>
      <c r="KPJ10">
        <v>0</v>
      </c>
      <c r="KPK10">
        <v>0</v>
      </c>
      <c r="KPL10">
        <v>0</v>
      </c>
      <c r="KPM10">
        <v>0</v>
      </c>
      <c r="KPN10">
        <v>0</v>
      </c>
      <c r="KPO10">
        <v>0</v>
      </c>
      <c r="KPP10">
        <v>0</v>
      </c>
      <c r="KPQ10">
        <v>0</v>
      </c>
      <c r="KPR10">
        <v>0</v>
      </c>
      <c r="KPS10">
        <v>0</v>
      </c>
      <c r="KPT10">
        <v>0</v>
      </c>
      <c r="KPU10">
        <v>0</v>
      </c>
      <c r="KPV10">
        <v>0</v>
      </c>
      <c r="KPW10">
        <v>0</v>
      </c>
      <c r="KPX10">
        <v>0</v>
      </c>
      <c r="KPY10">
        <v>0</v>
      </c>
      <c r="KPZ10">
        <v>0</v>
      </c>
      <c r="KQA10">
        <v>0</v>
      </c>
      <c r="KQB10">
        <v>0</v>
      </c>
      <c r="KQC10">
        <v>0</v>
      </c>
      <c r="KQD10">
        <v>0</v>
      </c>
      <c r="KQE10">
        <v>0</v>
      </c>
      <c r="KQF10">
        <v>0</v>
      </c>
      <c r="KQG10">
        <v>0</v>
      </c>
      <c r="KQH10">
        <v>0</v>
      </c>
      <c r="KQI10">
        <v>0</v>
      </c>
      <c r="KQJ10">
        <v>0</v>
      </c>
      <c r="KQK10">
        <v>0</v>
      </c>
      <c r="KQL10">
        <v>0</v>
      </c>
      <c r="KQM10">
        <v>0</v>
      </c>
      <c r="KQN10">
        <v>0</v>
      </c>
      <c r="KQO10">
        <v>0</v>
      </c>
      <c r="KQP10">
        <v>0</v>
      </c>
      <c r="KQQ10">
        <v>0</v>
      </c>
      <c r="KQR10">
        <v>0</v>
      </c>
      <c r="KQS10">
        <v>0</v>
      </c>
      <c r="KQT10">
        <v>0</v>
      </c>
      <c r="KQU10">
        <v>0</v>
      </c>
      <c r="KQV10">
        <v>0</v>
      </c>
      <c r="KQW10">
        <v>0</v>
      </c>
      <c r="KQX10">
        <v>0</v>
      </c>
      <c r="KQY10">
        <v>0</v>
      </c>
      <c r="KQZ10">
        <v>0</v>
      </c>
      <c r="KRA10">
        <v>0</v>
      </c>
      <c r="KRB10">
        <v>0</v>
      </c>
      <c r="KRC10">
        <v>0</v>
      </c>
      <c r="KRD10">
        <v>0</v>
      </c>
      <c r="KRE10">
        <v>0</v>
      </c>
      <c r="KRF10">
        <v>0</v>
      </c>
      <c r="KRG10">
        <v>0</v>
      </c>
      <c r="KRH10">
        <v>0</v>
      </c>
      <c r="KRI10">
        <v>0</v>
      </c>
      <c r="KRJ10">
        <v>0</v>
      </c>
      <c r="KRK10">
        <v>0</v>
      </c>
      <c r="KRL10">
        <v>0</v>
      </c>
      <c r="KRM10">
        <v>0</v>
      </c>
      <c r="KRN10">
        <v>0</v>
      </c>
      <c r="KRO10">
        <v>0</v>
      </c>
      <c r="KRP10">
        <v>0</v>
      </c>
      <c r="KRQ10">
        <v>0</v>
      </c>
      <c r="KRR10">
        <v>0</v>
      </c>
      <c r="KRS10">
        <v>0</v>
      </c>
      <c r="KRT10">
        <v>0</v>
      </c>
      <c r="KRU10">
        <v>0</v>
      </c>
      <c r="KRV10">
        <v>0</v>
      </c>
      <c r="KRW10">
        <v>0</v>
      </c>
      <c r="KRX10">
        <v>0</v>
      </c>
      <c r="KRY10">
        <v>0</v>
      </c>
      <c r="KRZ10">
        <v>0</v>
      </c>
      <c r="KSA10">
        <v>0</v>
      </c>
      <c r="KSB10">
        <v>0</v>
      </c>
      <c r="KSC10">
        <v>0</v>
      </c>
      <c r="KSD10">
        <v>0</v>
      </c>
      <c r="KSE10">
        <v>0</v>
      </c>
      <c r="KSF10">
        <v>0</v>
      </c>
      <c r="KSG10">
        <v>0</v>
      </c>
      <c r="KSH10">
        <v>0</v>
      </c>
      <c r="KSI10">
        <v>0</v>
      </c>
      <c r="KSJ10">
        <v>0</v>
      </c>
      <c r="KSK10">
        <v>0</v>
      </c>
      <c r="KSL10">
        <v>0</v>
      </c>
      <c r="KSM10">
        <v>0</v>
      </c>
      <c r="KSN10">
        <v>0</v>
      </c>
      <c r="KSO10">
        <v>0</v>
      </c>
      <c r="KSP10">
        <v>0</v>
      </c>
      <c r="KSQ10">
        <v>0</v>
      </c>
      <c r="KSR10">
        <v>0</v>
      </c>
      <c r="KSS10">
        <v>0</v>
      </c>
      <c r="KST10">
        <v>0</v>
      </c>
      <c r="KSU10">
        <v>0</v>
      </c>
      <c r="KSV10">
        <v>0</v>
      </c>
      <c r="KSW10">
        <v>0</v>
      </c>
      <c r="KSX10">
        <v>0</v>
      </c>
      <c r="KSY10">
        <v>0</v>
      </c>
      <c r="KSZ10">
        <v>0</v>
      </c>
      <c r="KTA10">
        <v>0</v>
      </c>
      <c r="KTB10">
        <v>0</v>
      </c>
      <c r="KTC10">
        <v>0</v>
      </c>
      <c r="KTD10">
        <v>0</v>
      </c>
      <c r="KTE10">
        <v>0</v>
      </c>
      <c r="KTF10">
        <v>0</v>
      </c>
      <c r="KTG10">
        <v>0</v>
      </c>
      <c r="KTH10">
        <v>0</v>
      </c>
      <c r="KTI10">
        <v>0</v>
      </c>
      <c r="KTJ10">
        <v>0</v>
      </c>
      <c r="KTK10">
        <v>0</v>
      </c>
      <c r="KTL10">
        <v>0</v>
      </c>
      <c r="KTM10">
        <v>0</v>
      </c>
      <c r="KTN10">
        <v>0</v>
      </c>
      <c r="KTO10">
        <v>0</v>
      </c>
      <c r="KTP10">
        <v>0</v>
      </c>
      <c r="KTQ10">
        <v>0</v>
      </c>
      <c r="KTR10">
        <v>0</v>
      </c>
      <c r="KTS10">
        <v>0</v>
      </c>
      <c r="KTT10">
        <v>0</v>
      </c>
      <c r="KTU10">
        <v>0</v>
      </c>
      <c r="KTV10">
        <v>0</v>
      </c>
      <c r="KTW10">
        <v>0</v>
      </c>
      <c r="KTX10">
        <v>0</v>
      </c>
      <c r="KTY10">
        <v>0</v>
      </c>
      <c r="KTZ10">
        <v>0</v>
      </c>
      <c r="KUA10">
        <v>0</v>
      </c>
      <c r="KUB10">
        <v>0</v>
      </c>
      <c r="KUC10">
        <v>0</v>
      </c>
      <c r="KUD10">
        <v>0</v>
      </c>
      <c r="KUE10">
        <v>0</v>
      </c>
      <c r="KUF10">
        <v>0</v>
      </c>
      <c r="KUG10">
        <v>0</v>
      </c>
      <c r="KUH10">
        <v>0</v>
      </c>
      <c r="KUI10">
        <v>0</v>
      </c>
      <c r="KUJ10">
        <v>0</v>
      </c>
      <c r="KUK10">
        <v>0</v>
      </c>
      <c r="KUL10">
        <v>0</v>
      </c>
      <c r="KUM10">
        <v>0</v>
      </c>
      <c r="KUN10">
        <v>0</v>
      </c>
      <c r="KUO10">
        <v>0</v>
      </c>
      <c r="KUP10">
        <v>0</v>
      </c>
      <c r="KUQ10">
        <v>0</v>
      </c>
      <c r="KUR10">
        <v>0</v>
      </c>
      <c r="KUS10">
        <v>0</v>
      </c>
      <c r="KUT10">
        <v>0</v>
      </c>
      <c r="KUU10">
        <v>0</v>
      </c>
      <c r="KUV10">
        <v>0</v>
      </c>
      <c r="KUW10">
        <v>0</v>
      </c>
      <c r="KUX10">
        <v>0</v>
      </c>
      <c r="KUY10">
        <v>0</v>
      </c>
      <c r="KUZ10">
        <v>0</v>
      </c>
      <c r="KVA10">
        <v>0</v>
      </c>
      <c r="KVB10">
        <v>0</v>
      </c>
      <c r="KVC10">
        <v>0</v>
      </c>
      <c r="KVD10">
        <v>0</v>
      </c>
      <c r="KVE10">
        <v>0</v>
      </c>
      <c r="KVF10">
        <v>0</v>
      </c>
      <c r="KVG10">
        <v>0</v>
      </c>
      <c r="KVH10">
        <v>0</v>
      </c>
      <c r="KVI10">
        <v>0</v>
      </c>
      <c r="KVJ10">
        <v>0</v>
      </c>
      <c r="KVK10">
        <v>0</v>
      </c>
      <c r="KVL10">
        <v>0</v>
      </c>
      <c r="KVM10">
        <v>0</v>
      </c>
      <c r="KVN10">
        <v>0</v>
      </c>
      <c r="KVO10">
        <v>0</v>
      </c>
      <c r="KVP10">
        <v>0</v>
      </c>
      <c r="KVQ10">
        <v>0</v>
      </c>
      <c r="KVR10">
        <v>0</v>
      </c>
      <c r="KVS10">
        <v>0</v>
      </c>
      <c r="KVT10">
        <v>0</v>
      </c>
      <c r="KVU10">
        <v>0</v>
      </c>
      <c r="KVV10">
        <v>0</v>
      </c>
      <c r="KVW10">
        <v>0</v>
      </c>
      <c r="KVX10">
        <v>0</v>
      </c>
      <c r="KVY10">
        <v>0</v>
      </c>
      <c r="KVZ10">
        <v>0</v>
      </c>
      <c r="KWA10">
        <v>0</v>
      </c>
      <c r="KWB10">
        <v>0</v>
      </c>
      <c r="KWC10">
        <v>0</v>
      </c>
      <c r="KWD10">
        <v>0</v>
      </c>
      <c r="KWE10">
        <v>0</v>
      </c>
      <c r="KWF10">
        <v>0</v>
      </c>
      <c r="KWG10">
        <v>0</v>
      </c>
      <c r="KWH10">
        <v>0</v>
      </c>
      <c r="KWI10">
        <v>0</v>
      </c>
      <c r="KWJ10">
        <v>0</v>
      </c>
      <c r="KWK10">
        <v>0</v>
      </c>
      <c r="KWL10">
        <v>0</v>
      </c>
      <c r="KWM10">
        <v>0</v>
      </c>
      <c r="KWN10">
        <v>0</v>
      </c>
      <c r="KWO10">
        <v>0</v>
      </c>
      <c r="KWP10">
        <v>0</v>
      </c>
      <c r="KWQ10">
        <v>0</v>
      </c>
      <c r="KWR10">
        <v>0</v>
      </c>
      <c r="KWS10">
        <v>0</v>
      </c>
      <c r="KWT10">
        <v>0</v>
      </c>
      <c r="KWU10">
        <v>0</v>
      </c>
      <c r="KWV10">
        <v>0</v>
      </c>
      <c r="KWW10">
        <v>0</v>
      </c>
      <c r="KWX10">
        <v>0</v>
      </c>
      <c r="KWY10">
        <v>0</v>
      </c>
      <c r="KWZ10">
        <v>0</v>
      </c>
      <c r="KXA10">
        <v>0</v>
      </c>
      <c r="KXB10">
        <v>0</v>
      </c>
      <c r="KXC10">
        <v>0</v>
      </c>
      <c r="KXD10">
        <v>0</v>
      </c>
      <c r="KXE10">
        <v>0</v>
      </c>
      <c r="KXF10">
        <v>0</v>
      </c>
      <c r="KXG10">
        <v>0</v>
      </c>
      <c r="KXH10">
        <v>0</v>
      </c>
      <c r="KXI10">
        <v>0</v>
      </c>
      <c r="KXJ10">
        <v>0</v>
      </c>
      <c r="KXK10">
        <v>0</v>
      </c>
      <c r="KXL10">
        <v>0</v>
      </c>
      <c r="KXM10">
        <v>0</v>
      </c>
      <c r="KXN10">
        <v>0</v>
      </c>
      <c r="KXO10">
        <v>0</v>
      </c>
      <c r="KXP10">
        <v>0</v>
      </c>
      <c r="KXQ10">
        <v>0</v>
      </c>
      <c r="KXR10">
        <v>0</v>
      </c>
      <c r="KXS10">
        <v>0</v>
      </c>
      <c r="KXT10">
        <v>0</v>
      </c>
      <c r="KXU10">
        <v>0</v>
      </c>
      <c r="KXV10">
        <v>0</v>
      </c>
      <c r="KXW10">
        <v>0</v>
      </c>
      <c r="KXX10">
        <v>0</v>
      </c>
      <c r="KXY10">
        <v>0</v>
      </c>
      <c r="KXZ10">
        <v>0</v>
      </c>
      <c r="KYA10">
        <v>0</v>
      </c>
      <c r="KYB10">
        <v>0</v>
      </c>
      <c r="KYC10">
        <v>0</v>
      </c>
      <c r="KYD10">
        <v>0</v>
      </c>
      <c r="KYE10">
        <v>0</v>
      </c>
      <c r="KYF10">
        <v>0</v>
      </c>
      <c r="KYG10">
        <v>0</v>
      </c>
      <c r="KYH10">
        <v>0</v>
      </c>
      <c r="KYI10">
        <v>0</v>
      </c>
      <c r="KYJ10">
        <v>0</v>
      </c>
      <c r="KYK10">
        <v>0</v>
      </c>
      <c r="KYL10">
        <v>0</v>
      </c>
      <c r="KYM10">
        <v>0</v>
      </c>
      <c r="KYN10">
        <v>0</v>
      </c>
      <c r="KYO10">
        <v>0</v>
      </c>
      <c r="KYP10">
        <v>0</v>
      </c>
      <c r="KYQ10">
        <v>0</v>
      </c>
      <c r="KYR10">
        <v>0</v>
      </c>
      <c r="KYS10">
        <v>0</v>
      </c>
      <c r="KYT10">
        <v>0</v>
      </c>
      <c r="KYU10">
        <v>0</v>
      </c>
      <c r="KYV10">
        <v>0</v>
      </c>
      <c r="KYW10">
        <v>0</v>
      </c>
      <c r="KYX10">
        <v>0</v>
      </c>
      <c r="KYY10">
        <v>0</v>
      </c>
      <c r="KYZ10">
        <v>0</v>
      </c>
      <c r="KZA10">
        <v>0</v>
      </c>
      <c r="KZB10">
        <v>0</v>
      </c>
      <c r="KZC10">
        <v>0</v>
      </c>
      <c r="KZD10">
        <v>0</v>
      </c>
      <c r="KZE10">
        <v>0</v>
      </c>
      <c r="KZF10">
        <v>0</v>
      </c>
      <c r="KZG10">
        <v>0</v>
      </c>
      <c r="KZH10">
        <v>0</v>
      </c>
      <c r="KZI10">
        <v>0</v>
      </c>
      <c r="KZJ10">
        <v>0</v>
      </c>
      <c r="KZK10">
        <v>0</v>
      </c>
      <c r="KZL10">
        <v>0</v>
      </c>
      <c r="KZM10">
        <v>0</v>
      </c>
      <c r="KZN10">
        <v>0</v>
      </c>
      <c r="KZO10">
        <v>0</v>
      </c>
      <c r="KZP10">
        <v>0</v>
      </c>
      <c r="KZQ10">
        <v>0</v>
      </c>
      <c r="KZR10">
        <v>0</v>
      </c>
      <c r="KZS10">
        <v>0</v>
      </c>
      <c r="KZT10">
        <v>0</v>
      </c>
      <c r="KZU10">
        <v>0</v>
      </c>
      <c r="KZV10">
        <v>0</v>
      </c>
      <c r="KZW10">
        <v>0</v>
      </c>
      <c r="KZX10">
        <v>0</v>
      </c>
      <c r="KZY10">
        <v>0</v>
      </c>
      <c r="KZZ10">
        <v>0</v>
      </c>
      <c r="LAA10">
        <v>0</v>
      </c>
      <c r="LAB10">
        <v>0</v>
      </c>
      <c r="LAC10">
        <v>0</v>
      </c>
      <c r="LAD10">
        <v>0</v>
      </c>
      <c r="LAE10">
        <v>0</v>
      </c>
      <c r="LAF10">
        <v>0</v>
      </c>
      <c r="LAG10">
        <v>0</v>
      </c>
      <c r="LAH10">
        <v>0</v>
      </c>
      <c r="LAI10">
        <v>0</v>
      </c>
      <c r="LAJ10">
        <v>0</v>
      </c>
      <c r="LAK10">
        <v>0</v>
      </c>
      <c r="LAL10">
        <v>0</v>
      </c>
      <c r="LAM10">
        <v>0</v>
      </c>
      <c r="LAN10">
        <v>0</v>
      </c>
      <c r="LAO10">
        <v>0</v>
      </c>
      <c r="LAP10">
        <v>0</v>
      </c>
      <c r="LAQ10">
        <v>0</v>
      </c>
      <c r="LAR10">
        <v>0</v>
      </c>
      <c r="LAS10">
        <v>0</v>
      </c>
      <c r="LAT10">
        <v>0</v>
      </c>
      <c r="LAU10">
        <v>0</v>
      </c>
      <c r="LAV10">
        <v>0</v>
      </c>
      <c r="LAW10">
        <v>0</v>
      </c>
      <c r="LAX10">
        <v>0</v>
      </c>
      <c r="LAY10">
        <v>0</v>
      </c>
      <c r="LAZ10">
        <v>0</v>
      </c>
      <c r="LBA10">
        <v>0</v>
      </c>
      <c r="LBB10">
        <v>0</v>
      </c>
      <c r="LBC10">
        <v>0</v>
      </c>
      <c r="LBD10">
        <v>0</v>
      </c>
      <c r="LBE10">
        <v>0</v>
      </c>
      <c r="LBF10">
        <v>0</v>
      </c>
      <c r="LBG10">
        <v>0</v>
      </c>
      <c r="LBH10">
        <v>0</v>
      </c>
      <c r="LBI10">
        <v>0</v>
      </c>
      <c r="LBJ10">
        <v>0</v>
      </c>
      <c r="LBK10">
        <v>0</v>
      </c>
      <c r="LBL10">
        <v>0</v>
      </c>
      <c r="LBM10">
        <v>0</v>
      </c>
      <c r="LBN10">
        <v>0</v>
      </c>
      <c r="LBO10">
        <v>0</v>
      </c>
      <c r="LBP10">
        <v>0</v>
      </c>
      <c r="LBQ10">
        <v>0</v>
      </c>
      <c r="LBR10">
        <v>0</v>
      </c>
      <c r="LBS10">
        <v>0</v>
      </c>
      <c r="LBT10">
        <v>0</v>
      </c>
      <c r="LBU10">
        <v>0</v>
      </c>
      <c r="LBV10">
        <v>0</v>
      </c>
      <c r="LBW10">
        <v>0</v>
      </c>
      <c r="LBX10">
        <v>0</v>
      </c>
      <c r="LBY10">
        <v>0</v>
      </c>
      <c r="LBZ10">
        <v>0</v>
      </c>
      <c r="LCA10">
        <v>0</v>
      </c>
      <c r="LCB10">
        <v>0</v>
      </c>
      <c r="LCC10">
        <v>0</v>
      </c>
      <c r="LCD10">
        <v>0</v>
      </c>
      <c r="LCE10">
        <v>0</v>
      </c>
      <c r="LCF10">
        <v>0</v>
      </c>
      <c r="LCG10">
        <v>0</v>
      </c>
      <c r="LCH10">
        <v>0</v>
      </c>
      <c r="LCI10">
        <v>0</v>
      </c>
      <c r="LCJ10">
        <v>0</v>
      </c>
      <c r="LCK10">
        <v>0</v>
      </c>
      <c r="LCL10">
        <v>0</v>
      </c>
      <c r="LCM10">
        <v>0</v>
      </c>
      <c r="LCN10">
        <v>0</v>
      </c>
      <c r="LCO10">
        <v>0</v>
      </c>
      <c r="LCP10">
        <v>0</v>
      </c>
      <c r="LCQ10">
        <v>0</v>
      </c>
      <c r="LCR10">
        <v>0</v>
      </c>
      <c r="LCS10">
        <v>0</v>
      </c>
      <c r="LCT10">
        <v>0</v>
      </c>
      <c r="LCU10">
        <v>0</v>
      </c>
      <c r="LCV10">
        <v>0</v>
      </c>
      <c r="LCW10">
        <v>0</v>
      </c>
      <c r="LCX10">
        <v>0</v>
      </c>
      <c r="LCY10">
        <v>0</v>
      </c>
      <c r="LCZ10">
        <v>0</v>
      </c>
      <c r="LDA10">
        <v>0</v>
      </c>
      <c r="LDB10">
        <v>0</v>
      </c>
      <c r="LDC10">
        <v>0</v>
      </c>
      <c r="LDD10">
        <v>0</v>
      </c>
      <c r="LDE10">
        <v>0</v>
      </c>
      <c r="LDF10">
        <v>0</v>
      </c>
      <c r="LDG10">
        <v>0</v>
      </c>
      <c r="LDH10">
        <v>0</v>
      </c>
      <c r="LDI10">
        <v>0</v>
      </c>
      <c r="LDJ10">
        <v>0</v>
      </c>
      <c r="LDK10">
        <v>0</v>
      </c>
      <c r="LDL10">
        <v>0</v>
      </c>
      <c r="LDM10">
        <v>0</v>
      </c>
      <c r="LDN10">
        <v>0</v>
      </c>
      <c r="LDO10">
        <v>0</v>
      </c>
      <c r="LDP10">
        <v>0</v>
      </c>
      <c r="LDQ10">
        <v>0</v>
      </c>
      <c r="LDR10">
        <v>0</v>
      </c>
      <c r="LDS10">
        <v>0</v>
      </c>
      <c r="LDT10">
        <v>0</v>
      </c>
      <c r="LDU10">
        <v>0</v>
      </c>
      <c r="LDV10">
        <v>0</v>
      </c>
      <c r="LDW10">
        <v>0</v>
      </c>
      <c r="LDX10">
        <v>0</v>
      </c>
      <c r="LDY10">
        <v>0</v>
      </c>
      <c r="LDZ10">
        <v>0</v>
      </c>
      <c r="LEA10">
        <v>0</v>
      </c>
      <c r="LEB10">
        <v>0</v>
      </c>
      <c r="LEC10">
        <v>0</v>
      </c>
      <c r="LED10">
        <v>0</v>
      </c>
      <c r="LEE10">
        <v>0</v>
      </c>
      <c r="LEF10">
        <v>0</v>
      </c>
      <c r="LEG10">
        <v>0</v>
      </c>
      <c r="LEH10">
        <v>0</v>
      </c>
      <c r="LEI10">
        <v>0</v>
      </c>
      <c r="LEJ10">
        <v>0</v>
      </c>
      <c r="LEK10">
        <v>0</v>
      </c>
      <c r="LEL10">
        <v>0</v>
      </c>
      <c r="LEM10">
        <v>0</v>
      </c>
      <c r="LEN10">
        <v>0</v>
      </c>
      <c r="LEO10">
        <v>0</v>
      </c>
      <c r="LEP10">
        <v>0</v>
      </c>
      <c r="LEQ10">
        <v>0</v>
      </c>
      <c r="LER10">
        <v>0</v>
      </c>
      <c r="LES10">
        <v>0</v>
      </c>
      <c r="LET10">
        <v>0</v>
      </c>
      <c r="LEU10">
        <v>0</v>
      </c>
      <c r="LEV10">
        <v>0</v>
      </c>
      <c r="LEW10">
        <v>0</v>
      </c>
      <c r="LEX10">
        <v>0</v>
      </c>
      <c r="LEY10">
        <v>0</v>
      </c>
      <c r="LEZ10">
        <v>0</v>
      </c>
      <c r="LFA10">
        <v>0</v>
      </c>
      <c r="LFB10">
        <v>0</v>
      </c>
      <c r="LFC10">
        <v>0</v>
      </c>
      <c r="LFD10">
        <v>0</v>
      </c>
      <c r="LFE10">
        <v>0</v>
      </c>
      <c r="LFF10">
        <v>0</v>
      </c>
      <c r="LFG10">
        <v>0</v>
      </c>
      <c r="LFH10">
        <v>0</v>
      </c>
      <c r="LFI10">
        <v>0</v>
      </c>
      <c r="LFJ10">
        <v>0</v>
      </c>
      <c r="LFK10">
        <v>0</v>
      </c>
      <c r="LFL10">
        <v>0</v>
      </c>
      <c r="LFM10">
        <v>0</v>
      </c>
      <c r="LFN10">
        <v>0</v>
      </c>
      <c r="LFO10">
        <v>0</v>
      </c>
      <c r="LFP10">
        <v>0</v>
      </c>
      <c r="LFQ10">
        <v>0</v>
      </c>
      <c r="LFR10">
        <v>0</v>
      </c>
      <c r="LFS10">
        <v>0</v>
      </c>
      <c r="LFT10">
        <v>0</v>
      </c>
      <c r="LFU10">
        <v>0</v>
      </c>
      <c r="LFV10">
        <v>0</v>
      </c>
      <c r="LFW10">
        <v>0</v>
      </c>
      <c r="LFX10">
        <v>0</v>
      </c>
      <c r="LFY10">
        <v>0</v>
      </c>
      <c r="LFZ10">
        <v>0</v>
      </c>
      <c r="LGA10">
        <v>0</v>
      </c>
      <c r="LGB10">
        <v>0</v>
      </c>
      <c r="LGC10">
        <v>0</v>
      </c>
      <c r="LGD10">
        <v>0</v>
      </c>
      <c r="LGE10">
        <v>0</v>
      </c>
      <c r="LGF10">
        <v>0</v>
      </c>
      <c r="LGG10">
        <v>0</v>
      </c>
      <c r="LGH10">
        <v>0</v>
      </c>
      <c r="LGI10">
        <v>0</v>
      </c>
      <c r="LGJ10">
        <v>0</v>
      </c>
      <c r="LGK10">
        <v>0</v>
      </c>
      <c r="LGL10">
        <v>0</v>
      </c>
      <c r="LGM10">
        <v>0</v>
      </c>
      <c r="LGN10">
        <v>0</v>
      </c>
      <c r="LGO10">
        <v>0</v>
      </c>
      <c r="LGP10">
        <v>0</v>
      </c>
      <c r="LGQ10">
        <v>0</v>
      </c>
      <c r="LGR10">
        <v>0</v>
      </c>
      <c r="LGS10">
        <v>0</v>
      </c>
      <c r="LGT10">
        <v>0</v>
      </c>
      <c r="LGU10">
        <v>0</v>
      </c>
      <c r="LGV10">
        <v>0</v>
      </c>
      <c r="LGW10">
        <v>0</v>
      </c>
      <c r="LGX10">
        <v>0</v>
      </c>
      <c r="LGY10">
        <v>0</v>
      </c>
      <c r="LGZ10">
        <v>0</v>
      </c>
      <c r="LHA10">
        <v>0</v>
      </c>
      <c r="LHB10">
        <v>0</v>
      </c>
      <c r="LHC10">
        <v>0</v>
      </c>
      <c r="LHD10">
        <v>0</v>
      </c>
      <c r="LHE10">
        <v>0</v>
      </c>
      <c r="LHF10">
        <v>0</v>
      </c>
      <c r="LHG10">
        <v>0</v>
      </c>
      <c r="LHH10">
        <v>0</v>
      </c>
      <c r="LHI10">
        <v>0</v>
      </c>
      <c r="LHJ10">
        <v>0</v>
      </c>
      <c r="LHK10">
        <v>0</v>
      </c>
      <c r="LHL10">
        <v>0</v>
      </c>
      <c r="LHM10">
        <v>0</v>
      </c>
      <c r="LHN10">
        <v>0</v>
      </c>
      <c r="LHO10">
        <v>0</v>
      </c>
      <c r="LHP10">
        <v>0</v>
      </c>
      <c r="LHQ10">
        <v>0</v>
      </c>
      <c r="LHR10">
        <v>0</v>
      </c>
      <c r="LHS10">
        <v>0</v>
      </c>
      <c r="LHT10">
        <v>0</v>
      </c>
      <c r="LHU10">
        <v>0</v>
      </c>
      <c r="LHV10">
        <v>0</v>
      </c>
      <c r="LHW10">
        <v>0</v>
      </c>
      <c r="LHX10">
        <v>0</v>
      </c>
      <c r="LHY10">
        <v>0</v>
      </c>
      <c r="LHZ10">
        <v>0</v>
      </c>
      <c r="LIA10">
        <v>0</v>
      </c>
      <c r="LIB10">
        <v>0</v>
      </c>
      <c r="LIC10">
        <v>0</v>
      </c>
      <c r="LID10">
        <v>0</v>
      </c>
      <c r="LIE10">
        <v>0</v>
      </c>
      <c r="LIF10">
        <v>0</v>
      </c>
      <c r="LIG10">
        <v>0</v>
      </c>
      <c r="LIH10">
        <v>0</v>
      </c>
      <c r="LII10">
        <v>0</v>
      </c>
      <c r="LIJ10">
        <v>0</v>
      </c>
      <c r="LIK10">
        <v>0</v>
      </c>
      <c r="LIL10">
        <v>0</v>
      </c>
      <c r="LIM10">
        <v>0</v>
      </c>
      <c r="LIN10">
        <v>0</v>
      </c>
      <c r="LIO10">
        <v>0</v>
      </c>
      <c r="LIP10">
        <v>0</v>
      </c>
      <c r="LIQ10">
        <v>0</v>
      </c>
      <c r="LIR10">
        <v>0</v>
      </c>
      <c r="LIS10">
        <v>0</v>
      </c>
      <c r="LIT10">
        <v>0</v>
      </c>
      <c r="LIU10">
        <v>0</v>
      </c>
      <c r="LIV10">
        <v>0</v>
      </c>
      <c r="LIW10">
        <v>0</v>
      </c>
      <c r="LIX10">
        <v>0</v>
      </c>
      <c r="LIY10">
        <v>0</v>
      </c>
      <c r="LIZ10">
        <v>0</v>
      </c>
      <c r="LJA10">
        <v>0</v>
      </c>
      <c r="LJB10">
        <v>0</v>
      </c>
      <c r="LJC10">
        <v>0</v>
      </c>
      <c r="LJD10">
        <v>0</v>
      </c>
      <c r="LJE10">
        <v>0</v>
      </c>
      <c r="LJF10">
        <v>0</v>
      </c>
      <c r="LJG10">
        <v>0</v>
      </c>
      <c r="LJH10">
        <v>0</v>
      </c>
      <c r="LJI10">
        <v>0</v>
      </c>
      <c r="LJJ10">
        <v>0</v>
      </c>
      <c r="LJK10">
        <v>0</v>
      </c>
      <c r="LJL10">
        <v>0</v>
      </c>
      <c r="LJM10">
        <v>0</v>
      </c>
      <c r="LJN10">
        <v>0</v>
      </c>
      <c r="LJO10">
        <v>0</v>
      </c>
      <c r="LJP10">
        <v>0</v>
      </c>
      <c r="LJQ10">
        <v>0</v>
      </c>
      <c r="LJR10">
        <v>0</v>
      </c>
      <c r="LJS10">
        <v>0</v>
      </c>
      <c r="LJT10">
        <v>0</v>
      </c>
      <c r="LJU10">
        <v>0</v>
      </c>
      <c r="LJV10">
        <v>0</v>
      </c>
      <c r="LJW10">
        <v>0</v>
      </c>
      <c r="LJX10">
        <v>0</v>
      </c>
      <c r="LJY10">
        <v>0</v>
      </c>
      <c r="LJZ10">
        <v>0</v>
      </c>
      <c r="LKA10">
        <v>0</v>
      </c>
      <c r="LKB10">
        <v>0</v>
      </c>
      <c r="LKC10">
        <v>0</v>
      </c>
      <c r="LKD10">
        <v>0</v>
      </c>
      <c r="LKE10">
        <v>0</v>
      </c>
      <c r="LKF10">
        <v>0</v>
      </c>
      <c r="LKG10">
        <v>0</v>
      </c>
      <c r="LKH10">
        <v>0</v>
      </c>
      <c r="LKI10">
        <v>0</v>
      </c>
      <c r="LKJ10">
        <v>0</v>
      </c>
      <c r="LKK10">
        <v>0</v>
      </c>
      <c r="LKL10">
        <v>0</v>
      </c>
      <c r="LKM10">
        <v>0</v>
      </c>
      <c r="LKN10">
        <v>0</v>
      </c>
      <c r="LKO10">
        <v>0</v>
      </c>
      <c r="LKP10">
        <v>0</v>
      </c>
      <c r="LKQ10">
        <v>0</v>
      </c>
      <c r="LKR10">
        <v>0</v>
      </c>
      <c r="LKS10">
        <v>0</v>
      </c>
      <c r="LKT10">
        <v>0</v>
      </c>
      <c r="LKU10">
        <v>0</v>
      </c>
      <c r="LKV10">
        <v>0</v>
      </c>
      <c r="LKW10">
        <v>0</v>
      </c>
      <c r="LKX10">
        <v>0</v>
      </c>
      <c r="LKY10">
        <v>0</v>
      </c>
      <c r="LKZ10">
        <v>0</v>
      </c>
      <c r="LLA10">
        <v>0</v>
      </c>
      <c r="LLB10">
        <v>0</v>
      </c>
      <c r="LLC10">
        <v>0</v>
      </c>
      <c r="LLD10">
        <v>0</v>
      </c>
      <c r="LLE10">
        <v>0</v>
      </c>
      <c r="LLF10">
        <v>0</v>
      </c>
      <c r="LLG10">
        <v>0</v>
      </c>
      <c r="LLH10">
        <v>0</v>
      </c>
      <c r="LLI10">
        <v>0</v>
      </c>
      <c r="LLJ10">
        <v>0</v>
      </c>
      <c r="LLK10">
        <v>0</v>
      </c>
      <c r="LLL10">
        <v>0</v>
      </c>
      <c r="LLM10">
        <v>0</v>
      </c>
      <c r="LLN10">
        <v>0</v>
      </c>
      <c r="LLO10">
        <v>0</v>
      </c>
      <c r="LLP10">
        <v>0</v>
      </c>
      <c r="LLQ10">
        <v>0</v>
      </c>
      <c r="LLR10">
        <v>0</v>
      </c>
      <c r="LLS10">
        <v>0</v>
      </c>
      <c r="LLT10">
        <v>0</v>
      </c>
      <c r="LLU10">
        <v>0</v>
      </c>
      <c r="LLV10">
        <v>0</v>
      </c>
      <c r="LLW10">
        <v>0</v>
      </c>
      <c r="LLX10">
        <v>0</v>
      </c>
      <c r="LLY10">
        <v>0</v>
      </c>
      <c r="LLZ10">
        <v>0</v>
      </c>
      <c r="LMA10">
        <v>0</v>
      </c>
      <c r="LMB10">
        <v>0</v>
      </c>
      <c r="LMC10">
        <v>0</v>
      </c>
      <c r="LMD10">
        <v>0</v>
      </c>
      <c r="LME10">
        <v>0</v>
      </c>
      <c r="LMF10">
        <v>0</v>
      </c>
      <c r="LMG10">
        <v>0</v>
      </c>
      <c r="LMH10">
        <v>0</v>
      </c>
      <c r="LMI10">
        <v>0</v>
      </c>
      <c r="LMJ10">
        <v>0</v>
      </c>
      <c r="LMK10">
        <v>0</v>
      </c>
      <c r="LML10">
        <v>0</v>
      </c>
      <c r="LMM10">
        <v>0</v>
      </c>
      <c r="LMN10">
        <v>0</v>
      </c>
      <c r="LMO10">
        <v>0</v>
      </c>
      <c r="LMP10">
        <v>0</v>
      </c>
      <c r="LMQ10">
        <v>0</v>
      </c>
      <c r="LMR10">
        <v>0</v>
      </c>
      <c r="LMS10">
        <v>0</v>
      </c>
      <c r="LMT10">
        <v>0</v>
      </c>
      <c r="LMU10">
        <v>0</v>
      </c>
      <c r="LMV10">
        <v>0</v>
      </c>
      <c r="LMW10">
        <v>0</v>
      </c>
      <c r="LMX10">
        <v>0</v>
      </c>
      <c r="LMY10">
        <v>0</v>
      </c>
      <c r="LMZ10">
        <v>0</v>
      </c>
      <c r="LNA10">
        <v>0</v>
      </c>
      <c r="LNB10">
        <v>0</v>
      </c>
      <c r="LNC10">
        <v>0</v>
      </c>
      <c r="LND10">
        <v>0</v>
      </c>
      <c r="LNE10">
        <v>0</v>
      </c>
      <c r="LNF10">
        <v>0</v>
      </c>
      <c r="LNG10">
        <v>0</v>
      </c>
      <c r="LNH10">
        <v>0</v>
      </c>
      <c r="LNI10">
        <v>0</v>
      </c>
      <c r="LNJ10">
        <v>0</v>
      </c>
      <c r="LNK10">
        <v>0</v>
      </c>
      <c r="LNL10">
        <v>0</v>
      </c>
      <c r="LNM10">
        <v>0</v>
      </c>
      <c r="LNN10">
        <v>0</v>
      </c>
      <c r="LNO10">
        <v>0</v>
      </c>
      <c r="LNP10">
        <v>0</v>
      </c>
      <c r="LNQ10">
        <v>0</v>
      </c>
      <c r="LNR10">
        <v>0</v>
      </c>
      <c r="LNS10">
        <v>0</v>
      </c>
      <c r="LNT10">
        <v>0</v>
      </c>
      <c r="LNU10">
        <v>0</v>
      </c>
      <c r="LNV10">
        <v>0</v>
      </c>
      <c r="LNW10">
        <v>0</v>
      </c>
      <c r="LNX10">
        <v>0</v>
      </c>
      <c r="LNY10">
        <v>0</v>
      </c>
      <c r="LNZ10">
        <v>0</v>
      </c>
      <c r="LOA10">
        <v>0</v>
      </c>
      <c r="LOB10">
        <v>0</v>
      </c>
      <c r="LOC10">
        <v>0</v>
      </c>
      <c r="LOD10">
        <v>0</v>
      </c>
      <c r="LOE10">
        <v>0</v>
      </c>
      <c r="LOF10">
        <v>0</v>
      </c>
      <c r="LOG10">
        <v>0</v>
      </c>
      <c r="LOH10">
        <v>0</v>
      </c>
      <c r="LOI10">
        <v>0</v>
      </c>
      <c r="LOJ10">
        <v>0</v>
      </c>
      <c r="LOK10">
        <v>0</v>
      </c>
      <c r="LOL10">
        <v>0</v>
      </c>
      <c r="LOM10">
        <v>0</v>
      </c>
      <c r="LON10">
        <v>0</v>
      </c>
      <c r="LOO10">
        <v>0</v>
      </c>
      <c r="LOP10">
        <v>0</v>
      </c>
      <c r="LOQ10">
        <v>0</v>
      </c>
      <c r="LOR10">
        <v>0</v>
      </c>
      <c r="LOS10">
        <v>0</v>
      </c>
      <c r="LOT10">
        <v>0</v>
      </c>
      <c r="LOU10">
        <v>0</v>
      </c>
      <c r="LOV10">
        <v>0</v>
      </c>
      <c r="LOW10">
        <v>0</v>
      </c>
      <c r="LOX10">
        <v>0</v>
      </c>
      <c r="LOY10">
        <v>0</v>
      </c>
      <c r="LOZ10">
        <v>0</v>
      </c>
      <c r="LPA10">
        <v>0</v>
      </c>
      <c r="LPB10">
        <v>0</v>
      </c>
      <c r="LPC10">
        <v>0</v>
      </c>
      <c r="LPD10">
        <v>0</v>
      </c>
      <c r="LPE10">
        <v>0</v>
      </c>
      <c r="LPF10">
        <v>0</v>
      </c>
      <c r="LPG10">
        <v>0</v>
      </c>
      <c r="LPH10">
        <v>0</v>
      </c>
      <c r="LPI10">
        <v>0</v>
      </c>
      <c r="LPJ10">
        <v>0</v>
      </c>
      <c r="LPK10">
        <v>0</v>
      </c>
      <c r="LPL10">
        <v>0</v>
      </c>
      <c r="LPM10">
        <v>0</v>
      </c>
      <c r="LPN10">
        <v>0</v>
      </c>
      <c r="LPO10">
        <v>0</v>
      </c>
      <c r="LPP10">
        <v>0</v>
      </c>
      <c r="LPQ10">
        <v>0</v>
      </c>
      <c r="LPR10">
        <v>0</v>
      </c>
      <c r="LPS10">
        <v>0</v>
      </c>
      <c r="LPT10">
        <v>0</v>
      </c>
      <c r="LPU10">
        <v>0</v>
      </c>
      <c r="LPV10">
        <v>0</v>
      </c>
      <c r="LPW10">
        <v>0</v>
      </c>
      <c r="LPX10">
        <v>0</v>
      </c>
      <c r="LPY10">
        <v>0</v>
      </c>
      <c r="LPZ10">
        <v>0</v>
      </c>
      <c r="LQA10">
        <v>0</v>
      </c>
      <c r="LQB10">
        <v>0</v>
      </c>
      <c r="LQC10">
        <v>0</v>
      </c>
      <c r="LQD10">
        <v>0</v>
      </c>
      <c r="LQE10">
        <v>0</v>
      </c>
      <c r="LQF10">
        <v>0</v>
      </c>
      <c r="LQG10">
        <v>0</v>
      </c>
      <c r="LQH10">
        <v>0</v>
      </c>
      <c r="LQI10">
        <v>0</v>
      </c>
      <c r="LQJ10">
        <v>0</v>
      </c>
      <c r="LQK10">
        <v>0</v>
      </c>
      <c r="LQL10">
        <v>0</v>
      </c>
      <c r="LQM10">
        <v>0</v>
      </c>
      <c r="LQN10">
        <v>0</v>
      </c>
      <c r="LQO10">
        <v>0</v>
      </c>
      <c r="LQP10">
        <v>0</v>
      </c>
      <c r="LQQ10">
        <v>0</v>
      </c>
      <c r="LQR10">
        <v>0</v>
      </c>
      <c r="LQS10">
        <v>0</v>
      </c>
      <c r="LQT10">
        <v>0</v>
      </c>
      <c r="LQU10">
        <v>0</v>
      </c>
      <c r="LQV10">
        <v>0</v>
      </c>
      <c r="LQW10">
        <v>0</v>
      </c>
      <c r="LQX10">
        <v>0</v>
      </c>
      <c r="LQY10">
        <v>0</v>
      </c>
      <c r="LQZ10">
        <v>0</v>
      </c>
      <c r="LRA10">
        <v>0</v>
      </c>
      <c r="LRB10">
        <v>0</v>
      </c>
      <c r="LRC10">
        <v>0</v>
      </c>
      <c r="LRD10">
        <v>0</v>
      </c>
      <c r="LRE10">
        <v>0</v>
      </c>
      <c r="LRF10">
        <v>0</v>
      </c>
      <c r="LRG10">
        <v>0</v>
      </c>
      <c r="LRH10">
        <v>0</v>
      </c>
      <c r="LRI10">
        <v>0</v>
      </c>
      <c r="LRJ10">
        <v>0</v>
      </c>
      <c r="LRK10">
        <v>0</v>
      </c>
      <c r="LRL10">
        <v>0</v>
      </c>
      <c r="LRM10">
        <v>0</v>
      </c>
      <c r="LRN10">
        <v>0</v>
      </c>
      <c r="LRO10">
        <v>0</v>
      </c>
      <c r="LRP10">
        <v>0</v>
      </c>
      <c r="LRQ10">
        <v>0</v>
      </c>
      <c r="LRR10">
        <v>0</v>
      </c>
      <c r="LRS10">
        <v>0</v>
      </c>
      <c r="LRT10">
        <v>0</v>
      </c>
      <c r="LRU10">
        <v>0</v>
      </c>
      <c r="LRV10">
        <v>0</v>
      </c>
      <c r="LRW10">
        <v>0</v>
      </c>
      <c r="LRX10">
        <v>0</v>
      </c>
      <c r="LRY10">
        <v>0</v>
      </c>
      <c r="LRZ10">
        <v>0</v>
      </c>
      <c r="LSA10">
        <v>0</v>
      </c>
      <c r="LSB10">
        <v>0</v>
      </c>
      <c r="LSC10">
        <v>0</v>
      </c>
      <c r="LSD10">
        <v>0</v>
      </c>
      <c r="LSE10">
        <v>0</v>
      </c>
      <c r="LSF10">
        <v>0</v>
      </c>
      <c r="LSG10">
        <v>0</v>
      </c>
      <c r="LSH10">
        <v>0</v>
      </c>
      <c r="LSI10">
        <v>0</v>
      </c>
      <c r="LSJ10">
        <v>0</v>
      </c>
      <c r="LSK10">
        <v>0</v>
      </c>
      <c r="LSL10">
        <v>0</v>
      </c>
      <c r="LSM10">
        <v>0</v>
      </c>
      <c r="LSN10">
        <v>0</v>
      </c>
      <c r="LSO10">
        <v>0</v>
      </c>
      <c r="LSP10">
        <v>0</v>
      </c>
      <c r="LSQ10">
        <v>0</v>
      </c>
      <c r="LSR10">
        <v>0</v>
      </c>
      <c r="LSS10">
        <v>0</v>
      </c>
      <c r="LST10">
        <v>0</v>
      </c>
      <c r="LSU10">
        <v>0</v>
      </c>
      <c r="LSV10">
        <v>0</v>
      </c>
      <c r="LSW10">
        <v>0</v>
      </c>
      <c r="LSX10">
        <v>0</v>
      </c>
      <c r="LSY10">
        <v>0</v>
      </c>
      <c r="LSZ10">
        <v>0</v>
      </c>
      <c r="LTA10">
        <v>0</v>
      </c>
      <c r="LTB10">
        <v>0</v>
      </c>
      <c r="LTC10">
        <v>0</v>
      </c>
      <c r="LTD10">
        <v>0</v>
      </c>
      <c r="LTE10">
        <v>0</v>
      </c>
      <c r="LTF10">
        <v>0</v>
      </c>
      <c r="LTG10">
        <v>0</v>
      </c>
      <c r="LTH10">
        <v>0</v>
      </c>
      <c r="LTI10">
        <v>0</v>
      </c>
      <c r="LTJ10">
        <v>0</v>
      </c>
      <c r="LTK10">
        <v>0</v>
      </c>
      <c r="LTL10">
        <v>0</v>
      </c>
      <c r="LTM10">
        <v>0</v>
      </c>
      <c r="LTN10">
        <v>0</v>
      </c>
      <c r="LTO10">
        <v>0</v>
      </c>
      <c r="LTP10">
        <v>0</v>
      </c>
      <c r="LTQ10">
        <v>0</v>
      </c>
      <c r="LTR10">
        <v>0</v>
      </c>
      <c r="LTS10">
        <v>0</v>
      </c>
      <c r="LTT10">
        <v>0</v>
      </c>
      <c r="LTU10">
        <v>0</v>
      </c>
      <c r="LTV10">
        <v>0</v>
      </c>
      <c r="LTW10">
        <v>0</v>
      </c>
      <c r="LTX10">
        <v>0</v>
      </c>
      <c r="LTY10">
        <v>0</v>
      </c>
      <c r="LTZ10">
        <v>0</v>
      </c>
      <c r="LUA10">
        <v>0</v>
      </c>
      <c r="LUB10">
        <v>0</v>
      </c>
      <c r="LUC10">
        <v>0</v>
      </c>
      <c r="LUD10">
        <v>0</v>
      </c>
      <c r="LUE10">
        <v>0</v>
      </c>
      <c r="LUF10">
        <v>0</v>
      </c>
      <c r="LUG10">
        <v>0</v>
      </c>
      <c r="LUH10">
        <v>0</v>
      </c>
      <c r="LUI10">
        <v>0</v>
      </c>
      <c r="LUJ10">
        <v>0</v>
      </c>
      <c r="LUK10">
        <v>0</v>
      </c>
      <c r="LUL10">
        <v>0</v>
      </c>
      <c r="LUM10">
        <v>0</v>
      </c>
      <c r="LUN10">
        <v>0</v>
      </c>
      <c r="LUO10">
        <v>0</v>
      </c>
      <c r="LUP10">
        <v>0</v>
      </c>
      <c r="LUQ10">
        <v>0</v>
      </c>
      <c r="LUR10">
        <v>0</v>
      </c>
      <c r="LUS10">
        <v>0</v>
      </c>
      <c r="LUT10">
        <v>0</v>
      </c>
      <c r="LUU10">
        <v>0</v>
      </c>
      <c r="LUV10">
        <v>0</v>
      </c>
      <c r="LUW10">
        <v>0</v>
      </c>
      <c r="LUX10">
        <v>0</v>
      </c>
      <c r="LUY10">
        <v>0</v>
      </c>
      <c r="LUZ10">
        <v>0</v>
      </c>
      <c r="LVA10">
        <v>0</v>
      </c>
      <c r="LVB10">
        <v>0</v>
      </c>
      <c r="LVC10">
        <v>0</v>
      </c>
      <c r="LVD10">
        <v>0</v>
      </c>
      <c r="LVE10">
        <v>0</v>
      </c>
      <c r="LVF10">
        <v>0</v>
      </c>
      <c r="LVG10">
        <v>0</v>
      </c>
      <c r="LVH10">
        <v>0</v>
      </c>
      <c r="LVI10">
        <v>0</v>
      </c>
      <c r="LVJ10">
        <v>0</v>
      </c>
      <c r="LVK10">
        <v>0</v>
      </c>
      <c r="LVL10">
        <v>0</v>
      </c>
      <c r="LVM10">
        <v>0</v>
      </c>
      <c r="LVN10">
        <v>0</v>
      </c>
      <c r="LVO10">
        <v>0</v>
      </c>
      <c r="LVP10">
        <v>0</v>
      </c>
      <c r="LVQ10">
        <v>0</v>
      </c>
      <c r="LVR10">
        <v>0</v>
      </c>
      <c r="LVS10">
        <v>0</v>
      </c>
      <c r="LVT10">
        <v>0</v>
      </c>
      <c r="LVU10">
        <v>0</v>
      </c>
      <c r="LVV10">
        <v>0</v>
      </c>
      <c r="LVW10">
        <v>0</v>
      </c>
      <c r="LVX10">
        <v>0</v>
      </c>
      <c r="LVY10">
        <v>0</v>
      </c>
      <c r="LVZ10">
        <v>0</v>
      </c>
      <c r="LWA10">
        <v>0</v>
      </c>
      <c r="LWB10">
        <v>0</v>
      </c>
      <c r="LWC10">
        <v>0</v>
      </c>
      <c r="LWD10">
        <v>0</v>
      </c>
      <c r="LWE10">
        <v>0</v>
      </c>
      <c r="LWF10">
        <v>0</v>
      </c>
      <c r="LWG10">
        <v>0</v>
      </c>
      <c r="LWH10">
        <v>0</v>
      </c>
      <c r="LWI10">
        <v>0</v>
      </c>
      <c r="LWJ10">
        <v>0</v>
      </c>
      <c r="LWK10">
        <v>0</v>
      </c>
      <c r="LWL10">
        <v>0</v>
      </c>
      <c r="LWM10">
        <v>0</v>
      </c>
      <c r="LWN10">
        <v>0</v>
      </c>
      <c r="LWO10">
        <v>0</v>
      </c>
      <c r="LWP10">
        <v>0</v>
      </c>
      <c r="LWQ10">
        <v>0</v>
      </c>
      <c r="LWR10">
        <v>0</v>
      </c>
      <c r="LWS10">
        <v>0</v>
      </c>
      <c r="LWT10">
        <v>0</v>
      </c>
      <c r="LWU10">
        <v>0</v>
      </c>
      <c r="LWV10">
        <v>0</v>
      </c>
      <c r="LWW10">
        <v>0</v>
      </c>
      <c r="LWX10">
        <v>0</v>
      </c>
      <c r="LWY10">
        <v>0</v>
      </c>
      <c r="LWZ10">
        <v>0</v>
      </c>
      <c r="LXA10">
        <v>0</v>
      </c>
      <c r="LXB10">
        <v>0</v>
      </c>
      <c r="LXC10">
        <v>0</v>
      </c>
      <c r="LXD10">
        <v>0</v>
      </c>
      <c r="LXE10">
        <v>0</v>
      </c>
      <c r="LXF10">
        <v>0</v>
      </c>
      <c r="LXG10">
        <v>0</v>
      </c>
      <c r="LXH10">
        <v>0</v>
      </c>
      <c r="LXI10">
        <v>0</v>
      </c>
      <c r="LXJ10">
        <v>0</v>
      </c>
      <c r="LXK10">
        <v>0</v>
      </c>
      <c r="LXL10">
        <v>0</v>
      </c>
      <c r="LXM10">
        <v>0</v>
      </c>
      <c r="LXN10">
        <v>0</v>
      </c>
      <c r="LXO10">
        <v>0</v>
      </c>
      <c r="LXP10">
        <v>0</v>
      </c>
      <c r="LXQ10">
        <v>0</v>
      </c>
      <c r="LXR10">
        <v>0</v>
      </c>
      <c r="LXS10">
        <v>0</v>
      </c>
      <c r="LXT10">
        <v>0</v>
      </c>
      <c r="LXU10">
        <v>0</v>
      </c>
      <c r="LXV10">
        <v>0</v>
      </c>
      <c r="LXW10">
        <v>0</v>
      </c>
      <c r="LXX10">
        <v>0</v>
      </c>
      <c r="LXY10">
        <v>0</v>
      </c>
      <c r="LXZ10">
        <v>0</v>
      </c>
      <c r="LYA10">
        <v>0</v>
      </c>
      <c r="LYB10">
        <v>0</v>
      </c>
      <c r="LYC10">
        <v>0</v>
      </c>
      <c r="LYD10">
        <v>0</v>
      </c>
      <c r="LYE10">
        <v>0</v>
      </c>
      <c r="LYF10">
        <v>0</v>
      </c>
      <c r="LYG10">
        <v>0</v>
      </c>
      <c r="LYH10">
        <v>0</v>
      </c>
      <c r="LYI10">
        <v>0</v>
      </c>
      <c r="LYJ10">
        <v>0</v>
      </c>
      <c r="LYK10">
        <v>0</v>
      </c>
      <c r="LYL10">
        <v>0</v>
      </c>
      <c r="LYM10">
        <v>0</v>
      </c>
      <c r="LYN10">
        <v>0</v>
      </c>
      <c r="LYO10">
        <v>0</v>
      </c>
      <c r="LYP10">
        <v>0</v>
      </c>
      <c r="LYQ10">
        <v>0</v>
      </c>
      <c r="LYR10">
        <v>0</v>
      </c>
      <c r="LYS10">
        <v>0</v>
      </c>
      <c r="LYT10">
        <v>0</v>
      </c>
      <c r="LYU10">
        <v>0</v>
      </c>
      <c r="LYV10">
        <v>0</v>
      </c>
      <c r="LYW10">
        <v>0</v>
      </c>
      <c r="LYX10">
        <v>0</v>
      </c>
      <c r="LYY10">
        <v>0</v>
      </c>
      <c r="LYZ10">
        <v>0</v>
      </c>
      <c r="LZA10">
        <v>0</v>
      </c>
      <c r="LZB10">
        <v>0</v>
      </c>
      <c r="LZC10">
        <v>0</v>
      </c>
      <c r="LZD10">
        <v>0</v>
      </c>
      <c r="LZE10">
        <v>0</v>
      </c>
      <c r="LZF10">
        <v>0</v>
      </c>
      <c r="LZG10">
        <v>0</v>
      </c>
      <c r="LZH10">
        <v>0</v>
      </c>
      <c r="LZI10">
        <v>0</v>
      </c>
      <c r="LZJ10">
        <v>0</v>
      </c>
      <c r="LZK10">
        <v>0</v>
      </c>
      <c r="LZL10">
        <v>0</v>
      </c>
      <c r="LZM10">
        <v>0</v>
      </c>
      <c r="LZN10">
        <v>0</v>
      </c>
      <c r="LZO10">
        <v>0</v>
      </c>
      <c r="LZP10">
        <v>0</v>
      </c>
      <c r="LZQ10">
        <v>0</v>
      </c>
      <c r="LZR10">
        <v>0</v>
      </c>
      <c r="LZS10">
        <v>0</v>
      </c>
      <c r="LZT10">
        <v>0</v>
      </c>
      <c r="LZU10">
        <v>0</v>
      </c>
      <c r="LZV10">
        <v>0</v>
      </c>
      <c r="LZW10">
        <v>0</v>
      </c>
      <c r="LZX10">
        <v>0</v>
      </c>
      <c r="LZY10">
        <v>0</v>
      </c>
      <c r="LZZ10">
        <v>0</v>
      </c>
      <c r="MAA10">
        <v>0</v>
      </c>
      <c r="MAB10">
        <v>0</v>
      </c>
      <c r="MAC10">
        <v>0</v>
      </c>
      <c r="MAD10">
        <v>0</v>
      </c>
      <c r="MAE10">
        <v>0</v>
      </c>
      <c r="MAF10">
        <v>0</v>
      </c>
      <c r="MAG10">
        <v>0</v>
      </c>
      <c r="MAH10">
        <v>0</v>
      </c>
      <c r="MAI10">
        <v>0</v>
      </c>
      <c r="MAJ10">
        <v>0</v>
      </c>
      <c r="MAK10">
        <v>0</v>
      </c>
      <c r="MAL10">
        <v>0</v>
      </c>
      <c r="MAM10">
        <v>0</v>
      </c>
      <c r="MAN10">
        <v>0</v>
      </c>
      <c r="MAO10">
        <v>0</v>
      </c>
      <c r="MAP10">
        <v>0</v>
      </c>
      <c r="MAQ10">
        <v>0</v>
      </c>
      <c r="MAR10">
        <v>0</v>
      </c>
      <c r="MAS10">
        <v>0</v>
      </c>
      <c r="MAT10">
        <v>0</v>
      </c>
      <c r="MAU10">
        <v>0</v>
      </c>
      <c r="MAV10">
        <v>0</v>
      </c>
      <c r="MAW10">
        <v>0</v>
      </c>
      <c r="MAX10">
        <v>0</v>
      </c>
      <c r="MAY10">
        <v>0</v>
      </c>
      <c r="MAZ10">
        <v>0</v>
      </c>
      <c r="MBA10">
        <v>0</v>
      </c>
      <c r="MBB10">
        <v>0</v>
      </c>
      <c r="MBC10">
        <v>0</v>
      </c>
      <c r="MBD10">
        <v>0</v>
      </c>
      <c r="MBE10">
        <v>0</v>
      </c>
      <c r="MBF10">
        <v>0</v>
      </c>
      <c r="MBG10">
        <v>0</v>
      </c>
      <c r="MBH10">
        <v>0</v>
      </c>
      <c r="MBI10">
        <v>0</v>
      </c>
      <c r="MBJ10">
        <v>0</v>
      </c>
      <c r="MBK10">
        <v>0</v>
      </c>
      <c r="MBL10">
        <v>0</v>
      </c>
      <c r="MBM10">
        <v>0</v>
      </c>
      <c r="MBN10">
        <v>0</v>
      </c>
      <c r="MBO10">
        <v>0</v>
      </c>
      <c r="MBP10">
        <v>0</v>
      </c>
      <c r="MBQ10">
        <v>0</v>
      </c>
      <c r="MBR10">
        <v>0</v>
      </c>
      <c r="MBS10">
        <v>0</v>
      </c>
      <c r="MBT10">
        <v>0</v>
      </c>
      <c r="MBU10">
        <v>0</v>
      </c>
      <c r="MBV10">
        <v>0</v>
      </c>
      <c r="MBW10">
        <v>0</v>
      </c>
      <c r="MBX10">
        <v>0</v>
      </c>
      <c r="MBY10">
        <v>0</v>
      </c>
      <c r="MBZ10">
        <v>0</v>
      </c>
      <c r="MCA10">
        <v>0</v>
      </c>
      <c r="MCB10">
        <v>0</v>
      </c>
      <c r="MCC10">
        <v>0</v>
      </c>
      <c r="MCD10">
        <v>0</v>
      </c>
      <c r="MCE10">
        <v>0</v>
      </c>
      <c r="MCF10">
        <v>0</v>
      </c>
      <c r="MCG10">
        <v>0</v>
      </c>
      <c r="MCH10">
        <v>0</v>
      </c>
      <c r="MCI10">
        <v>0</v>
      </c>
      <c r="MCJ10">
        <v>0</v>
      </c>
      <c r="MCK10">
        <v>0</v>
      </c>
      <c r="MCL10">
        <v>0</v>
      </c>
      <c r="MCM10">
        <v>0</v>
      </c>
      <c r="MCN10">
        <v>0</v>
      </c>
      <c r="MCO10">
        <v>0</v>
      </c>
      <c r="MCP10">
        <v>0</v>
      </c>
      <c r="MCQ10">
        <v>0</v>
      </c>
      <c r="MCR10">
        <v>0</v>
      </c>
      <c r="MCS10">
        <v>0</v>
      </c>
      <c r="MCT10">
        <v>0</v>
      </c>
      <c r="MCU10">
        <v>0</v>
      </c>
      <c r="MCV10">
        <v>0</v>
      </c>
      <c r="MCW10">
        <v>0</v>
      </c>
      <c r="MCX10">
        <v>0</v>
      </c>
      <c r="MCY10">
        <v>0</v>
      </c>
      <c r="MCZ10">
        <v>0</v>
      </c>
      <c r="MDA10">
        <v>0</v>
      </c>
      <c r="MDB10">
        <v>0</v>
      </c>
      <c r="MDC10">
        <v>0</v>
      </c>
      <c r="MDD10">
        <v>0</v>
      </c>
      <c r="MDE10">
        <v>0</v>
      </c>
      <c r="MDF10">
        <v>0</v>
      </c>
      <c r="MDG10">
        <v>0</v>
      </c>
      <c r="MDH10">
        <v>0</v>
      </c>
      <c r="MDI10">
        <v>0</v>
      </c>
      <c r="MDJ10">
        <v>0</v>
      </c>
      <c r="MDK10">
        <v>0</v>
      </c>
      <c r="MDL10">
        <v>0</v>
      </c>
      <c r="MDM10">
        <v>0</v>
      </c>
      <c r="MDN10">
        <v>0</v>
      </c>
      <c r="MDO10">
        <v>0</v>
      </c>
      <c r="MDP10">
        <v>0</v>
      </c>
      <c r="MDQ10">
        <v>0</v>
      </c>
      <c r="MDR10">
        <v>0</v>
      </c>
      <c r="MDS10">
        <v>0</v>
      </c>
      <c r="MDT10">
        <v>0</v>
      </c>
      <c r="MDU10">
        <v>0</v>
      </c>
      <c r="MDV10">
        <v>0</v>
      </c>
      <c r="MDW10">
        <v>0</v>
      </c>
      <c r="MDX10">
        <v>0</v>
      </c>
      <c r="MDY10">
        <v>0</v>
      </c>
      <c r="MDZ10">
        <v>0</v>
      </c>
      <c r="MEA10">
        <v>0</v>
      </c>
      <c r="MEB10">
        <v>0</v>
      </c>
      <c r="MEC10">
        <v>0</v>
      </c>
      <c r="MED10">
        <v>0</v>
      </c>
      <c r="MEE10">
        <v>0</v>
      </c>
      <c r="MEF10">
        <v>0</v>
      </c>
      <c r="MEG10">
        <v>0</v>
      </c>
      <c r="MEH10">
        <v>0</v>
      </c>
      <c r="MEI10">
        <v>0</v>
      </c>
      <c r="MEJ10">
        <v>0</v>
      </c>
      <c r="MEK10">
        <v>0</v>
      </c>
      <c r="MEL10">
        <v>0</v>
      </c>
      <c r="MEM10">
        <v>0</v>
      </c>
      <c r="MEN10">
        <v>0</v>
      </c>
      <c r="MEO10">
        <v>0</v>
      </c>
      <c r="MEP10">
        <v>0</v>
      </c>
      <c r="MEQ10">
        <v>0</v>
      </c>
      <c r="MER10">
        <v>0</v>
      </c>
      <c r="MES10">
        <v>0</v>
      </c>
      <c r="MET10">
        <v>0</v>
      </c>
      <c r="MEU10">
        <v>0</v>
      </c>
      <c r="MEV10">
        <v>0</v>
      </c>
      <c r="MEW10">
        <v>0</v>
      </c>
      <c r="MEX10">
        <v>0</v>
      </c>
      <c r="MEY10">
        <v>0</v>
      </c>
      <c r="MEZ10">
        <v>0</v>
      </c>
      <c r="MFA10">
        <v>0</v>
      </c>
      <c r="MFB10">
        <v>0</v>
      </c>
      <c r="MFC10">
        <v>0</v>
      </c>
      <c r="MFD10">
        <v>0</v>
      </c>
      <c r="MFE10">
        <v>0</v>
      </c>
      <c r="MFF10">
        <v>0</v>
      </c>
      <c r="MFG10">
        <v>0</v>
      </c>
      <c r="MFH10">
        <v>0</v>
      </c>
      <c r="MFI10">
        <v>0</v>
      </c>
      <c r="MFJ10">
        <v>0</v>
      </c>
      <c r="MFK10">
        <v>0</v>
      </c>
      <c r="MFL10">
        <v>0</v>
      </c>
      <c r="MFM10">
        <v>0</v>
      </c>
      <c r="MFN10">
        <v>0</v>
      </c>
      <c r="MFO10">
        <v>0</v>
      </c>
      <c r="MFP10">
        <v>0</v>
      </c>
      <c r="MFQ10">
        <v>0</v>
      </c>
      <c r="MFR10">
        <v>0</v>
      </c>
      <c r="MFS10">
        <v>0</v>
      </c>
      <c r="MFT10">
        <v>0</v>
      </c>
      <c r="MFU10">
        <v>0</v>
      </c>
      <c r="MFV10">
        <v>0</v>
      </c>
      <c r="MFW10">
        <v>0</v>
      </c>
      <c r="MFX10">
        <v>0</v>
      </c>
      <c r="MFY10">
        <v>0</v>
      </c>
      <c r="MFZ10">
        <v>0</v>
      </c>
      <c r="MGA10">
        <v>0</v>
      </c>
      <c r="MGB10">
        <v>0</v>
      </c>
      <c r="MGC10">
        <v>0</v>
      </c>
      <c r="MGD10">
        <v>0</v>
      </c>
      <c r="MGE10">
        <v>0</v>
      </c>
      <c r="MGF10">
        <v>0</v>
      </c>
      <c r="MGG10">
        <v>0</v>
      </c>
      <c r="MGH10">
        <v>0</v>
      </c>
      <c r="MGI10">
        <v>0</v>
      </c>
      <c r="MGJ10">
        <v>0</v>
      </c>
      <c r="MGK10">
        <v>0</v>
      </c>
      <c r="MGL10">
        <v>0</v>
      </c>
      <c r="MGM10">
        <v>0</v>
      </c>
      <c r="MGN10">
        <v>0</v>
      </c>
      <c r="MGO10">
        <v>0</v>
      </c>
      <c r="MGP10">
        <v>0</v>
      </c>
      <c r="MGQ10">
        <v>0</v>
      </c>
      <c r="MGR10">
        <v>0</v>
      </c>
      <c r="MGS10">
        <v>0</v>
      </c>
      <c r="MGT10">
        <v>0</v>
      </c>
      <c r="MGU10">
        <v>0</v>
      </c>
      <c r="MGV10">
        <v>0</v>
      </c>
      <c r="MGW10">
        <v>0</v>
      </c>
      <c r="MGX10">
        <v>0</v>
      </c>
      <c r="MGY10">
        <v>0</v>
      </c>
      <c r="MGZ10">
        <v>0</v>
      </c>
      <c r="MHA10">
        <v>0</v>
      </c>
      <c r="MHB10">
        <v>0</v>
      </c>
      <c r="MHC10">
        <v>0</v>
      </c>
      <c r="MHD10">
        <v>0</v>
      </c>
      <c r="MHE10">
        <v>0</v>
      </c>
      <c r="MHF10">
        <v>0</v>
      </c>
      <c r="MHG10">
        <v>0</v>
      </c>
      <c r="MHH10">
        <v>0</v>
      </c>
      <c r="MHI10">
        <v>0</v>
      </c>
      <c r="MHJ10">
        <v>0</v>
      </c>
      <c r="MHK10">
        <v>0</v>
      </c>
      <c r="MHL10">
        <v>0</v>
      </c>
      <c r="MHM10">
        <v>0</v>
      </c>
      <c r="MHN10">
        <v>0</v>
      </c>
      <c r="MHO10">
        <v>0</v>
      </c>
      <c r="MHP10">
        <v>0</v>
      </c>
      <c r="MHQ10">
        <v>0</v>
      </c>
      <c r="MHR10">
        <v>0</v>
      </c>
      <c r="MHS10">
        <v>0</v>
      </c>
      <c r="MHT10">
        <v>0</v>
      </c>
      <c r="MHU10">
        <v>0</v>
      </c>
      <c r="MHV10">
        <v>0</v>
      </c>
      <c r="MHW10">
        <v>0</v>
      </c>
      <c r="MHX10">
        <v>0</v>
      </c>
      <c r="MHY10">
        <v>0</v>
      </c>
      <c r="MHZ10">
        <v>0</v>
      </c>
      <c r="MIA10">
        <v>0</v>
      </c>
      <c r="MIB10">
        <v>0</v>
      </c>
      <c r="MIC10">
        <v>0</v>
      </c>
      <c r="MID10">
        <v>0</v>
      </c>
      <c r="MIE10">
        <v>0</v>
      </c>
      <c r="MIF10">
        <v>0</v>
      </c>
      <c r="MIG10">
        <v>0</v>
      </c>
      <c r="MIH10">
        <v>0</v>
      </c>
      <c r="MII10">
        <v>0</v>
      </c>
      <c r="MIJ10">
        <v>0</v>
      </c>
      <c r="MIK10">
        <v>0</v>
      </c>
      <c r="MIL10">
        <v>0</v>
      </c>
      <c r="MIM10">
        <v>0</v>
      </c>
      <c r="MIN10">
        <v>0</v>
      </c>
      <c r="MIO10">
        <v>0</v>
      </c>
      <c r="MIP10">
        <v>0</v>
      </c>
      <c r="MIQ10">
        <v>0</v>
      </c>
      <c r="MIR10">
        <v>0</v>
      </c>
      <c r="MIS10">
        <v>0</v>
      </c>
      <c r="MIT10">
        <v>0</v>
      </c>
      <c r="MIU10">
        <v>0</v>
      </c>
      <c r="MIV10">
        <v>0</v>
      </c>
      <c r="MIW10">
        <v>0</v>
      </c>
      <c r="MIX10">
        <v>0</v>
      </c>
      <c r="MIY10">
        <v>0</v>
      </c>
      <c r="MIZ10">
        <v>0</v>
      </c>
      <c r="MJA10">
        <v>0</v>
      </c>
      <c r="MJB10">
        <v>0</v>
      </c>
      <c r="MJC10">
        <v>0</v>
      </c>
      <c r="MJD10">
        <v>0</v>
      </c>
      <c r="MJE10">
        <v>0</v>
      </c>
      <c r="MJF10">
        <v>0</v>
      </c>
      <c r="MJG10">
        <v>0</v>
      </c>
      <c r="MJH10">
        <v>0</v>
      </c>
      <c r="MJI10">
        <v>0</v>
      </c>
      <c r="MJJ10">
        <v>0</v>
      </c>
      <c r="MJK10">
        <v>0</v>
      </c>
      <c r="MJL10">
        <v>0</v>
      </c>
      <c r="MJM10">
        <v>0</v>
      </c>
      <c r="MJN10">
        <v>0</v>
      </c>
      <c r="MJO10">
        <v>0</v>
      </c>
      <c r="MJP10">
        <v>0</v>
      </c>
      <c r="MJQ10">
        <v>0</v>
      </c>
      <c r="MJR10">
        <v>0</v>
      </c>
      <c r="MJS10">
        <v>0</v>
      </c>
      <c r="MJT10">
        <v>0</v>
      </c>
      <c r="MJU10">
        <v>0</v>
      </c>
      <c r="MJV10">
        <v>0</v>
      </c>
      <c r="MJW10">
        <v>0</v>
      </c>
      <c r="MJX10">
        <v>0</v>
      </c>
      <c r="MJY10">
        <v>0</v>
      </c>
      <c r="MJZ10">
        <v>0</v>
      </c>
      <c r="MKA10">
        <v>0</v>
      </c>
      <c r="MKB10">
        <v>0</v>
      </c>
      <c r="MKC10">
        <v>0</v>
      </c>
      <c r="MKD10">
        <v>0</v>
      </c>
      <c r="MKE10">
        <v>0</v>
      </c>
      <c r="MKF10">
        <v>0</v>
      </c>
      <c r="MKG10">
        <v>0</v>
      </c>
      <c r="MKH10">
        <v>0</v>
      </c>
      <c r="MKI10">
        <v>0</v>
      </c>
      <c r="MKJ10">
        <v>0</v>
      </c>
      <c r="MKK10">
        <v>0</v>
      </c>
      <c r="MKL10">
        <v>0</v>
      </c>
      <c r="MKM10">
        <v>0</v>
      </c>
      <c r="MKN10">
        <v>0</v>
      </c>
      <c r="MKO10">
        <v>0</v>
      </c>
      <c r="MKP10">
        <v>0</v>
      </c>
      <c r="MKQ10">
        <v>0</v>
      </c>
      <c r="MKR10">
        <v>0</v>
      </c>
      <c r="MKS10">
        <v>0</v>
      </c>
      <c r="MKT10">
        <v>0</v>
      </c>
      <c r="MKU10">
        <v>0</v>
      </c>
      <c r="MKV10">
        <v>0</v>
      </c>
      <c r="MKW10">
        <v>0</v>
      </c>
      <c r="MKX10">
        <v>0</v>
      </c>
      <c r="MKY10">
        <v>0</v>
      </c>
      <c r="MKZ10">
        <v>0</v>
      </c>
      <c r="MLA10">
        <v>0</v>
      </c>
      <c r="MLB10">
        <v>0</v>
      </c>
      <c r="MLC10">
        <v>0</v>
      </c>
      <c r="MLD10">
        <v>0</v>
      </c>
      <c r="MLE10">
        <v>0</v>
      </c>
      <c r="MLF10">
        <v>0</v>
      </c>
      <c r="MLG10">
        <v>0</v>
      </c>
      <c r="MLH10">
        <v>0</v>
      </c>
      <c r="MLI10">
        <v>0</v>
      </c>
      <c r="MLJ10">
        <v>0</v>
      </c>
      <c r="MLK10">
        <v>0</v>
      </c>
      <c r="MLL10">
        <v>0</v>
      </c>
      <c r="MLM10">
        <v>0</v>
      </c>
      <c r="MLN10">
        <v>0</v>
      </c>
      <c r="MLO10">
        <v>0</v>
      </c>
      <c r="MLP10">
        <v>0</v>
      </c>
      <c r="MLQ10">
        <v>0</v>
      </c>
      <c r="MLR10">
        <v>0</v>
      </c>
      <c r="MLS10">
        <v>0</v>
      </c>
      <c r="MLT10">
        <v>0</v>
      </c>
      <c r="MLU10">
        <v>0</v>
      </c>
      <c r="MLV10">
        <v>0</v>
      </c>
      <c r="MLW10">
        <v>0</v>
      </c>
      <c r="MLX10">
        <v>0</v>
      </c>
      <c r="MLY10">
        <v>0</v>
      </c>
      <c r="MLZ10">
        <v>0</v>
      </c>
      <c r="MMA10">
        <v>0</v>
      </c>
      <c r="MMB10">
        <v>0</v>
      </c>
      <c r="MMC10">
        <v>0</v>
      </c>
      <c r="MMD10">
        <v>0</v>
      </c>
      <c r="MME10">
        <v>0</v>
      </c>
      <c r="MMF10">
        <v>0</v>
      </c>
      <c r="MMG10">
        <v>0</v>
      </c>
      <c r="MMH10">
        <v>0</v>
      </c>
      <c r="MMI10">
        <v>0</v>
      </c>
      <c r="MMJ10">
        <v>0</v>
      </c>
      <c r="MMK10">
        <v>0</v>
      </c>
      <c r="MML10">
        <v>0</v>
      </c>
      <c r="MMM10">
        <v>0</v>
      </c>
      <c r="MMN10">
        <v>0</v>
      </c>
      <c r="MMO10">
        <v>0</v>
      </c>
      <c r="MMP10">
        <v>0</v>
      </c>
      <c r="MMQ10">
        <v>0</v>
      </c>
      <c r="MMR10">
        <v>0</v>
      </c>
      <c r="MMS10">
        <v>0</v>
      </c>
      <c r="MMT10">
        <v>0</v>
      </c>
      <c r="MMU10">
        <v>0</v>
      </c>
      <c r="MMV10">
        <v>0</v>
      </c>
      <c r="MMW10">
        <v>0</v>
      </c>
      <c r="MMX10">
        <v>0</v>
      </c>
      <c r="MMY10">
        <v>0</v>
      </c>
      <c r="MMZ10">
        <v>0</v>
      </c>
      <c r="MNA10">
        <v>0</v>
      </c>
      <c r="MNB10">
        <v>0</v>
      </c>
      <c r="MNC10">
        <v>0</v>
      </c>
      <c r="MND10">
        <v>0</v>
      </c>
      <c r="MNE10">
        <v>0</v>
      </c>
      <c r="MNF10">
        <v>0</v>
      </c>
      <c r="MNG10">
        <v>0</v>
      </c>
      <c r="MNH10">
        <v>0</v>
      </c>
      <c r="MNI10">
        <v>0</v>
      </c>
      <c r="MNJ10">
        <v>0</v>
      </c>
      <c r="MNK10">
        <v>0</v>
      </c>
      <c r="MNL10">
        <v>0</v>
      </c>
      <c r="MNM10">
        <v>0</v>
      </c>
      <c r="MNN10">
        <v>0</v>
      </c>
      <c r="MNO10">
        <v>0</v>
      </c>
      <c r="MNP10">
        <v>0</v>
      </c>
      <c r="MNQ10">
        <v>0</v>
      </c>
      <c r="MNR10">
        <v>0</v>
      </c>
      <c r="MNS10">
        <v>0</v>
      </c>
      <c r="MNT10">
        <v>0</v>
      </c>
      <c r="MNU10">
        <v>0</v>
      </c>
      <c r="MNV10">
        <v>0</v>
      </c>
      <c r="MNW10">
        <v>0</v>
      </c>
      <c r="MNX10">
        <v>0</v>
      </c>
      <c r="MNY10">
        <v>0</v>
      </c>
      <c r="MNZ10">
        <v>0</v>
      </c>
      <c r="MOA10">
        <v>0</v>
      </c>
      <c r="MOB10">
        <v>0</v>
      </c>
      <c r="MOC10">
        <v>0</v>
      </c>
      <c r="MOD10">
        <v>0</v>
      </c>
      <c r="MOE10">
        <v>0</v>
      </c>
      <c r="MOF10">
        <v>0</v>
      </c>
      <c r="MOG10">
        <v>0</v>
      </c>
      <c r="MOH10">
        <v>0</v>
      </c>
      <c r="MOI10">
        <v>0</v>
      </c>
      <c r="MOJ10">
        <v>0</v>
      </c>
      <c r="MOK10">
        <v>0</v>
      </c>
      <c r="MOL10">
        <v>0</v>
      </c>
      <c r="MOM10">
        <v>0</v>
      </c>
      <c r="MON10">
        <v>0</v>
      </c>
      <c r="MOO10">
        <v>0</v>
      </c>
      <c r="MOP10">
        <v>0</v>
      </c>
      <c r="MOQ10">
        <v>0</v>
      </c>
      <c r="MOR10">
        <v>0</v>
      </c>
      <c r="MOS10">
        <v>0</v>
      </c>
      <c r="MOT10">
        <v>0</v>
      </c>
      <c r="MOU10">
        <v>0</v>
      </c>
      <c r="MOV10">
        <v>0</v>
      </c>
      <c r="MOW10">
        <v>0</v>
      </c>
      <c r="MOX10">
        <v>0</v>
      </c>
      <c r="MOY10">
        <v>0</v>
      </c>
      <c r="MOZ10">
        <v>0</v>
      </c>
      <c r="MPA10">
        <v>0</v>
      </c>
      <c r="MPB10">
        <v>0</v>
      </c>
      <c r="MPC10">
        <v>0</v>
      </c>
      <c r="MPD10">
        <v>0</v>
      </c>
      <c r="MPE10">
        <v>0</v>
      </c>
      <c r="MPF10">
        <v>0</v>
      </c>
      <c r="MPG10">
        <v>0</v>
      </c>
      <c r="MPH10">
        <v>0</v>
      </c>
      <c r="MPI10">
        <v>0</v>
      </c>
      <c r="MPJ10">
        <v>0</v>
      </c>
      <c r="MPK10">
        <v>0</v>
      </c>
      <c r="MPL10">
        <v>0</v>
      </c>
      <c r="MPM10">
        <v>0</v>
      </c>
      <c r="MPN10">
        <v>0</v>
      </c>
      <c r="MPO10">
        <v>0</v>
      </c>
      <c r="MPP10">
        <v>0</v>
      </c>
      <c r="MPQ10">
        <v>0</v>
      </c>
      <c r="MPR10">
        <v>0</v>
      </c>
      <c r="MPS10">
        <v>0</v>
      </c>
      <c r="MPT10">
        <v>0</v>
      </c>
      <c r="MPU10">
        <v>0</v>
      </c>
      <c r="MPV10">
        <v>0</v>
      </c>
      <c r="MPW10">
        <v>0</v>
      </c>
      <c r="MPX10">
        <v>0</v>
      </c>
      <c r="MPY10">
        <v>0</v>
      </c>
      <c r="MPZ10">
        <v>0</v>
      </c>
      <c r="MQA10">
        <v>0</v>
      </c>
      <c r="MQB10">
        <v>0</v>
      </c>
      <c r="MQC10">
        <v>0</v>
      </c>
      <c r="MQD10">
        <v>0</v>
      </c>
      <c r="MQE10">
        <v>0</v>
      </c>
      <c r="MQF10">
        <v>0</v>
      </c>
      <c r="MQG10">
        <v>0</v>
      </c>
      <c r="MQH10">
        <v>0</v>
      </c>
      <c r="MQI10">
        <v>0</v>
      </c>
      <c r="MQJ10">
        <v>0</v>
      </c>
      <c r="MQK10">
        <v>0</v>
      </c>
      <c r="MQL10">
        <v>0</v>
      </c>
      <c r="MQM10">
        <v>0</v>
      </c>
      <c r="MQN10">
        <v>0</v>
      </c>
      <c r="MQO10">
        <v>0</v>
      </c>
      <c r="MQP10">
        <v>0</v>
      </c>
      <c r="MQQ10">
        <v>0</v>
      </c>
      <c r="MQR10">
        <v>0</v>
      </c>
      <c r="MQS10">
        <v>0</v>
      </c>
      <c r="MQT10">
        <v>0</v>
      </c>
      <c r="MQU10">
        <v>0</v>
      </c>
      <c r="MQV10">
        <v>0</v>
      </c>
      <c r="MQW10">
        <v>0</v>
      </c>
      <c r="MQX10">
        <v>0</v>
      </c>
      <c r="MQY10">
        <v>0</v>
      </c>
      <c r="MQZ10">
        <v>0</v>
      </c>
      <c r="MRA10">
        <v>0</v>
      </c>
      <c r="MRB10">
        <v>0</v>
      </c>
      <c r="MRC10">
        <v>0</v>
      </c>
      <c r="MRD10">
        <v>0</v>
      </c>
      <c r="MRE10">
        <v>0</v>
      </c>
      <c r="MRF10">
        <v>0</v>
      </c>
      <c r="MRG10">
        <v>0</v>
      </c>
      <c r="MRH10">
        <v>0</v>
      </c>
      <c r="MRI10">
        <v>0</v>
      </c>
      <c r="MRJ10">
        <v>0</v>
      </c>
      <c r="MRK10">
        <v>0</v>
      </c>
      <c r="MRL10">
        <v>0</v>
      </c>
      <c r="MRM10">
        <v>0</v>
      </c>
      <c r="MRN10">
        <v>0</v>
      </c>
      <c r="MRO10">
        <v>0</v>
      </c>
      <c r="MRP10">
        <v>0</v>
      </c>
      <c r="MRQ10">
        <v>0</v>
      </c>
      <c r="MRR10">
        <v>0</v>
      </c>
      <c r="MRS10">
        <v>0</v>
      </c>
      <c r="MRT10">
        <v>0</v>
      </c>
      <c r="MRU10">
        <v>0</v>
      </c>
      <c r="MRV10">
        <v>0</v>
      </c>
      <c r="MRW10">
        <v>0</v>
      </c>
      <c r="MRX10">
        <v>0</v>
      </c>
      <c r="MRY10">
        <v>0</v>
      </c>
      <c r="MRZ10">
        <v>0</v>
      </c>
      <c r="MSA10">
        <v>0</v>
      </c>
      <c r="MSB10">
        <v>0</v>
      </c>
      <c r="MSC10">
        <v>0</v>
      </c>
      <c r="MSD10">
        <v>0</v>
      </c>
      <c r="MSE10">
        <v>0</v>
      </c>
      <c r="MSF10">
        <v>0</v>
      </c>
      <c r="MSG10">
        <v>0</v>
      </c>
      <c r="MSH10">
        <v>0</v>
      </c>
      <c r="MSI10">
        <v>0</v>
      </c>
      <c r="MSJ10">
        <v>0</v>
      </c>
      <c r="MSK10">
        <v>0</v>
      </c>
      <c r="MSL10">
        <v>0</v>
      </c>
      <c r="MSM10">
        <v>0</v>
      </c>
      <c r="MSN10">
        <v>0</v>
      </c>
      <c r="MSO10">
        <v>0</v>
      </c>
      <c r="MSP10">
        <v>0</v>
      </c>
      <c r="MSQ10">
        <v>0</v>
      </c>
      <c r="MSR10">
        <v>0</v>
      </c>
      <c r="MSS10">
        <v>0</v>
      </c>
      <c r="MST10">
        <v>0</v>
      </c>
      <c r="MSU10">
        <v>0</v>
      </c>
      <c r="MSV10">
        <v>0</v>
      </c>
      <c r="MSW10">
        <v>0</v>
      </c>
      <c r="MSX10">
        <v>0</v>
      </c>
      <c r="MSY10">
        <v>0</v>
      </c>
      <c r="MSZ10">
        <v>0</v>
      </c>
      <c r="MTA10">
        <v>0</v>
      </c>
      <c r="MTB10">
        <v>0</v>
      </c>
      <c r="MTC10">
        <v>0</v>
      </c>
      <c r="MTD10">
        <v>0</v>
      </c>
      <c r="MTE10">
        <v>0</v>
      </c>
      <c r="MTF10">
        <v>0</v>
      </c>
      <c r="MTG10">
        <v>0</v>
      </c>
      <c r="MTH10">
        <v>0</v>
      </c>
      <c r="MTI10">
        <v>0</v>
      </c>
      <c r="MTJ10">
        <v>0</v>
      </c>
      <c r="MTK10">
        <v>0</v>
      </c>
      <c r="MTL10">
        <v>0</v>
      </c>
      <c r="MTM10">
        <v>0</v>
      </c>
      <c r="MTN10">
        <v>0</v>
      </c>
      <c r="MTO10">
        <v>0</v>
      </c>
      <c r="MTP10">
        <v>0</v>
      </c>
      <c r="MTQ10">
        <v>0</v>
      </c>
      <c r="MTR10">
        <v>0</v>
      </c>
      <c r="MTS10">
        <v>0</v>
      </c>
      <c r="MTT10">
        <v>0</v>
      </c>
      <c r="MTU10">
        <v>0</v>
      </c>
      <c r="MTV10">
        <v>0</v>
      </c>
      <c r="MTW10">
        <v>0</v>
      </c>
      <c r="MTX10">
        <v>0</v>
      </c>
      <c r="MTY10">
        <v>0</v>
      </c>
      <c r="MTZ10">
        <v>0</v>
      </c>
      <c r="MUA10">
        <v>0</v>
      </c>
      <c r="MUB10">
        <v>0</v>
      </c>
      <c r="MUC10">
        <v>0</v>
      </c>
      <c r="MUD10">
        <v>0</v>
      </c>
      <c r="MUE10">
        <v>0</v>
      </c>
      <c r="MUF10">
        <v>0</v>
      </c>
      <c r="MUG10">
        <v>0</v>
      </c>
      <c r="MUH10">
        <v>0</v>
      </c>
      <c r="MUI10">
        <v>0</v>
      </c>
      <c r="MUJ10">
        <v>0</v>
      </c>
      <c r="MUK10">
        <v>0</v>
      </c>
      <c r="MUL10">
        <v>0</v>
      </c>
      <c r="MUM10">
        <v>0</v>
      </c>
      <c r="MUN10">
        <v>0</v>
      </c>
      <c r="MUO10">
        <v>0</v>
      </c>
      <c r="MUP10">
        <v>0</v>
      </c>
      <c r="MUQ10">
        <v>0</v>
      </c>
      <c r="MUR10">
        <v>0</v>
      </c>
      <c r="MUS10">
        <v>0</v>
      </c>
      <c r="MUT10">
        <v>0</v>
      </c>
      <c r="MUU10">
        <v>0</v>
      </c>
      <c r="MUV10">
        <v>0</v>
      </c>
      <c r="MUW10">
        <v>0</v>
      </c>
      <c r="MUX10">
        <v>0</v>
      </c>
      <c r="MUY10">
        <v>0</v>
      </c>
      <c r="MUZ10">
        <v>0</v>
      </c>
      <c r="MVA10">
        <v>0</v>
      </c>
      <c r="MVB10">
        <v>0</v>
      </c>
      <c r="MVC10">
        <v>0</v>
      </c>
      <c r="MVD10">
        <v>0</v>
      </c>
      <c r="MVE10">
        <v>0</v>
      </c>
      <c r="MVF10">
        <v>0</v>
      </c>
      <c r="MVG10">
        <v>0</v>
      </c>
      <c r="MVH10">
        <v>0</v>
      </c>
      <c r="MVI10">
        <v>0</v>
      </c>
      <c r="MVJ10">
        <v>0</v>
      </c>
      <c r="MVK10">
        <v>0</v>
      </c>
      <c r="MVL10">
        <v>0</v>
      </c>
      <c r="MVM10">
        <v>0</v>
      </c>
      <c r="MVN10">
        <v>0</v>
      </c>
      <c r="MVO10">
        <v>0</v>
      </c>
      <c r="MVP10">
        <v>0</v>
      </c>
      <c r="MVQ10">
        <v>0</v>
      </c>
      <c r="MVR10">
        <v>0</v>
      </c>
      <c r="MVS10">
        <v>0</v>
      </c>
      <c r="MVT10">
        <v>0</v>
      </c>
      <c r="MVU10">
        <v>0</v>
      </c>
      <c r="MVV10">
        <v>0</v>
      </c>
      <c r="MVW10">
        <v>0</v>
      </c>
      <c r="MVX10">
        <v>0</v>
      </c>
      <c r="MVY10">
        <v>0</v>
      </c>
      <c r="MVZ10">
        <v>0</v>
      </c>
      <c r="MWA10">
        <v>0</v>
      </c>
      <c r="MWB10">
        <v>0</v>
      </c>
      <c r="MWC10">
        <v>0</v>
      </c>
      <c r="MWD10">
        <v>0</v>
      </c>
      <c r="MWE10">
        <v>0</v>
      </c>
      <c r="MWF10">
        <v>0</v>
      </c>
      <c r="MWG10">
        <v>0</v>
      </c>
      <c r="MWH10">
        <v>0</v>
      </c>
      <c r="MWI10">
        <v>0</v>
      </c>
      <c r="MWJ10">
        <v>0</v>
      </c>
      <c r="MWK10">
        <v>0</v>
      </c>
      <c r="MWL10">
        <v>0</v>
      </c>
      <c r="MWM10">
        <v>0</v>
      </c>
      <c r="MWN10">
        <v>0</v>
      </c>
      <c r="MWO10">
        <v>0</v>
      </c>
      <c r="MWP10">
        <v>0</v>
      </c>
      <c r="MWQ10">
        <v>0</v>
      </c>
      <c r="MWR10">
        <v>0</v>
      </c>
      <c r="MWS10">
        <v>0</v>
      </c>
      <c r="MWT10">
        <v>0</v>
      </c>
      <c r="MWU10">
        <v>0</v>
      </c>
      <c r="MWV10">
        <v>0</v>
      </c>
      <c r="MWW10">
        <v>0</v>
      </c>
      <c r="MWX10">
        <v>0</v>
      </c>
      <c r="MWY10">
        <v>0</v>
      </c>
      <c r="MWZ10">
        <v>0</v>
      </c>
      <c r="MXA10">
        <v>0</v>
      </c>
      <c r="MXB10">
        <v>0</v>
      </c>
      <c r="MXC10">
        <v>0</v>
      </c>
      <c r="MXD10">
        <v>0</v>
      </c>
      <c r="MXE10">
        <v>0</v>
      </c>
      <c r="MXF10">
        <v>0</v>
      </c>
      <c r="MXG10">
        <v>0</v>
      </c>
      <c r="MXH10">
        <v>0</v>
      </c>
      <c r="MXI10">
        <v>0</v>
      </c>
      <c r="MXJ10">
        <v>0</v>
      </c>
      <c r="MXK10">
        <v>0</v>
      </c>
      <c r="MXL10">
        <v>0</v>
      </c>
      <c r="MXM10">
        <v>0</v>
      </c>
      <c r="MXN10">
        <v>0</v>
      </c>
      <c r="MXO10">
        <v>0</v>
      </c>
      <c r="MXP10">
        <v>0</v>
      </c>
      <c r="MXQ10">
        <v>0</v>
      </c>
      <c r="MXR10">
        <v>0</v>
      </c>
      <c r="MXS10">
        <v>0</v>
      </c>
      <c r="MXT10">
        <v>0</v>
      </c>
      <c r="MXU10">
        <v>0</v>
      </c>
      <c r="MXV10">
        <v>0</v>
      </c>
      <c r="MXW10">
        <v>0</v>
      </c>
      <c r="MXX10">
        <v>0</v>
      </c>
      <c r="MXY10">
        <v>0</v>
      </c>
      <c r="MXZ10">
        <v>0</v>
      </c>
      <c r="MYA10">
        <v>0</v>
      </c>
      <c r="MYB10">
        <v>0</v>
      </c>
      <c r="MYC10">
        <v>0</v>
      </c>
      <c r="MYD10">
        <v>0</v>
      </c>
      <c r="MYE10">
        <v>0</v>
      </c>
      <c r="MYF10">
        <v>0</v>
      </c>
      <c r="MYG10">
        <v>0</v>
      </c>
      <c r="MYH10">
        <v>0</v>
      </c>
      <c r="MYI10">
        <v>0</v>
      </c>
      <c r="MYJ10">
        <v>0</v>
      </c>
      <c r="MYK10">
        <v>0</v>
      </c>
      <c r="MYL10">
        <v>0</v>
      </c>
      <c r="MYM10">
        <v>0</v>
      </c>
      <c r="MYN10">
        <v>0</v>
      </c>
      <c r="MYO10">
        <v>0</v>
      </c>
      <c r="MYP10">
        <v>0</v>
      </c>
      <c r="MYQ10">
        <v>0</v>
      </c>
      <c r="MYR10">
        <v>0</v>
      </c>
      <c r="MYS10">
        <v>0</v>
      </c>
      <c r="MYT10">
        <v>0</v>
      </c>
      <c r="MYU10">
        <v>0</v>
      </c>
      <c r="MYV10">
        <v>0</v>
      </c>
      <c r="MYW10">
        <v>0</v>
      </c>
      <c r="MYX10">
        <v>0</v>
      </c>
      <c r="MYY10">
        <v>0</v>
      </c>
      <c r="MYZ10">
        <v>0</v>
      </c>
      <c r="MZA10">
        <v>0</v>
      </c>
      <c r="MZB10">
        <v>0</v>
      </c>
      <c r="MZC10">
        <v>0</v>
      </c>
      <c r="MZD10">
        <v>0</v>
      </c>
      <c r="MZE10">
        <v>0</v>
      </c>
      <c r="MZF10">
        <v>0</v>
      </c>
      <c r="MZG10">
        <v>0</v>
      </c>
      <c r="MZH10">
        <v>0</v>
      </c>
      <c r="MZI10">
        <v>0</v>
      </c>
      <c r="MZJ10">
        <v>0</v>
      </c>
      <c r="MZK10">
        <v>0</v>
      </c>
      <c r="MZL10">
        <v>0</v>
      </c>
      <c r="MZM10">
        <v>0</v>
      </c>
      <c r="MZN10">
        <v>0</v>
      </c>
      <c r="MZO10">
        <v>0</v>
      </c>
      <c r="MZP10">
        <v>0</v>
      </c>
      <c r="MZQ10">
        <v>0</v>
      </c>
      <c r="MZR10">
        <v>0</v>
      </c>
      <c r="MZS10">
        <v>0</v>
      </c>
      <c r="MZT10">
        <v>0</v>
      </c>
      <c r="MZU10">
        <v>0</v>
      </c>
      <c r="MZV10">
        <v>0</v>
      </c>
      <c r="MZW10">
        <v>0</v>
      </c>
      <c r="MZX10">
        <v>0</v>
      </c>
      <c r="MZY10">
        <v>0</v>
      </c>
      <c r="MZZ10">
        <v>0</v>
      </c>
      <c r="NAA10">
        <v>0</v>
      </c>
      <c r="NAB10">
        <v>0</v>
      </c>
      <c r="NAC10">
        <v>0</v>
      </c>
      <c r="NAD10">
        <v>0</v>
      </c>
      <c r="NAE10">
        <v>0</v>
      </c>
      <c r="NAF10">
        <v>0</v>
      </c>
      <c r="NAG10">
        <v>0</v>
      </c>
      <c r="NAH10">
        <v>0</v>
      </c>
      <c r="NAI10">
        <v>0</v>
      </c>
      <c r="NAJ10">
        <v>0</v>
      </c>
      <c r="NAK10">
        <v>0</v>
      </c>
      <c r="NAL10">
        <v>0</v>
      </c>
      <c r="NAM10">
        <v>0</v>
      </c>
      <c r="NAN10">
        <v>0</v>
      </c>
      <c r="NAO10">
        <v>0</v>
      </c>
      <c r="NAP10">
        <v>0</v>
      </c>
      <c r="NAQ10">
        <v>0</v>
      </c>
      <c r="NAR10">
        <v>0</v>
      </c>
      <c r="NAS10">
        <v>0</v>
      </c>
      <c r="NAT10">
        <v>0</v>
      </c>
      <c r="NAU10">
        <v>0</v>
      </c>
      <c r="NAV10">
        <v>0</v>
      </c>
      <c r="NAW10">
        <v>0</v>
      </c>
      <c r="NAX10">
        <v>0</v>
      </c>
      <c r="NAY10">
        <v>0</v>
      </c>
      <c r="NAZ10">
        <v>0</v>
      </c>
      <c r="NBA10">
        <v>0</v>
      </c>
      <c r="NBB10">
        <v>0</v>
      </c>
      <c r="NBC10">
        <v>0</v>
      </c>
      <c r="NBD10">
        <v>0</v>
      </c>
      <c r="NBE10">
        <v>0</v>
      </c>
      <c r="NBF10">
        <v>0</v>
      </c>
      <c r="NBG10">
        <v>0</v>
      </c>
      <c r="NBH10">
        <v>0</v>
      </c>
      <c r="NBI10">
        <v>0</v>
      </c>
      <c r="NBJ10">
        <v>0</v>
      </c>
      <c r="NBK10">
        <v>0</v>
      </c>
      <c r="NBL10">
        <v>0</v>
      </c>
      <c r="NBM10">
        <v>0</v>
      </c>
      <c r="NBN10">
        <v>0</v>
      </c>
      <c r="NBO10">
        <v>0</v>
      </c>
      <c r="NBP10">
        <v>0</v>
      </c>
      <c r="NBQ10">
        <v>0</v>
      </c>
      <c r="NBR10">
        <v>0</v>
      </c>
      <c r="NBS10">
        <v>0</v>
      </c>
      <c r="NBT10">
        <v>0</v>
      </c>
      <c r="NBU10">
        <v>0</v>
      </c>
      <c r="NBV10">
        <v>0</v>
      </c>
      <c r="NBW10">
        <v>0</v>
      </c>
      <c r="NBX10">
        <v>0</v>
      </c>
      <c r="NBY10">
        <v>0</v>
      </c>
      <c r="NBZ10">
        <v>0</v>
      </c>
      <c r="NCA10">
        <v>0</v>
      </c>
      <c r="NCB10">
        <v>0</v>
      </c>
      <c r="NCC10">
        <v>0</v>
      </c>
      <c r="NCD10">
        <v>0</v>
      </c>
      <c r="NCE10">
        <v>0</v>
      </c>
      <c r="NCF10">
        <v>0</v>
      </c>
      <c r="NCG10">
        <v>0</v>
      </c>
      <c r="NCH10">
        <v>0</v>
      </c>
      <c r="NCI10">
        <v>0</v>
      </c>
      <c r="NCJ10">
        <v>0</v>
      </c>
      <c r="NCK10">
        <v>0</v>
      </c>
      <c r="NCL10">
        <v>0</v>
      </c>
      <c r="NCM10">
        <v>0</v>
      </c>
      <c r="NCN10">
        <v>0</v>
      </c>
      <c r="NCO10">
        <v>0</v>
      </c>
      <c r="NCP10">
        <v>0</v>
      </c>
      <c r="NCQ10">
        <v>0</v>
      </c>
      <c r="NCR10">
        <v>0</v>
      </c>
      <c r="NCS10">
        <v>0</v>
      </c>
      <c r="NCT10">
        <v>0</v>
      </c>
      <c r="NCU10">
        <v>0</v>
      </c>
      <c r="NCV10">
        <v>0</v>
      </c>
      <c r="NCW10">
        <v>0</v>
      </c>
      <c r="NCX10">
        <v>0</v>
      </c>
      <c r="NCY10">
        <v>0</v>
      </c>
      <c r="NCZ10">
        <v>0</v>
      </c>
      <c r="NDA10">
        <v>0</v>
      </c>
      <c r="NDB10">
        <v>0</v>
      </c>
      <c r="NDC10">
        <v>0</v>
      </c>
      <c r="NDD10">
        <v>0</v>
      </c>
      <c r="NDE10">
        <v>0</v>
      </c>
      <c r="NDF10">
        <v>0</v>
      </c>
      <c r="NDG10">
        <v>0</v>
      </c>
      <c r="NDH10">
        <v>0</v>
      </c>
      <c r="NDI10">
        <v>0</v>
      </c>
      <c r="NDJ10">
        <v>0</v>
      </c>
      <c r="NDK10">
        <v>0</v>
      </c>
      <c r="NDL10">
        <v>0</v>
      </c>
      <c r="NDM10">
        <v>0</v>
      </c>
      <c r="NDN10">
        <v>0</v>
      </c>
      <c r="NDO10">
        <v>0</v>
      </c>
      <c r="NDP10">
        <v>0</v>
      </c>
      <c r="NDQ10">
        <v>0</v>
      </c>
      <c r="NDR10">
        <v>0</v>
      </c>
      <c r="NDS10">
        <v>0</v>
      </c>
      <c r="NDT10">
        <v>0</v>
      </c>
      <c r="NDU10">
        <v>0</v>
      </c>
      <c r="NDV10">
        <v>0</v>
      </c>
      <c r="NDW10">
        <v>0</v>
      </c>
      <c r="NDX10">
        <v>0</v>
      </c>
      <c r="NDY10">
        <v>0</v>
      </c>
      <c r="NDZ10">
        <v>0</v>
      </c>
      <c r="NEA10">
        <v>0</v>
      </c>
      <c r="NEB10">
        <v>0</v>
      </c>
      <c r="NEC10">
        <v>0</v>
      </c>
      <c r="NED10">
        <v>0</v>
      </c>
      <c r="NEE10">
        <v>0</v>
      </c>
      <c r="NEF10">
        <v>0</v>
      </c>
      <c r="NEG10">
        <v>0</v>
      </c>
      <c r="NEH10">
        <v>0</v>
      </c>
      <c r="NEI10">
        <v>0</v>
      </c>
      <c r="NEJ10">
        <v>0</v>
      </c>
      <c r="NEK10">
        <v>0</v>
      </c>
      <c r="NEL10">
        <v>0</v>
      </c>
      <c r="NEM10">
        <v>0</v>
      </c>
      <c r="NEN10">
        <v>0</v>
      </c>
      <c r="NEO10">
        <v>0</v>
      </c>
      <c r="NEP10">
        <v>0</v>
      </c>
      <c r="NEQ10">
        <v>0</v>
      </c>
      <c r="NER10">
        <v>0</v>
      </c>
      <c r="NES10">
        <v>0</v>
      </c>
      <c r="NET10">
        <v>0</v>
      </c>
      <c r="NEU10">
        <v>0</v>
      </c>
      <c r="NEV10">
        <v>0</v>
      </c>
      <c r="NEW10">
        <v>0</v>
      </c>
      <c r="NEX10">
        <v>0</v>
      </c>
      <c r="NEY10">
        <v>0</v>
      </c>
      <c r="NEZ10">
        <v>0</v>
      </c>
      <c r="NFA10">
        <v>0</v>
      </c>
      <c r="NFB10">
        <v>0</v>
      </c>
      <c r="NFC10">
        <v>0</v>
      </c>
      <c r="NFD10">
        <v>0</v>
      </c>
      <c r="NFE10">
        <v>0</v>
      </c>
      <c r="NFF10">
        <v>0</v>
      </c>
      <c r="NFG10">
        <v>0</v>
      </c>
      <c r="NFH10">
        <v>0</v>
      </c>
      <c r="NFI10">
        <v>0</v>
      </c>
      <c r="NFJ10">
        <v>0</v>
      </c>
      <c r="NFK10">
        <v>0</v>
      </c>
      <c r="NFL10">
        <v>0</v>
      </c>
      <c r="NFM10">
        <v>0</v>
      </c>
      <c r="NFN10">
        <v>0</v>
      </c>
      <c r="NFO10">
        <v>0</v>
      </c>
      <c r="NFP10">
        <v>0</v>
      </c>
      <c r="NFQ10">
        <v>0</v>
      </c>
      <c r="NFR10">
        <v>0</v>
      </c>
      <c r="NFS10">
        <v>0</v>
      </c>
      <c r="NFT10">
        <v>0</v>
      </c>
      <c r="NFU10">
        <v>0</v>
      </c>
      <c r="NFV10">
        <v>0</v>
      </c>
      <c r="NFW10">
        <v>0</v>
      </c>
      <c r="NFX10">
        <v>0</v>
      </c>
      <c r="NFY10">
        <v>0</v>
      </c>
      <c r="NFZ10">
        <v>0</v>
      </c>
      <c r="NGA10">
        <v>0</v>
      </c>
      <c r="NGB10">
        <v>0</v>
      </c>
      <c r="NGC10">
        <v>0</v>
      </c>
      <c r="NGD10">
        <v>0</v>
      </c>
      <c r="NGE10">
        <v>0</v>
      </c>
      <c r="NGF10">
        <v>0</v>
      </c>
      <c r="NGG10">
        <v>0</v>
      </c>
      <c r="NGH10">
        <v>0</v>
      </c>
      <c r="NGI10">
        <v>0</v>
      </c>
      <c r="NGJ10">
        <v>0</v>
      </c>
      <c r="NGK10">
        <v>0</v>
      </c>
      <c r="NGL10">
        <v>0</v>
      </c>
      <c r="NGM10">
        <v>0</v>
      </c>
      <c r="NGN10">
        <v>0</v>
      </c>
      <c r="NGO10">
        <v>0</v>
      </c>
      <c r="NGP10">
        <v>0</v>
      </c>
      <c r="NGQ10">
        <v>0</v>
      </c>
      <c r="NGR10">
        <v>0</v>
      </c>
      <c r="NGS10">
        <v>0</v>
      </c>
      <c r="NGT10">
        <v>0</v>
      </c>
      <c r="NGU10">
        <v>0</v>
      </c>
      <c r="NGV10">
        <v>0</v>
      </c>
      <c r="NGW10">
        <v>0</v>
      </c>
      <c r="NGX10">
        <v>0</v>
      </c>
      <c r="NGY10">
        <v>0</v>
      </c>
      <c r="NGZ10">
        <v>0</v>
      </c>
      <c r="NHA10">
        <v>0</v>
      </c>
      <c r="NHB10">
        <v>0</v>
      </c>
      <c r="NHC10">
        <v>0</v>
      </c>
      <c r="NHD10">
        <v>0</v>
      </c>
      <c r="NHE10">
        <v>0</v>
      </c>
      <c r="NHF10">
        <v>0</v>
      </c>
      <c r="NHG10">
        <v>0</v>
      </c>
      <c r="NHH10">
        <v>0</v>
      </c>
      <c r="NHI10">
        <v>0</v>
      </c>
      <c r="NHJ10">
        <v>0</v>
      </c>
      <c r="NHK10">
        <v>0</v>
      </c>
      <c r="NHL10">
        <v>0</v>
      </c>
      <c r="NHM10">
        <v>0</v>
      </c>
      <c r="NHN10">
        <v>0</v>
      </c>
      <c r="NHO10">
        <v>0</v>
      </c>
      <c r="NHP10">
        <v>0</v>
      </c>
      <c r="NHQ10">
        <v>0</v>
      </c>
      <c r="NHR10">
        <v>0</v>
      </c>
      <c r="NHS10">
        <v>0</v>
      </c>
      <c r="NHT10">
        <v>0</v>
      </c>
      <c r="NHU10">
        <v>0</v>
      </c>
      <c r="NHV10">
        <v>0</v>
      </c>
      <c r="NHW10">
        <v>0</v>
      </c>
      <c r="NHX10">
        <v>0</v>
      </c>
      <c r="NHY10">
        <v>0</v>
      </c>
      <c r="NHZ10">
        <v>0</v>
      </c>
      <c r="NIA10">
        <v>0</v>
      </c>
      <c r="NIB10">
        <v>0</v>
      </c>
      <c r="NIC10">
        <v>0</v>
      </c>
      <c r="NID10">
        <v>0</v>
      </c>
      <c r="NIE10">
        <v>0</v>
      </c>
      <c r="NIF10">
        <v>0</v>
      </c>
      <c r="NIG10">
        <v>0</v>
      </c>
      <c r="NIH10">
        <v>0</v>
      </c>
      <c r="NII10">
        <v>0</v>
      </c>
      <c r="NIJ10">
        <v>0</v>
      </c>
      <c r="NIK10">
        <v>0</v>
      </c>
      <c r="NIL10">
        <v>0</v>
      </c>
      <c r="NIM10">
        <v>0</v>
      </c>
      <c r="NIN10">
        <v>0</v>
      </c>
      <c r="NIO10">
        <v>0</v>
      </c>
      <c r="NIP10">
        <v>0</v>
      </c>
      <c r="NIQ10">
        <v>0</v>
      </c>
      <c r="NIR10">
        <v>0</v>
      </c>
      <c r="NIS10">
        <v>0</v>
      </c>
      <c r="NIT10">
        <v>0</v>
      </c>
      <c r="NIU10">
        <v>0</v>
      </c>
      <c r="NIV10">
        <v>0</v>
      </c>
      <c r="NIW10">
        <v>0</v>
      </c>
      <c r="NIX10">
        <v>0</v>
      </c>
      <c r="NIY10">
        <v>0</v>
      </c>
      <c r="NIZ10">
        <v>0</v>
      </c>
      <c r="NJA10">
        <v>0</v>
      </c>
      <c r="NJB10">
        <v>0</v>
      </c>
      <c r="NJC10">
        <v>0</v>
      </c>
      <c r="NJD10">
        <v>0</v>
      </c>
      <c r="NJE10">
        <v>0</v>
      </c>
      <c r="NJF10">
        <v>0</v>
      </c>
      <c r="NJG10">
        <v>0</v>
      </c>
      <c r="NJH10">
        <v>0</v>
      </c>
      <c r="NJI10">
        <v>0</v>
      </c>
      <c r="NJJ10">
        <v>0</v>
      </c>
      <c r="NJK10">
        <v>0</v>
      </c>
      <c r="NJL10">
        <v>0</v>
      </c>
      <c r="NJM10">
        <v>0</v>
      </c>
      <c r="NJN10">
        <v>0</v>
      </c>
      <c r="NJO10">
        <v>0</v>
      </c>
      <c r="NJP10">
        <v>0</v>
      </c>
      <c r="NJQ10">
        <v>0</v>
      </c>
      <c r="NJR10">
        <v>0</v>
      </c>
      <c r="NJS10">
        <v>0</v>
      </c>
      <c r="NJT10">
        <v>0</v>
      </c>
      <c r="NJU10">
        <v>0</v>
      </c>
      <c r="NJV10">
        <v>0</v>
      </c>
      <c r="NJW10">
        <v>0</v>
      </c>
      <c r="NJX10">
        <v>0</v>
      </c>
      <c r="NJY10">
        <v>0</v>
      </c>
      <c r="NJZ10">
        <v>0</v>
      </c>
      <c r="NKA10">
        <v>0</v>
      </c>
      <c r="NKB10">
        <v>0</v>
      </c>
      <c r="NKC10">
        <v>0</v>
      </c>
      <c r="NKD10">
        <v>0</v>
      </c>
      <c r="NKE10">
        <v>0</v>
      </c>
      <c r="NKF10">
        <v>0</v>
      </c>
      <c r="NKG10">
        <v>0</v>
      </c>
      <c r="NKH10">
        <v>0</v>
      </c>
      <c r="NKI10">
        <v>0</v>
      </c>
      <c r="NKJ10">
        <v>0</v>
      </c>
      <c r="NKK10">
        <v>0</v>
      </c>
      <c r="NKL10">
        <v>0</v>
      </c>
      <c r="NKM10">
        <v>0</v>
      </c>
      <c r="NKN10">
        <v>0</v>
      </c>
      <c r="NKO10">
        <v>0</v>
      </c>
      <c r="NKP10">
        <v>0</v>
      </c>
      <c r="NKQ10">
        <v>0</v>
      </c>
      <c r="NKR10">
        <v>0</v>
      </c>
      <c r="NKS10">
        <v>0</v>
      </c>
      <c r="NKT10">
        <v>0</v>
      </c>
      <c r="NKU10">
        <v>0</v>
      </c>
      <c r="NKV10">
        <v>0</v>
      </c>
      <c r="NKW10">
        <v>0</v>
      </c>
      <c r="NKX10">
        <v>0</v>
      </c>
      <c r="NKY10">
        <v>0</v>
      </c>
      <c r="NKZ10">
        <v>0</v>
      </c>
      <c r="NLA10">
        <v>0</v>
      </c>
      <c r="NLB10">
        <v>0</v>
      </c>
      <c r="NLC10">
        <v>0</v>
      </c>
      <c r="NLD10">
        <v>0</v>
      </c>
      <c r="NLE10">
        <v>0</v>
      </c>
      <c r="NLF10">
        <v>0</v>
      </c>
      <c r="NLG10">
        <v>0</v>
      </c>
      <c r="NLH10">
        <v>0</v>
      </c>
      <c r="NLI10">
        <v>0</v>
      </c>
      <c r="NLJ10">
        <v>0</v>
      </c>
      <c r="NLK10">
        <v>0</v>
      </c>
      <c r="NLL10">
        <v>0</v>
      </c>
      <c r="NLM10">
        <v>0</v>
      </c>
      <c r="NLN10">
        <v>0</v>
      </c>
      <c r="NLO10">
        <v>0</v>
      </c>
      <c r="NLP10">
        <v>0</v>
      </c>
      <c r="NLQ10">
        <v>0</v>
      </c>
      <c r="NLR10">
        <v>0</v>
      </c>
      <c r="NLS10">
        <v>0</v>
      </c>
      <c r="NLT10">
        <v>0</v>
      </c>
      <c r="NLU10">
        <v>0</v>
      </c>
      <c r="NLV10">
        <v>0</v>
      </c>
      <c r="NLW10">
        <v>0</v>
      </c>
      <c r="NLX10">
        <v>0</v>
      </c>
      <c r="NLY10">
        <v>0</v>
      </c>
      <c r="NLZ10">
        <v>0</v>
      </c>
      <c r="NMA10">
        <v>0</v>
      </c>
      <c r="NMB10">
        <v>0</v>
      </c>
      <c r="NMC10">
        <v>0</v>
      </c>
      <c r="NMD10">
        <v>0</v>
      </c>
      <c r="NME10">
        <v>0</v>
      </c>
      <c r="NMF10">
        <v>0</v>
      </c>
      <c r="NMG10">
        <v>0</v>
      </c>
      <c r="NMH10">
        <v>0</v>
      </c>
      <c r="NMI10">
        <v>0</v>
      </c>
      <c r="NMJ10">
        <v>0</v>
      </c>
      <c r="NMK10">
        <v>0</v>
      </c>
      <c r="NML10">
        <v>0</v>
      </c>
      <c r="NMM10">
        <v>0</v>
      </c>
      <c r="NMN10">
        <v>0</v>
      </c>
      <c r="NMO10">
        <v>0</v>
      </c>
      <c r="NMP10">
        <v>0</v>
      </c>
      <c r="NMQ10">
        <v>0</v>
      </c>
      <c r="NMR10">
        <v>0</v>
      </c>
      <c r="NMS10">
        <v>0</v>
      </c>
      <c r="NMT10">
        <v>0</v>
      </c>
      <c r="NMU10">
        <v>0</v>
      </c>
      <c r="NMV10">
        <v>0</v>
      </c>
      <c r="NMW10">
        <v>0</v>
      </c>
      <c r="NMX10">
        <v>0</v>
      </c>
      <c r="NMY10">
        <v>0</v>
      </c>
      <c r="NMZ10">
        <v>0</v>
      </c>
      <c r="NNA10">
        <v>0</v>
      </c>
      <c r="NNB10">
        <v>0</v>
      </c>
      <c r="NNC10">
        <v>0</v>
      </c>
      <c r="NND10">
        <v>0</v>
      </c>
      <c r="NNE10">
        <v>0</v>
      </c>
      <c r="NNF10">
        <v>0</v>
      </c>
      <c r="NNG10">
        <v>0</v>
      </c>
      <c r="NNH10">
        <v>0</v>
      </c>
      <c r="NNI10">
        <v>0</v>
      </c>
      <c r="NNJ10">
        <v>0</v>
      </c>
      <c r="NNK10">
        <v>0</v>
      </c>
      <c r="NNL10">
        <v>0</v>
      </c>
      <c r="NNM10">
        <v>0</v>
      </c>
      <c r="NNN10">
        <v>0</v>
      </c>
      <c r="NNO10">
        <v>0</v>
      </c>
      <c r="NNP10">
        <v>0</v>
      </c>
      <c r="NNQ10">
        <v>0</v>
      </c>
      <c r="NNR10">
        <v>0</v>
      </c>
      <c r="NNS10">
        <v>0</v>
      </c>
      <c r="NNT10">
        <v>0</v>
      </c>
      <c r="NNU10">
        <v>0</v>
      </c>
      <c r="NNV10">
        <v>0</v>
      </c>
      <c r="NNW10">
        <v>0</v>
      </c>
      <c r="NNX10">
        <v>0</v>
      </c>
      <c r="NNY10">
        <v>0</v>
      </c>
      <c r="NNZ10">
        <v>0</v>
      </c>
      <c r="NOA10">
        <v>0</v>
      </c>
      <c r="NOB10">
        <v>0</v>
      </c>
      <c r="NOC10">
        <v>0</v>
      </c>
      <c r="NOD10">
        <v>0</v>
      </c>
      <c r="NOE10">
        <v>0</v>
      </c>
      <c r="NOF10">
        <v>0</v>
      </c>
      <c r="NOG10">
        <v>0</v>
      </c>
      <c r="NOH10">
        <v>0</v>
      </c>
      <c r="NOI10">
        <v>0</v>
      </c>
      <c r="NOJ10">
        <v>0</v>
      </c>
      <c r="NOK10">
        <v>0</v>
      </c>
      <c r="NOL10">
        <v>0</v>
      </c>
      <c r="NOM10">
        <v>0</v>
      </c>
      <c r="NON10">
        <v>0</v>
      </c>
      <c r="NOO10">
        <v>0</v>
      </c>
      <c r="NOP10">
        <v>0</v>
      </c>
      <c r="NOQ10">
        <v>0</v>
      </c>
      <c r="NOR10">
        <v>0</v>
      </c>
      <c r="NOS10">
        <v>0</v>
      </c>
      <c r="NOT10">
        <v>0</v>
      </c>
      <c r="NOU10">
        <v>0</v>
      </c>
      <c r="NOV10">
        <v>0</v>
      </c>
      <c r="NOW10">
        <v>0</v>
      </c>
      <c r="NOX10">
        <v>0</v>
      </c>
      <c r="NOY10">
        <v>0</v>
      </c>
      <c r="NOZ10">
        <v>0</v>
      </c>
      <c r="NPA10">
        <v>0</v>
      </c>
      <c r="NPB10">
        <v>0</v>
      </c>
      <c r="NPC10">
        <v>0</v>
      </c>
      <c r="NPD10">
        <v>0</v>
      </c>
      <c r="NPE10">
        <v>0</v>
      </c>
      <c r="NPF10">
        <v>0</v>
      </c>
      <c r="NPG10">
        <v>0</v>
      </c>
      <c r="NPH10">
        <v>0</v>
      </c>
      <c r="NPI10">
        <v>0</v>
      </c>
      <c r="NPJ10">
        <v>0</v>
      </c>
      <c r="NPK10">
        <v>0</v>
      </c>
      <c r="NPL10">
        <v>0</v>
      </c>
      <c r="NPM10">
        <v>0</v>
      </c>
      <c r="NPN10">
        <v>0</v>
      </c>
      <c r="NPO10">
        <v>0</v>
      </c>
      <c r="NPP10">
        <v>0</v>
      </c>
      <c r="NPQ10">
        <v>0</v>
      </c>
      <c r="NPR10">
        <v>0</v>
      </c>
      <c r="NPS10">
        <v>0</v>
      </c>
      <c r="NPT10">
        <v>0</v>
      </c>
      <c r="NPU10">
        <v>0</v>
      </c>
      <c r="NPV10">
        <v>0</v>
      </c>
      <c r="NPW10">
        <v>0</v>
      </c>
      <c r="NPX10">
        <v>0</v>
      </c>
      <c r="NPY10">
        <v>0</v>
      </c>
      <c r="NPZ10">
        <v>0</v>
      </c>
      <c r="NQA10">
        <v>0</v>
      </c>
      <c r="NQB10">
        <v>0</v>
      </c>
      <c r="NQC10">
        <v>0</v>
      </c>
      <c r="NQD10">
        <v>0</v>
      </c>
      <c r="NQE10">
        <v>0</v>
      </c>
      <c r="NQF10">
        <v>0</v>
      </c>
      <c r="NQG10">
        <v>0</v>
      </c>
      <c r="NQH10">
        <v>0</v>
      </c>
      <c r="NQI10">
        <v>0</v>
      </c>
      <c r="NQJ10">
        <v>0</v>
      </c>
      <c r="NQK10">
        <v>0</v>
      </c>
      <c r="NQL10">
        <v>0</v>
      </c>
      <c r="NQM10">
        <v>0</v>
      </c>
      <c r="NQN10">
        <v>0</v>
      </c>
      <c r="NQO10">
        <v>0</v>
      </c>
      <c r="NQP10">
        <v>0</v>
      </c>
      <c r="NQQ10">
        <v>0</v>
      </c>
      <c r="NQR10">
        <v>0</v>
      </c>
      <c r="NQS10">
        <v>0</v>
      </c>
      <c r="NQT10">
        <v>0</v>
      </c>
      <c r="NQU10">
        <v>0</v>
      </c>
      <c r="NQV10">
        <v>0</v>
      </c>
      <c r="NQW10">
        <v>0</v>
      </c>
      <c r="NQX10">
        <v>0</v>
      </c>
      <c r="NQY10">
        <v>0</v>
      </c>
      <c r="NQZ10">
        <v>0</v>
      </c>
      <c r="NRA10">
        <v>0</v>
      </c>
      <c r="NRB10">
        <v>0</v>
      </c>
      <c r="NRC10">
        <v>0</v>
      </c>
      <c r="NRD10">
        <v>0</v>
      </c>
      <c r="NRE10">
        <v>0</v>
      </c>
      <c r="NRF10">
        <v>0</v>
      </c>
      <c r="NRG10">
        <v>0</v>
      </c>
      <c r="NRH10">
        <v>0</v>
      </c>
      <c r="NRI10">
        <v>0</v>
      </c>
      <c r="NRJ10">
        <v>0</v>
      </c>
      <c r="NRK10">
        <v>0</v>
      </c>
      <c r="NRL10">
        <v>0</v>
      </c>
      <c r="NRM10">
        <v>0</v>
      </c>
      <c r="NRN10">
        <v>0</v>
      </c>
      <c r="NRO10">
        <v>0</v>
      </c>
      <c r="NRP10">
        <v>0</v>
      </c>
      <c r="NRQ10">
        <v>0</v>
      </c>
      <c r="NRR10">
        <v>0</v>
      </c>
      <c r="NRS10">
        <v>0</v>
      </c>
      <c r="NRT10">
        <v>0</v>
      </c>
      <c r="NRU10">
        <v>0</v>
      </c>
      <c r="NRV10">
        <v>0</v>
      </c>
      <c r="NRW10">
        <v>0</v>
      </c>
      <c r="NRX10">
        <v>0</v>
      </c>
      <c r="NRY10">
        <v>0</v>
      </c>
      <c r="NRZ10">
        <v>0</v>
      </c>
      <c r="NSA10">
        <v>0</v>
      </c>
      <c r="NSB10">
        <v>0</v>
      </c>
      <c r="NSC10">
        <v>0</v>
      </c>
      <c r="NSD10">
        <v>0</v>
      </c>
      <c r="NSE10">
        <v>0</v>
      </c>
      <c r="NSF10">
        <v>0</v>
      </c>
      <c r="NSG10">
        <v>0</v>
      </c>
      <c r="NSH10">
        <v>0</v>
      </c>
      <c r="NSI10">
        <v>0</v>
      </c>
      <c r="NSJ10">
        <v>0</v>
      </c>
      <c r="NSK10">
        <v>0</v>
      </c>
      <c r="NSL10">
        <v>0</v>
      </c>
      <c r="NSM10">
        <v>0</v>
      </c>
      <c r="NSN10">
        <v>0</v>
      </c>
      <c r="NSO10">
        <v>0</v>
      </c>
      <c r="NSP10">
        <v>0</v>
      </c>
      <c r="NSQ10">
        <v>0</v>
      </c>
      <c r="NSR10">
        <v>0</v>
      </c>
      <c r="NSS10">
        <v>0</v>
      </c>
      <c r="NST10">
        <v>0</v>
      </c>
      <c r="NSU10">
        <v>0</v>
      </c>
      <c r="NSV10">
        <v>0</v>
      </c>
      <c r="NSW10">
        <v>0</v>
      </c>
      <c r="NSX10">
        <v>0</v>
      </c>
      <c r="NSY10">
        <v>0</v>
      </c>
      <c r="NSZ10">
        <v>0</v>
      </c>
      <c r="NTA10">
        <v>0</v>
      </c>
      <c r="NTB10">
        <v>0</v>
      </c>
      <c r="NTC10">
        <v>0</v>
      </c>
      <c r="NTD10">
        <v>0</v>
      </c>
      <c r="NTE10">
        <v>0</v>
      </c>
      <c r="NTF10">
        <v>0</v>
      </c>
      <c r="NTG10">
        <v>0</v>
      </c>
      <c r="NTH10">
        <v>0</v>
      </c>
      <c r="NTI10">
        <v>0</v>
      </c>
      <c r="NTJ10">
        <v>0</v>
      </c>
      <c r="NTK10">
        <v>0</v>
      </c>
      <c r="NTL10">
        <v>0</v>
      </c>
      <c r="NTM10">
        <v>0</v>
      </c>
      <c r="NTN10">
        <v>0</v>
      </c>
      <c r="NTO10">
        <v>0</v>
      </c>
      <c r="NTP10">
        <v>0</v>
      </c>
      <c r="NTQ10">
        <v>0</v>
      </c>
      <c r="NTR10">
        <v>0</v>
      </c>
      <c r="NTS10">
        <v>0</v>
      </c>
      <c r="NTT10">
        <v>0</v>
      </c>
      <c r="NTU10">
        <v>0</v>
      </c>
      <c r="NTV10">
        <v>0</v>
      </c>
      <c r="NTW10">
        <v>0</v>
      </c>
      <c r="NTX10">
        <v>0</v>
      </c>
      <c r="NTY10">
        <v>0</v>
      </c>
      <c r="NTZ10">
        <v>0</v>
      </c>
      <c r="NUA10">
        <v>0</v>
      </c>
      <c r="NUB10">
        <v>0</v>
      </c>
      <c r="NUC10">
        <v>0</v>
      </c>
      <c r="NUD10">
        <v>0</v>
      </c>
      <c r="NUE10">
        <v>0</v>
      </c>
      <c r="NUF10">
        <v>0</v>
      </c>
      <c r="NUG10">
        <v>0</v>
      </c>
      <c r="NUH10">
        <v>0</v>
      </c>
      <c r="NUI10">
        <v>0</v>
      </c>
      <c r="NUJ10">
        <v>0</v>
      </c>
      <c r="NUK10">
        <v>0</v>
      </c>
      <c r="NUL10">
        <v>0</v>
      </c>
      <c r="NUM10">
        <v>0</v>
      </c>
      <c r="NUN10">
        <v>0</v>
      </c>
      <c r="NUO10">
        <v>0</v>
      </c>
      <c r="NUP10">
        <v>0</v>
      </c>
      <c r="NUQ10">
        <v>0</v>
      </c>
      <c r="NUR10">
        <v>0</v>
      </c>
      <c r="NUS10">
        <v>0</v>
      </c>
      <c r="NUT10">
        <v>0</v>
      </c>
      <c r="NUU10">
        <v>0</v>
      </c>
      <c r="NUV10">
        <v>0</v>
      </c>
      <c r="NUW10">
        <v>0</v>
      </c>
      <c r="NUX10">
        <v>0</v>
      </c>
      <c r="NUY10">
        <v>0</v>
      </c>
      <c r="NUZ10">
        <v>0</v>
      </c>
      <c r="NVA10">
        <v>0</v>
      </c>
      <c r="NVB10">
        <v>0</v>
      </c>
      <c r="NVC10">
        <v>0</v>
      </c>
      <c r="NVD10">
        <v>0</v>
      </c>
      <c r="NVE10">
        <v>0</v>
      </c>
      <c r="NVF10">
        <v>0</v>
      </c>
      <c r="NVG10">
        <v>0</v>
      </c>
      <c r="NVH10">
        <v>0</v>
      </c>
      <c r="NVI10">
        <v>0</v>
      </c>
      <c r="NVJ10">
        <v>0</v>
      </c>
      <c r="NVK10">
        <v>0</v>
      </c>
      <c r="NVL10">
        <v>0</v>
      </c>
      <c r="NVM10">
        <v>0</v>
      </c>
      <c r="NVN10">
        <v>0</v>
      </c>
      <c r="NVO10">
        <v>0</v>
      </c>
      <c r="NVP10">
        <v>0</v>
      </c>
      <c r="NVQ10">
        <v>0</v>
      </c>
      <c r="NVR10">
        <v>0</v>
      </c>
      <c r="NVS10">
        <v>0</v>
      </c>
      <c r="NVT10">
        <v>0</v>
      </c>
      <c r="NVU10">
        <v>0</v>
      </c>
      <c r="NVV10">
        <v>0</v>
      </c>
      <c r="NVW10">
        <v>0</v>
      </c>
      <c r="NVX10">
        <v>0</v>
      </c>
      <c r="NVY10">
        <v>0</v>
      </c>
      <c r="NVZ10">
        <v>0</v>
      </c>
      <c r="NWA10">
        <v>0</v>
      </c>
      <c r="NWB10">
        <v>0</v>
      </c>
      <c r="NWC10">
        <v>0</v>
      </c>
      <c r="NWD10">
        <v>0</v>
      </c>
      <c r="NWE10">
        <v>0</v>
      </c>
      <c r="NWF10">
        <v>0</v>
      </c>
      <c r="NWG10">
        <v>0</v>
      </c>
      <c r="NWH10">
        <v>0</v>
      </c>
      <c r="NWI10">
        <v>0</v>
      </c>
      <c r="NWJ10">
        <v>0</v>
      </c>
      <c r="NWK10">
        <v>0</v>
      </c>
      <c r="NWL10">
        <v>0</v>
      </c>
      <c r="NWM10">
        <v>0</v>
      </c>
      <c r="NWN10">
        <v>0</v>
      </c>
      <c r="NWO10">
        <v>0</v>
      </c>
      <c r="NWP10">
        <v>0</v>
      </c>
      <c r="NWQ10">
        <v>0</v>
      </c>
      <c r="NWR10">
        <v>0</v>
      </c>
      <c r="NWS10">
        <v>0</v>
      </c>
      <c r="NWT10">
        <v>0</v>
      </c>
      <c r="NWU10">
        <v>0</v>
      </c>
      <c r="NWV10">
        <v>0</v>
      </c>
      <c r="NWW10">
        <v>0</v>
      </c>
      <c r="NWX10">
        <v>0</v>
      </c>
      <c r="NWY10">
        <v>0</v>
      </c>
      <c r="NWZ10">
        <v>0</v>
      </c>
      <c r="NXA10">
        <v>0</v>
      </c>
      <c r="NXB10">
        <v>0</v>
      </c>
      <c r="NXC10">
        <v>0</v>
      </c>
      <c r="NXD10">
        <v>0</v>
      </c>
      <c r="NXE10">
        <v>0</v>
      </c>
      <c r="NXF10">
        <v>0</v>
      </c>
      <c r="NXG10">
        <v>0</v>
      </c>
      <c r="NXH10">
        <v>0</v>
      </c>
      <c r="NXI10">
        <v>0</v>
      </c>
      <c r="NXJ10">
        <v>0</v>
      </c>
      <c r="NXK10">
        <v>0</v>
      </c>
      <c r="NXL10">
        <v>0</v>
      </c>
      <c r="NXM10">
        <v>0</v>
      </c>
      <c r="NXN10">
        <v>0</v>
      </c>
      <c r="NXO10">
        <v>0</v>
      </c>
      <c r="NXP10">
        <v>0</v>
      </c>
      <c r="NXQ10">
        <v>0</v>
      </c>
      <c r="NXR10">
        <v>0</v>
      </c>
      <c r="NXS10">
        <v>0</v>
      </c>
      <c r="NXT10">
        <v>0</v>
      </c>
      <c r="NXU10">
        <v>0</v>
      </c>
      <c r="NXV10">
        <v>0</v>
      </c>
      <c r="NXW10">
        <v>0</v>
      </c>
      <c r="NXX10">
        <v>0</v>
      </c>
      <c r="NXY10">
        <v>0</v>
      </c>
      <c r="NXZ10">
        <v>0</v>
      </c>
      <c r="NYA10">
        <v>0</v>
      </c>
      <c r="NYB10">
        <v>0</v>
      </c>
      <c r="NYC10">
        <v>0</v>
      </c>
      <c r="NYD10">
        <v>0</v>
      </c>
      <c r="NYE10">
        <v>0</v>
      </c>
      <c r="NYF10">
        <v>0</v>
      </c>
      <c r="NYG10">
        <v>0</v>
      </c>
      <c r="NYH10">
        <v>0</v>
      </c>
      <c r="NYI10">
        <v>0</v>
      </c>
      <c r="NYJ10">
        <v>0</v>
      </c>
      <c r="NYK10">
        <v>0</v>
      </c>
      <c r="NYL10">
        <v>0</v>
      </c>
      <c r="NYM10">
        <v>0</v>
      </c>
      <c r="NYN10">
        <v>0</v>
      </c>
      <c r="NYO10">
        <v>0</v>
      </c>
      <c r="NYP10">
        <v>0</v>
      </c>
      <c r="NYQ10">
        <v>0</v>
      </c>
      <c r="NYR10">
        <v>0</v>
      </c>
      <c r="NYS10">
        <v>0</v>
      </c>
      <c r="NYT10">
        <v>0</v>
      </c>
      <c r="NYU10">
        <v>0</v>
      </c>
      <c r="NYV10">
        <v>0</v>
      </c>
      <c r="NYW10">
        <v>0</v>
      </c>
      <c r="NYX10">
        <v>0</v>
      </c>
      <c r="NYY10">
        <v>0</v>
      </c>
      <c r="NYZ10">
        <v>0</v>
      </c>
      <c r="NZA10">
        <v>0</v>
      </c>
      <c r="NZB10">
        <v>0</v>
      </c>
      <c r="NZC10">
        <v>0</v>
      </c>
      <c r="NZD10">
        <v>0</v>
      </c>
      <c r="NZE10">
        <v>0</v>
      </c>
      <c r="NZF10">
        <v>0</v>
      </c>
      <c r="NZG10">
        <v>0</v>
      </c>
      <c r="NZH10">
        <v>0</v>
      </c>
      <c r="NZI10">
        <v>0</v>
      </c>
      <c r="NZJ10">
        <v>0</v>
      </c>
      <c r="NZK10">
        <v>0</v>
      </c>
      <c r="NZL10">
        <v>0</v>
      </c>
      <c r="NZM10">
        <v>0</v>
      </c>
      <c r="NZN10">
        <v>0</v>
      </c>
      <c r="NZO10">
        <v>0</v>
      </c>
      <c r="NZP10">
        <v>0</v>
      </c>
      <c r="NZQ10">
        <v>0</v>
      </c>
      <c r="NZR10">
        <v>0</v>
      </c>
      <c r="NZS10">
        <v>0</v>
      </c>
      <c r="NZT10">
        <v>0</v>
      </c>
      <c r="NZU10">
        <v>0</v>
      </c>
      <c r="NZV10">
        <v>0</v>
      </c>
      <c r="NZW10">
        <v>0</v>
      </c>
      <c r="NZX10">
        <v>0</v>
      </c>
      <c r="NZY10">
        <v>0</v>
      </c>
      <c r="NZZ10">
        <v>0</v>
      </c>
      <c r="OAA10">
        <v>0</v>
      </c>
      <c r="OAB10">
        <v>0</v>
      </c>
      <c r="OAC10">
        <v>0</v>
      </c>
      <c r="OAD10">
        <v>0</v>
      </c>
      <c r="OAE10">
        <v>0</v>
      </c>
      <c r="OAF10">
        <v>0</v>
      </c>
      <c r="OAG10">
        <v>0</v>
      </c>
      <c r="OAH10">
        <v>0</v>
      </c>
      <c r="OAI10">
        <v>0</v>
      </c>
      <c r="OAJ10">
        <v>0</v>
      </c>
      <c r="OAK10">
        <v>0</v>
      </c>
      <c r="OAL10">
        <v>0</v>
      </c>
      <c r="OAM10">
        <v>0</v>
      </c>
      <c r="OAN10">
        <v>0</v>
      </c>
      <c r="OAO10">
        <v>0</v>
      </c>
      <c r="OAP10">
        <v>0</v>
      </c>
      <c r="OAQ10">
        <v>0</v>
      </c>
      <c r="OAR10">
        <v>0</v>
      </c>
      <c r="OAS10">
        <v>0</v>
      </c>
      <c r="OAT10">
        <v>0</v>
      </c>
      <c r="OAU10">
        <v>0</v>
      </c>
      <c r="OAV10">
        <v>0</v>
      </c>
      <c r="OAW10">
        <v>0</v>
      </c>
      <c r="OAX10">
        <v>0</v>
      </c>
      <c r="OAY10">
        <v>0</v>
      </c>
      <c r="OAZ10">
        <v>0</v>
      </c>
      <c r="OBA10">
        <v>0</v>
      </c>
      <c r="OBB10">
        <v>0</v>
      </c>
      <c r="OBC10">
        <v>0</v>
      </c>
      <c r="OBD10">
        <v>0</v>
      </c>
      <c r="OBE10">
        <v>0</v>
      </c>
      <c r="OBF10">
        <v>0</v>
      </c>
      <c r="OBG10">
        <v>0</v>
      </c>
      <c r="OBH10">
        <v>0</v>
      </c>
      <c r="OBI10">
        <v>0</v>
      </c>
      <c r="OBJ10">
        <v>0</v>
      </c>
      <c r="OBK10">
        <v>0</v>
      </c>
      <c r="OBL10">
        <v>0</v>
      </c>
      <c r="OBM10">
        <v>0</v>
      </c>
      <c r="OBN10">
        <v>0</v>
      </c>
      <c r="OBO10">
        <v>0</v>
      </c>
      <c r="OBP10">
        <v>0</v>
      </c>
      <c r="OBQ10">
        <v>0</v>
      </c>
      <c r="OBR10">
        <v>0</v>
      </c>
      <c r="OBS10">
        <v>0</v>
      </c>
      <c r="OBT10">
        <v>0</v>
      </c>
      <c r="OBU10">
        <v>0</v>
      </c>
      <c r="OBV10">
        <v>0</v>
      </c>
      <c r="OBW10">
        <v>0</v>
      </c>
      <c r="OBX10">
        <v>0</v>
      </c>
      <c r="OBY10">
        <v>0</v>
      </c>
      <c r="OBZ10">
        <v>0</v>
      </c>
      <c r="OCA10">
        <v>0</v>
      </c>
      <c r="OCB10">
        <v>0</v>
      </c>
      <c r="OCC10">
        <v>0</v>
      </c>
      <c r="OCD10">
        <v>0</v>
      </c>
      <c r="OCE10">
        <v>0</v>
      </c>
      <c r="OCF10">
        <v>0</v>
      </c>
      <c r="OCG10">
        <v>0</v>
      </c>
      <c r="OCH10">
        <v>0</v>
      </c>
      <c r="OCI10">
        <v>0</v>
      </c>
      <c r="OCJ10">
        <v>0</v>
      </c>
      <c r="OCK10">
        <v>0</v>
      </c>
      <c r="OCL10">
        <v>0</v>
      </c>
      <c r="OCM10">
        <v>0</v>
      </c>
      <c r="OCN10">
        <v>0</v>
      </c>
      <c r="OCO10">
        <v>0</v>
      </c>
      <c r="OCP10">
        <v>0</v>
      </c>
      <c r="OCQ10">
        <v>0</v>
      </c>
      <c r="OCR10">
        <v>0</v>
      </c>
      <c r="OCS10">
        <v>0</v>
      </c>
      <c r="OCT10">
        <v>0</v>
      </c>
      <c r="OCU10">
        <v>0</v>
      </c>
      <c r="OCV10">
        <v>0</v>
      </c>
      <c r="OCW10">
        <v>0</v>
      </c>
      <c r="OCX10">
        <v>0</v>
      </c>
      <c r="OCY10">
        <v>0</v>
      </c>
      <c r="OCZ10">
        <v>0</v>
      </c>
      <c r="ODA10">
        <v>0</v>
      </c>
      <c r="ODB10">
        <v>0</v>
      </c>
      <c r="ODC10">
        <v>0</v>
      </c>
      <c r="ODD10">
        <v>0</v>
      </c>
      <c r="ODE10">
        <v>0</v>
      </c>
      <c r="ODF10">
        <v>0</v>
      </c>
      <c r="ODG10">
        <v>0</v>
      </c>
      <c r="ODH10">
        <v>0</v>
      </c>
      <c r="ODI10">
        <v>0</v>
      </c>
      <c r="ODJ10">
        <v>0</v>
      </c>
      <c r="ODK10">
        <v>0</v>
      </c>
      <c r="ODL10">
        <v>0</v>
      </c>
      <c r="ODM10">
        <v>0</v>
      </c>
      <c r="ODN10">
        <v>0</v>
      </c>
      <c r="ODO10">
        <v>0</v>
      </c>
      <c r="ODP10">
        <v>0</v>
      </c>
      <c r="ODQ10">
        <v>0</v>
      </c>
      <c r="ODR10">
        <v>0</v>
      </c>
      <c r="ODS10">
        <v>0</v>
      </c>
      <c r="ODT10">
        <v>0</v>
      </c>
      <c r="ODU10">
        <v>0</v>
      </c>
      <c r="ODV10">
        <v>0</v>
      </c>
      <c r="ODW10">
        <v>0</v>
      </c>
      <c r="ODX10">
        <v>0</v>
      </c>
      <c r="ODY10">
        <v>0</v>
      </c>
      <c r="ODZ10">
        <v>0</v>
      </c>
      <c r="OEA10">
        <v>0</v>
      </c>
      <c r="OEB10">
        <v>0</v>
      </c>
      <c r="OEC10">
        <v>0</v>
      </c>
      <c r="OED10">
        <v>0</v>
      </c>
      <c r="OEE10">
        <v>0</v>
      </c>
      <c r="OEF10">
        <v>0</v>
      </c>
      <c r="OEG10">
        <v>0</v>
      </c>
      <c r="OEH10">
        <v>0</v>
      </c>
      <c r="OEI10">
        <v>0</v>
      </c>
      <c r="OEJ10">
        <v>0</v>
      </c>
      <c r="OEK10">
        <v>0</v>
      </c>
      <c r="OEL10">
        <v>0</v>
      </c>
      <c r="OEM10">
        <v>0</v>
      </c>
      <c r="OEN10">
        <v>0</v>
      </c>
      <c r="OEO10">
        <v>0</v>
      </c>
      <c r="OEP10">
        <v>0</v>
      </c>
      <c r="OEQ10">
        <v>0</v>
      </c>
      <c r="OER10">
        <v>0</v>
      </c>
      <c r="OES10">
        <v>0</v>
      </c>
      <c r="OET10">
        <v>0</v>
      </c>
      <c r="OEU10">
        <v>0</v>
      </c>
      <c r="OEV10">
        <v>0</v>
      </c>
      <c r="OEW10">
        <v>0</v>
      </c>
      <c r="OEX10">
        <v>0</v>
      </c>
      <c r="OEY10">
        <v>0</v>
      </c>
      <c r="OEZ10">
        <v>0</v>
      </c>
      <c r="OFA10">
        <v>0</v>
      </c>
      <c r="OFB10">
        <v>0</v>
      </c>
      <c r="OFC10">
        <v>0</v>
      </c>
      <c r="OFD10">
        <v>0</v>
      </c>
      <c r="OFE10">
        <v>0</v>
      </c>
      <c r="OFF10">
        <v>0</v>
      </c>
      <c r="OFG10">
        <v>0</v>
      </c>
      <c r="OFH10">
        <v>0</v>
      </c>
      <c r="OFI10">
        <v>0</v>
      </c>
      <c r="OFJ10">
        <v>0</v>
      </c>
      <c r="OFK10">
        <v>0</v>
      </c>
      <c r="OFL10">
        <v>0</v>
      </c>
      <c r="OFM10">
        <v>0</v>
      </c>
      <c r="OFN10">
        <v>0</v>
      </c>
      <c r="OFO10">
        <v>0</v>
      </c>
      <c r="OFP10">
        <v>0</v>
      </c>
      <c r="OFQ10">
        <v>0</v>
      </c>
      <c r="OFR10">
        <v>0</v>
      </c>
      <c r="OFS10">
        <v>0</v>
      </c>
      <c r="OFT10">
        <v>0</v>
      </c>
      <c r="OFU10">
        <v>0</v>
      </c>
      <c r="OFV10">
        <v>0</v>
      </c>
      <c r="OFW10">
        <v>0</v>
      </c>
      <c r="OFX10">
        <v>0</v>
      </c>
      <c r="OFY10">
        <v>0</v>
      </c>
      <c r="OFZ10">
        <v>0</v>
      </c>
      <c r="OGA10">
        <v>0</v>
      </c>
      <c r="OGB10">
        <v>0</v>
      </c>
      <c r="OGC10">
        <v>0</v>
      </c>
      <c r="OGD10">
        <v>0</v>
      </c>
      <c r="OGE10">
        <v>0</v>
      </c>
      <c r="OGF10">
        <v>0</v>
      </c>
      <c r="OGG10">
        <v>0</v>
      </c>
      <c r="OGH10">
        <v>0</v>
      </c>
      <c r="OGI10">
        <v>0</v>
      </c>
      <c r="OGJ10">
        <v>0</v>
      </c>
      <c r="OGK10">
        <v>0</v>
      </c>
      <c r="OGL10">
        <v>0</v>
      </c>
      <c r="OGM10">
        <v>0</v>
      </c>
      <c r="OGN10">
        <v>0</v>
      </c>
      <c r="OGO10">
        <v>0</v>
      </c>
      <c r="OGP10">
        <v>0</v>
      </c>
      <c r="OGQ10">
        <v>0</v>
      </c>
      <c r="OGR10">
        <v>0</v>
      </c>
      <c r="OGS10">
        <v>0</v>
      </c>
      <c r="OGT10">
        <v>0</v>
      </c>
      <c r="OGU10">
        <v>0</v>
      </c>
      <c r="OGV10">
        <v>0</v>
      </c>
      <c r="OGW10">
        <v>0</v>
      </c>
      <c r="OGX10">
        <v>0</v>
      </c>
      <c r="OGY10">
        <v>0</v>
      </c>
      <c r="OGZ10">
        <v>0</v>
      </c>
      <c r="OHA10">
        <v>0</v>
      </c>
      <c r="OHB10">
        <v>0</v>
      </c>
      <c r="OHC10">
        <v>0</v>
      </c>
      <c r="OHD10">
        <v>0</v>
      </c>
      <c r="OHE10">
        <v>0</v>
      </c>
      <c r="OHF10">
        <v>0</v>
      </c>
      <c r="OHG10">
        <v>0</v>
      </c>
      <c r="OHH10">
        <v>0</v>
      </c>
      <c r="OHI10">
        <v>0</v>
      </c>
      <c r="OHJ10">
        <v>0</v>
      </c>
      <c r="OHK10">
        <v>0</v>
      </c>
      <c r="OHL10">
        <v>0</v>
      </c>
      <c r="OHM10">
        <v>0</v>
      </c>
      <c r="OHN10">
        <v>0</v>
      </c>
      <c r="OHO10">
        <v>0</v>
      </c>
      <c r="OHP10">
        <v>0</v>
      </c>
      <c r="OHQ10">
        <v>0</v>
      </c>
      <c r="OHR10">
        <v>0</v>
      </c>
      <c r="OHS10">
        <v>0</v>
      </c>
      <c r="OHT10">
        <v>0</v>
      </c>
      <c r="OHU10">
        <v>0</v>
      </c>
      <c r="OHV10">
        <v>0</v>
      </c>
      <c r="OHW10">
        <v>0</v>
      </c>
      <c r="OHX10">
        <v>0</v>
      </c>
      <c r="OHY10">
        <v>0</v>
      </c>
      <c r="OHZ10">
        <v>0</v>
      </c>
      <c r="OIA10">
        <v>0</v>
      </c>
      <c r="OIB10">
        <v>0</v>
      </c>
      <c r="OIC10">
        <v>0</v>
      </c>
      <c r="OID10">
        <v>0</v>
      </c>
      <c r="OIE10">
        <v>0</v>
      </c>
      <c r="OIF10">
        <v>0</v>
      </c>
      <c r="OIG10">
        <v>0</v>
      </c>
      <c r="OIH10">
        <v>0</v>
      </c>
      <c r="OII10">
        <v>0</v>
      </c>
      <c r="OIJ10">
        <v>0</v>
      </c>
      <c r="OIK10">
        <v>0</v>
      </c>
      <c r="OIL10">
        <v>0</v>
      </c>
      <c r="OIM10">
        <v>0</v>
      </c>
      <c r="OIN10">
        <v>0</v>
      </c>
      <c r="OIO10">
        <v>0</v>
      </c>
      <c r="OIP10">
        <v>0</v>
      </c>
      <c r="OIQ10">
        <v>0</v>
      </c>
      <c r="OIR10">
        <v>0</v>
      </c>
      <c r="OIS10">
        <v>0</v>
      </c>
      <c r="OIT10">
        <v>0</v>
      </c>
      <c r="OIU10">
        <v>0</v>
      </c>
      <c r="OIV10">
        <v>0</v>
      </c>
      <c r="OIW10">
        <v>0</v>
      </c>
      <c r="OIX10">
        <v>0</v>
      </c>
      <c r="OIY10">
        <v>0</v>
      </c>
      <c r="OIZ10">
        <v>0</v>
      </c>
      <c r="OJA10">
        <v>0</v>
      </c>
      <c r="OJB10">
        <v>0</v>
      </c>
      <c r="OJC10">
        <v>0</v>
      </c>
      <c r="OJD10">
        <v>0</v>
      </c>
      <c r="OJE10">
        <v>0</v>
      </c>
      <c r="OJF10">
        <v>0</v>
      </c>
      <c r="OJG10">
        <v>0</v>
      </c>
      <c r="OJH10">
        <v>0</v>
      </c>
      <c r="OJI10">
        <v>0</v>
      </c>
      <c r="OJJ10">
        <v>0</v>
      </c>
      <c r="OJK10">
        <v>0</v>
      </c>
      <c r="OJL10">
        <v>0</v>
      </c>
      <c r="OJM10">
        <v>0</v>
      </c>
      <c r="OJN10">
        <v>0</v>
      </c>
      <c r="OJO10">
        <v>0</v>
      </c>
      <c r="OJP10">
        <v>0</v>
      </c>
      <c r="OJQ10">
        <v>0</v>
      </c>
      <c r="OJR10">
        <v>0</v>
      </c>
      <c r="OJS10">
        <v>0</v>
      </c>
      <c r="OJT10">
        <v>0</v>
      </c>
      <c r="OJU10">
        <v>0</v>
      </c>
      <c r="OJV10">
        <v>0</v>
      </c>
      <c r="OJW10">
        <v>0</v>
      </c>
      <c r="OJX10">
        <v>0</v>
      </c>
      <c r="OJY10">
        <v>0</v>
      </c>
      <c r="OJZ10">
        <v>0</v>
      </c>
      <c r="OKA10">
        <v>0</v>
      </c>
      <c r="OKB10">
        <v>0</v>
      </c>
      <c r="OKC10">
        <v>0</v>
      </c>
      <c r="OKD10">
        <v>0</v>
      </c>
      <c r="OKE10">
        <v>0</v>
      </c>
      <c r="OKF10">
        <v>0</v>
      </c>
      <c r="OKG10">
        <v>0</v>
      </c>
      <c r="OKH10">
        <v>0</v>
      </c>
      <c r="OKI10">
        <v>0</v>
      </c>
      <c r="OKJ10">
        <v>0</v>
      </c>
      <c r="OKK10">
        <v>0</v>
      </c>
      <c r="OKL10">
        <v>0</v>
      </c>
      <c r="OKM10">
        <v>0</v>
      </c>
      <c r="OKN10">
        <v>0</v>
      </c>
      <c r="OKO10">
        <v>0</v>
      </c>
      <c r="OKP10">
        <v>0</v>
      </c>
      <c r="OKQ10">
        <v>0</v>
      </c>
      <c r="OKR10">
        <v>0</v>
      </c>
      <c r="OKS10">
        <v>0</v>
      </c>
      <c r="OKT10">
        <v>0</v>
      </c>
      <c r="OKU10">
        <v>0</v>
      </c>
      <c r="OKV10">
        <v>0</v>
      </c>
      <c r="OKW10">
        <v>0</v>
      </c>
      <c r="OKX10">
        <v>0</v>
      </c>
      <c r="OKY10">
        <v>0</v>
      </c>
      <c r="OKZ10">
        <v>0</v>
      </c>
      <c r="OLA10">
        <v>0</v>
      </c>
      <c r="OLB10">
        <v>0</v>
      </c>
      <c r="OLC10">
        <v>0</v>
      </c>
      <c r="OLD10">
        <v>0</v>
      </c>
      <c r="OLE10">
        <v>0</v>
      </c>
      <c r="OLF10">
        <v>0</v>
      </c>
      <c r="OLG10">
        <v>0</v>
      </c>
      <c r="OLH10">
        <v>0</v>
      </c>
      <c r="OLI10">
        <v>0</v>
      </c>
      <c r="OLJ10">
        <v>0</v>
      </c>
      <c r="OLK10">
        <v>0</v>
      </c>
      <c r="OLL10">
        <v>0</v>
      </c>
      <c r="OLM10">
        <v>0</v>
      </c>
      <c r="OLN10">
        <v>0</v>
      </c>
      <c r="OLO10">
        <v>0</v>
      </c>
      <c r="OLP10">
        <v>0</v>
      </c>
      <c r="OLQ10">
        <v>0</v>
      </c>
      <c r="OLR10">
        <v>0</v>
      </c>
      <c r="OLS10">
        <v>0</v>
      </c>
      <c r="OLT10">
        <v>0</v>
      </c>
      <c r="OLU10">
        <v>0</v>
      </c>
      <c r="OLV10">
        <v>0</v>
      </c>
      <c r="OLW10">
        <v>0</v>
      </c>
      <c r="OLX10">
        <v>0</v>
      </c>
      <c r="OLY10">
        <v>0</v>
      </c>
      <c r="OLZ10">
        <v>0</v>
      </c>
      <c r="OMA10">
        <v>0</v>
      </c>
      <c r="OMB10">
        <v>0</v>
      </c>
      <c r="OMC10">
        <v>0</v>
      </c>
      <c r="OMD10">
        <v>0</v>
      </c>
      <c r="OME10">
        <v>0</v>
      </c>
      <c r="OMF10">
        <v>0</v>
      </c>
      <c r="OMG10">
        <v>0</v>
      </c>
      <c r="OMH10">
        <v>0</v>
      </c>
      <c r="OMI10">
        <v>0</v>
      </c>
      <c r="OMJ10">
        <v>0</v>
      </c>
      <c r="OMK10">
        <v>0</v>
      </c>
      <c r="OML10">
        <v>0</v>
      </c>
      <c r="OMM10">
        <v>0</v>
      </c>
      <c r="OMN10">
        <v>0</v>
      </c>
      <c r="OMO10">
        <v>0</v>
      </c>
      <c r="OMP10">
        <v>0</v>
      </c>
      <c r="OMQ10">
        <v>0</v>
      </c>
      <c r="OMR10">
        <v>0</v>
      </c>
      <c r="OMS10">
        <v>0</v>
      </c>
      <c r="OMT10">
        <v>0</v>
      </c>
      <c r="OMU10">
        <v>0</v>
      </c>
      <c r="OMV10">
        <v>0</v>
      </c>
      <c r="OMW10">
        <v>0</v>
      </c>
      <c r="OMX10">
        <v>0</v>
      </c>
      <c r="OMY10">
        <v>0</v>
      </c>
      <c r="OMZ10">
        <v>0</v>
      </c>
      <c r="ONA10">
        <v>0</v>
      </c>
      <c r="ONB10">
        <v>0</v>
      </c>
      <c r="ONC10">
        <v>0</v>
      </c>
      <c r="OND10">
        <v>0</v>
      </c>
      <c r="ONE10">
        <v>0</v>
      </c>
      <c r="ONF10">
        <v>0</v>
      </c>
      <c r="ONG10">
        <v>0</v>
      </c>
      <c r="ONH10">
        <v>0</v>
      </c>
      <c r="ONI10">
        <v>0</v>
      </c>
      <c r="ONJ10">
        <v>0</v>
      </c>
      <c r="ONK10">
        <v>0</v>
      </c>
      <c r="ONL10">
        <v>0</v>
      </c>
      <c r="ONM10">
        <v>0</v>
      </c>
      <c r="ONN10">
        <v>0</v>
      </c>
      <c r="ONO10">
        <v>0</v>
      </c>
      <c r="ONP10">
        <v>0</v>
      </c>
      <c r="ONQ10">
        <v>0</v>
      </c>
      <c r="ONR10">
        <v>0</v>
      </c>
      <c r="ONS10">
        <v>0</v>
      </c>
      <c r="ONT10">
        <v>0</v>
      </c>
      <c r="ONU10">
        <v>0</v>
      </c>
      <c r="ONV10">
        <v>0</v>
      </c>
      <c r="ONW10">
        <v>0</v>
      </c>
      <c r="ONX10">
        <v>0</v>
      </c>
      <c r="ONY10">
        <v>0</v>
      </c>
      <c r="ONZ10">
        <v>0</v>
      </c>
      <c r="OOA10">
        <v>0</v>
      </c>
      <c r="OOB10">
        <v>0</v>
      </c>
      <c r="OOC10">
        <v>0</v>
      </c>
      <c r="OOD10">
        <v>0</v>
      </c>
      <c r="OOE10">
        <v>0</v>
      </c>
      <c r="OOF10">
        <v>0</v>
      </c>
      <c r="OOG10">
        <v>0</v>
      </c>
      <c r="OOH10">
        <v>0</v>
      </c>
      <c r="OOI10">
        <v>0</v>
      </c>
      <c r="OOJ10">
        <v>0</v>
      </c>
      <c r="OOK10">
        <v>0</v>
      </c>
      <c r="OOL10">
        <v>0</v>
      </c>
      <c r="OOM10">
        <v>0</v>
      </c>
      <c r="OON10">
        <v>0</v>
      </c>
      <c r="OOO10">
        <v>0</v>
      </c>
      <c r="OOP10">
        <v>0</v>
      </c>
      <c r="OOQ10">
        <v>0</v>
      </c>
      <c r="OOR10">
        <v>0</v>
      </c>
      <c r="OOS10">
        <v>0</v>
      </c>
      <c r="OOT10">
        <v>0</v>
      </c>
      <c r="OOU10">
        <v>0</v>
      </c>
      <c r="OOV10">
        <v>0</v>
      </c>
      <c r="OOW10">
        <v>0</v>
      </c>
      <c r="OOX10">
        <v>0</v>
      </c>
      <c r="OOY10">
        <v>0</v>
      </c>
      <c r="OOZ10">
        <v>0</v>
      </c>
      <c r="OPA10">
        <v>0</v>
      </c>
      <c r="OPB10">
        <v>0</v>
      </c>
      <c r="OPC10">
        <v>0</v>
      </c>
      <c r="OPD10">
        <v>0</v>
      </c>
      <c r="OPE10">
        <v>0</v>
      </c>
      <c r="OPF10">
        <v>0</v>
      </c>
      <c r="OPG10">
        <v>0</v>
      </c>
      <c r="OPH10">
        <v>0</v>
      </c>
      <c r="OPI10">
        <v>0</v>
      </c>
      <c r="OPJ10">
        <v>0</v>
      </c>
      <c r="OPK10">
        <v>0</v>
      </c>
      <c r="OPL10">
        <v>0</v>
      </c>
      <c r="OPM10">
        <v>0</v>
      </c>
      <c r="OPN10">
        <v>0</v>
      </c>
      <c r="OPO10">
        <v>0</v>
      </c>
      <c r="OPP10">
        <v>0</v>
      </c>
      <c r="OPQ10">
        <v>0</v>
      </c>
      <c r="OPR10">
        <v>0</v>
      </c>
      <c r="OPS10">
        <v>0</v>
      </c>
      <c r="OPT10">
        <v>0</v>
      </c>
      <c r="OPU10">
        <v>0</v>
      </c>
      <c r="OPV10">
        <v>0</v>
      </c>
      <c r="OPW10">
        <v>0</v>
      </c>
      <c r="OPX10">
        <v>0</v>
      </c>
      <c r="OPY10">
        <v>0</v>
      </c>
      <c r="OPZ10">
        <v>0</v>
      </c>
      <c r="OQA10">
        <v>0</v>
      </c>
      <c r="OQB10">
        <v>0</v>
      </c>
      <c r="OQC10">
        <v>0</v>
      </c>
      <c r="OQD10">
        <v>0</v>
      </c>
      <c r="OQE10">
        <v>0</v>
      </c>
      <c r="OQF10">
        <v>0</v>
      </c>
      <c r="OQG10">
        <v>0</v>
      </c>
      <c r="OQH10">
        <v>0</v>
      </c>
      <c r="OQI10">
        <v>0</v>
      </c>
      <c r="OQJ10">
        <v>0</v>
      </c>
      <c r="OQK10">
        <v>0</v>
      </c>
      <c r="OQL10">
        <v>0</v>
      </c>
      <c r="OQM10">
        <v>0</v>
      </c>
      <c r="OQN10">
        <v>0</v>
      </c>
      <c r="OQO10">
        <v>0</v>
      </c>
      <c r="OQP10">
        <v>0</v>
      </c>
      <c r="OQQ10">
        <v>0</v>
      </c>
      <c r="OQR10">
        <v>0</v>
      </c>
      <c r="OQS10">
        <v>0</v>
      </c>
      <c r="OQT10">
        <v>0</v>
      </c>
      <c r="OQU10">
        <v>0</v>
      </c>
      <c r="OQV10">
        <v>0</v>
      </c>
      <c r="OQW10">
        <v>0</v>
      </c>
      <c r="OQX10">
        <v>0</v>
      </c>
      <c r="OQY10">
        <v>0</v>
      </c>
      <c r="OQZ10">
        <v>0</v>
      </c>
      <c r="ORA10">
        <v>0</v>
      </c>
      <c r="ORB10">
        <v>0</v>
      </c>
      <c r="ORC10">
        <v>0</v>
      </c>
      <c r="ORD10">
        <v>0</v>
      </c>
      <c r="ORE10">
        <v>0</v>
      </c>
      <c r="ORF10">
        <v>0</v>
      </c>
      <c r="ORG10">
        <v>0</v>
      </c>
      <c r="ORH10">
        <v>0</v>
      </c>
      <c r="ORI10">
        <v>0</v>
      </c>
      <c r="ORJ10">
        <v>0</v>
      </c>
      <c r="ORK10">
        <v>0</v>
      </c>
      <c r="ORL10">
        <v>0</v>
      </c>
      <c r="ORM10">
        <v>0</v>
      </c>
      <c r="ORN10">
        <v>0</v>
      </c>
      <c r="ORO10">
        <v>0</v>
      </c>
      <c r="ORP10">
        <v>0</v>
      </c>
      <c r="ORQ10">
        <v>0</v>
      </c>
      <c r="ORR10">
        <v>0</v>
      </c>
      <c r="ORS10">
        <v>0</v>
      </c>
      <c r="ORT10">
        <v>0</v>
      </c>
      <c r="ORU10">
        <v>0</v>
      </c>
      <c r="ORV10">
        <v>0</v>
      </c>
      <c r="ORW10">
        <v>0</v>
      </c>
      <c r="ORX10">
        <v>0</v>
      </c>
      <c r="ORY10">
        <v>0</v>
      </c>
      <c r="ORZ10">
        <v>0</v>
      </c>
      <c r="OSA10">
        <v>0</v>
      </c>
      <c r="OSB10">
        <v>0</v>
      </c>
      <c r="OSC10">
        <v>0</v>
      </c>
      <c r="OSD10">
        <v>0</v>
      </c>
      <c r="OSE10">
        <v>0</v>
      </c>
      <c r="OSF10">
        <v>0</v>
      </c>
      <c r="OSG10">
        <v>0</v>
      </c>
      <c r="OSH10">
        <v>0</v>
      </c>
      <c r="OSI10">
        <v>0</v>
      </c>
      <c r="OSJ10">
        <v>0</v>
      </c>
      <c r="OSK10">
        <v>0</v>
      </c>
      <c r="OSL10">
        <v>0</v>
      </c>
      <c r="OSM10">
        <v>0</v>
      </c>
      <c r="OSN10">
        <v>0</v>
      </c>
      <c r="OSO10">
        <v>0</v>
      </c>
      <c r="OSP10">
        <v>0</v>
      </c>
      <c r="OSQ10">
        <v>0</v>
      </c>
      <c r="OSR10">
        <v>0</v>
      </c>
      <c r="OSS10">
        <v>0</v>
      </c>
      <c r="OST10">
        <v>0</v>
      </c>
      <c r="OSU10">
        <v>0</v>
      </c>
      <c r="OSV10">
        <v>0</v>
      </c>
      <c r="OSW10">
        <v>0</v>
      </c>
      <c r="OSX10">
        <v>0</v>
      </c>
      <c r="OSY10">
        <v>0</v>
      </c>
      <c r="OSZ10">
        <v>0</v>
      </c>
      <c r="OTA10">
        <v>0</v>
      </c>
      <c r="OTB10">
        <v>0</v>
      </c>
      <c r="OTC10">
        <v>0</v>
      </c>
      <c r="OTD10">
        <v>0</v>
      </c>
      <c r="OTE10">
        <v>0</v>
      </c>
      <c r="OTF10">
        <v>0</v>
      </c>
      <c r="OTG10">
        <v>0</v>
      </c>
      <c r="OTH10">
        <v>0</v>
      </c>
      <c r="OTI10">
        <v>0</v>
      </c>
      <c r="OTJ10">
        <v>0</v>
      </c>
      <c r="OTK10">
        <v>0</v>
      </c>
      <c r="OTL10">
        <v>0</v>
      </c>
      <c r="OTM10">
        <v>0</v>
      </c>
      <c r="OTN10">
        <v>0</v>
      </c>
      <c r="OTO10">
        <v>0</v>
      </c>
      <c r="OTP10">
        <v>0</v>
      </c>
      <c r="OTQ10">
        <v>0</v>
      </c>
      <c r="OTR10">
        <v>0</v>
      </c>
      <c r="OTS10">
        <v>0</v>
      </c>
      <c r="OTT10">
        <v>0</v>
      </c>
      <c r="OTU10">
        <v>0</v>
      </c>
      <c r="OTV10">
        <v>0</v>
      </c>
      <c r="OTW10">
        <v>0</v>
      </c>
      <c r="OTX10">
        <v>0</v>
      </c>
      <c r="OTY10">
        <v>0</v>
      </c>
      <c r="OTZ10">
        <v>0</v>
      </c>
      <c r="OUA10">
        <v>0</v>
      </c>
      <c r="OUB10">
        <v>0</v>
      </c>
      <c r="OUC10">
        <v>0</v>
      </c>
      <c r="OUD10">
        <v>0</v>
      </c>
      <c r="OUE10">
        <v>0</v>
      </c>
      <c r="OUF10">
        <v>0</v>
      </c>
      <c r="OUG10">
        <v>0</v>
      </c>
      <c r="OUH10">
        <v>0</v>
      </c>
      <c r="OUI10">
        <v>0</v>
      </c>
      <c r="OUJ10">
        <v>0</v>
      </c>
      <c r="OUK10">
        <v>0</v>
      </c>
      <c r="OUL10">
        <v>0</v>
      </c>
      <c r="OUM10">
        <v>0</v>
      </c>
      <c r="OUN10">
        <v>0</v>
      </c>
      <c r="OUO10">
        <v>0</v>
      </c>
      <c r="OUP10">
        <v>0</v>
      </c>
      <c r="OUQ10">
        <v>0</v>
      </c>
      <c r="OUR10">
        <v>0</v>
      </c>
      <c r="OUS10">
        <v>0</v>
      </c>
      <c r="OUT10">
        <v>0</v>
      </c>
      <c r="OUU10">
        <v>0</v>
      </c>
      <c r="OUV10">
        <v>0</v>
      </c>
      <c r="OUW10">
        <v>0</v>
      </c>
      <c r="OUX10">
        <v>0</v>
      </c>
      <c r="OUY10">
        <v>0</v>
      </c>
      <c r="OUZ10">
        <v>0</v>
      </c>
      <c r="OVA10">
        <v>0</v>
      </c>
      <c r="OVB10">
        <v>0</v>
      </c>
      <c r="OVC10">
        <v>0</v>
      </c>
      <c r="OVD10">
        <v>0</v>
      </c>
      <c r="OVE10">
        <v>0</v>
      </c>
      <c r="OVF10">
        <v>0</v>
      </c>
      <c r="OVG10">
        <v>0</v>
      </c>
      <c r="OVH10">
        <v>0</v>
      </c>
      <c r="OVI10">
        <v>0</v>
      </c>
      <c r="OVJ10">
        <v>0</v>
      </c>
      <c r="OVK10">
        <v>0</v>
      </c>
      <c r="OVL10">
        <v>0</v>
      </c>
      <c r="OVM10">
        <v>0</v>
      </c>
      <c r="OVN10">
        <v>0</v>
      </c>
      <c r="OVO10">
        <v>0</v>
      </c>
      <c r="OVP10">
        <v>0</v>
      </c>
      <c r="OVQ10">
        <v>0</v>
      </c>
      <c r="OVR10">
        <v>0</v>
      </c>
      <c r="OVS10">
        <v>0</v>
      </c>
      <c r="OVT10">
        <v>0</v>
      </c>
      <c r="OVU10">
        <v>0</v>
      </c>
      <c r="OVV10">
        <v>0</v>
      </c>
      <c r="OVW10">
        <v>0</v>
      </c>
      <c r="OVX10">
        <v>0</v>
      </c>
      <c r="OVY10">
        <v>0</v>
      </c>
      <c r="OVZ10">
        <v>0</v>
      </c>
      <c r="OWA10">
        <v>0</v>
      </c>
      <c r="OWB10">
        <v>0</v>
      </c>
      <c r="OWC10">
        <v>0</v>
      </c>
      <c r="OWD10">
        <v>0</v>
      </c>
      <c r="OWE10">
        <v>0</v>
      </c>
      <c r="OWF10">
        <v>0</v>
      </c>
      <c r="OWG10">
        <v>0</v>
      </c>
      <c r="OWH10">
        <v>0</v>
      </c>
      <c r="OWI10">
        <v>0</v>
      </c>
      <c r="OWJ10">
        <v>0</v>
      </c>
      <c r="OWK10">
        <v>0</v>
      </c>
      <c r="OWL10">
        <v>0</v>
      </c>
      <c r="OWM10">
        <v>0</v>
      </c>
      <c r="OWN10">
        <v>0</v>
      </c>
      <c r="OWO10">
        <v>0</v>
      </c>
      <c r="OWP10">
        <v>0</v>
      </c>
      <c r="OWQ10">
        <v>0</v>
      </c>
      <c r="OWR10">
        <v>0</v>
      </c>
      <c r="OWS10">
        <v>0</v>
      </c>
      <c r="OWT10">
        <v>0</v>
      </c>
      <c r="OWU10">
        <v>0</v>
      </c>
      <c r="OWV10">
        <v>0</v>
      </c>
      <c r="OWW10">
        <v>0</v>
      </c>
      <c r="OWX10">
        <v>0</v>
      </c>
      <c r="OWY10">
        <v>0</v>
      </c>
      <c r="OWZ10">
        <v>0</v>
      </c>
      <c r="OXA10">
        <v>0</v>
      </c>
      <c r="OXB10">
        <v>0</v>
      </c>
      <c r="OXC10">
        <v>0</v>
      </c>
      <c r="OXD10">
        <v>0</v>
      </c>
      <c r="OXE10">
        <v>0</v>
      </c>
      <c r="OXF10">
        <v>0</v>
      </c>
      <c r="OXG10">
        <v>0</v>
      </c>
      <c r="OXH10">
        <v>0</v>
      </c>
      <c r="OXI10">
        <v>0</v>
      </c>
      <c r="OXJ10">
        <v>0</v>
      </c>
      <c r="OXK10">
        <v>0</v>
      </c>
      <c r="OXL10">
        <v>0</v>
      </c>
      <c r="OXM10">
        <v>0</v>
      </c>
      <c r="OXN10">
        <v>0</v>
      </c>
      <c r="OXO10">
        <v>0</v>
      </c>
      <c r="OXP10">
        <v>0</v>
      </c>
      <c r="OXQ10">
        <v>0</v>
      </c>
      <c r="OXR10">
        <v>0</v>
      </c>
      <c r="OXS10">
        <v>0</v>
      </c>
      <c r="OXT10">
        <v>0</v>
      </c>
      <c r="OXU10">
        <v>0</v>
      </c>
      <c r="OXV10">
        <v>0</v>
      </c>
      <c r="OXW10">
        <v>0</v>
      </c>
      <c r="OXX10">
        <v>0</v>
      </c>
      <c r="OXY10">
        <v>0</v>
      </c>
      <c r="OXZ10">
        <v>0</v>
      </c>
      <c r="OYA10">
        <v>0</v>
      </c>
      <c r="OYB10">
        <v>0</v>
      </c>
      <c r="OYC10">
        <v>0</v>
      </c>
      <c r="OYD10">
        <v>0</v>
      </c>
      <c r="OYE10">
        <v>0</v>
      </c>
      <c r="OYF10">
        <v>0</v>
      </c>
      <c r="OYG10">
        <v>0</v>
      </c>
      <c r="OYH10">
        <v>0</v>
      </c>
      <c r="OYI10">
        <v>0</v>
      </c>
      <c r="OYJ10">
        <v>0</v>
      </c>
      <c r="OYK10">
        <v>0</v>
      </c>
      <c r="OYL10">
        <v>0</v>
      </c>
      <c r="OYM10">
        <v>0</v>
      </c>
      <c r="OYN10">
        <v>0</v>
      </c>
      <c r="OYO10">
        <v>0</v>
      </c>
      <c r="OYP10">
        <v>0</v>
      </c>
      <c r="OYQ10">
        <v>0</v>
      </c>
      <c r="OYR10">
        <v>0</v>
      </c>
      <c r="OYS10">
        <v>0</v>
      </c>
      <c r="OYT10">
        <v>0</v>
      </c>
      <c r="OYU10">
        <v>0</v>
      </c>
      <c r="OYV10">
        <v>0</v>
      </c>
      <c r="OYW10">
        <v>0</v>
      </c>
      <c r="OYX10">
        <v>0</v>
      </c>
      <c r="OYY10">
        <v>0</v>
      </c>
      <c r="OYZ10">
        <v>0</v>
      </c>
      <c r="OZA10">
        <v>0</v>
      </c>
      <c r="OZB10">
        <v>0</v>
      </c>
      <c r="OZC10">
        <v>0</v>
      </c>
      <c r="OZD10">
        <v>0</v>
      </c>
      <c r="OZE10">
        <v>0</v>
      </c>
      <c r="OZF10">
        <v>0</v>
      </c>
      <c r="OZG10">
        <v>0</v>
      </c>
      <c r="OZH10">
        <v>0</v>
      </c>
      <c r="OZI10">
        <v>0</v>
      </c>
      <c r="OZJ10">
        <v>0</v>
      </c>
      <c r="OZK10">
        <v>0</v>
      </c>
      <c r="OZL10">
        <v>0</v>
      </c>
      <c r="OZM10">
        <v>0</v>
      </c>
      <c r="OZN10">
        <v>0</v>
      </c>
      <c r="OZO10">
        <v>0</v>
      </c>
      <c r="OZP10">
        <v>0</v>
      </c>
      <c r="OZQ10">
        <v>0</v>
      </c>
      <c r="OZR10">
        <v>0</v>
      </c>
      <c r="OZS10">
        <v>0</v>
      </c>
      <c r="OZT10">
        <v>0</v>
      </c>
      <c r="OZU10">
        <v>0</v>
      </c>
      <c r="OZV10">
        <v>0</v>
      </c>
      <c r="OZW10">
        <v>0</v>
      </c>
      <c r="OZX10">
        <v>0</v>
      </c>
      <c r="OZY10">
        <v>0</v>
      </c>
      <c r="OZZ10">
        <v>0</v>
      </c>
      <c r="PAA10">
        <v>0</v>
      </c>
      <c r="PAB10">
        <v>0</v>
      </c>
      <c r="PAC10">
        <v>0</v>
      </c>
      <c r="PAD10">
        <v>0</v>
      </c>
      <c r="PAE10">
        <v>0</v>
      </c>
      <c r="PAF10">
        <v>0</v>
      </c>
      <c r="PAG10">
        <v>0</v>
      </c>
      <c r="PAH10">
        <v>0</v>
      </c>
      <c r="PAI10">
        <v>0</v>
      </c>
      <c r="PAJ10">
        <v>0</v>
      </c>
      <c r="PAK10">
        <v>0</v>
      </c>
      <c r="PAL10">
        <v>0</v>
      </c>
      <c r="PAM10">
        <v>0</v>
      </c>
      <c r="PAN10">
        <v>0</v>
      </c>
      <c r="PAO10">
        <v>0</v>
      </c>
      <c r="PAP10">
        <v>0</v>
      </c>
      <c r="PAQ10">
        <v>0</v>
      </c>
      <c r="PAR10">
        <v>0</v>
      </c>
      <c r="PAS10">
        <v>0</v>
      </c>
      <c r="PAT10">
        <v>0</v>
      </c>
      <c r="PAU10">
        <v>0</v>
      </c>
      <c r="PAV10">
        <v>0</v>
      </c>
      <c r="PAW10">
        <v>0</v>
      </c>
      <c r="PAX10">
        <v>0</v>
      </c>
      <c r="PAY10">
        <v>0</v>
      </c>
      <c r="PAZ10">
        <v>0</v>
      </c>
      <c r="PBA10">
        <v>0</v>
      </c>
      <c r="PBB10">
        <v>0</v>
      </c>
      <c r="PBC10">
        <v>0</v>
      </c>
      <c r="PBD10">
        <v>0</v>
      </c>
      <c r="PBE10">
        <v>0</v>
      </c>
      <c r="PBF10">
        <v>0</v>
      </c>
      <c r="PBG10">
        <v>0</v>
      </c>
      <c r="PBH10">
        <v>0</v>
      </c>
      <c r="PBI10">
        <v>0</v>
      </c>
      <c r="PBJ10">
        <v>0</v>
      </c>
      <c r="PBK10">
        <v>0</v>
      </c>
      <c r="PBL10">
        <v>0</v>
      </c>
      <c r="PBM10">
        <v>0</v>
      </c>
      <c r="PBN10">
        <v>0</v>
      </c>
      <c r="PBO10">
        <v>0</v>
      </c>
      <c r="PBP10">
        <v>0</v>
      </c>
      <c r="PBQ10">
        <v>0</v>
      </c>
      <c r="PBR10">
        <v>0</v>
      </c>
      <c r="PBS10">
        <v>0</v>
      </c>
      <c r="PBT10">
        <v>0</v>
      </c>
      <c r="PBU10">
        <v>0</v>
      </c>
      <c r="PBV10">
        <v>0</v>
      </c>
      <c r="PBW10">
        <v>0</v>
      </c>
      <c r="PBX10">
        <v>0</v>
      </c>
      <c r="PBY10">
        <v>0</v>
      </c>
      <c r="PBZ10">
        <v>0</v>
      </c>
      <c r="PCA10">
        <v>0</v>
      </c>
      <c r="PCB10">
        <v>0</v>
      </c>
      <c r="PCC10">
        <v>0</v>
      </c>
      <c r="PCD10">
        <v>0</v>
      </c>
      <c r="PCE10">
        <v>0</v>
      </c>
      <c r="PCF10">
        <v>0</v>
      </c>
      <c r="PCG10">
        <v>0</v>
      </c>
      <c r="PCH10">
        <v>0</v>
      </c>
      <c r="PCI10">
        <v>0</v>
      </c>
      <c r="PCJ10">
        <v>0</v>
      </c>
      <c r="PCK10">
        <v>0</v>
      </c>
      <c r="PCL10">
        <v>0</v>
      </c>
      <c r="PCM10">
        <v>0</v>
      </c>
      <c r="PCN10">
        <v>0</v>
      </c>
      <c r="PCO10">
        <v>0</v>
      </c>
      <c r="PCP10">
        <v>0</v>
      </c>
      <c r="PCQ10">
        <v>0</v>
      </c>
      <c r="PCR10">
        <v>0</v>
      </c>
      <c r="PCS10">
        <v>0</v>
      </c>
      <c r="PCT10">
        <v>0</v>
      </c>
      <c r="PCU10">
        <v>0</v>
      </c>
      <c r="PCV10">
        <v>0</v>
      </c>
      <c r="PCW10">
        <v>0</v>
      </c>
      <c r="PCX10">
        <v>0</v>
      </c>
      <c r="PCY10">
        <v>0</v>
      </c>
      <c r="PCZ10">
        <v>0</v>
      </c>
      <c r="PDA10">
        <v>0</v>
      </c>
      <c r="PDB10">
        <v>0</v>
      </c>
      <c r="PDC10">
        <v>0</v>
      </c>
      <c r="PDD10">
        <v>0</v>
      </c>
      <c r="PDE10">
        <v>0</v>
      </c>
      <c r="PDF10">
        <v>0</v>
      </c>
      <c r="PDG10">
        <v>0</v>
      </c>
      <c r="PDH10">
        <v>0</v>
      </c>
      <c r="PDI10">
        <v>0</v>
      </c>
      <c r="PDJ10">
        <v>0</v>
      </c>
      <c r="PDK10">
        <v>0</v>
      </c>
      <c r="PDL10">
        <v>0</v>
      </c>
      <c r="PDM10">
        <v>0</v>
      </c>
      <c r="PDN10">
        <v>0</v>
      </c>
      <c r="PDO10">
        <v>0</v>
      </c>
      <c r="PDP10">
        <v>0</v>
      </c>
      <c r="PDQ10">
        <v>0</v>
      </c>
      <c r="PDR10">
        <v>0</v>
      </c>
      <c r="PDS10">
        <v>0</v>
      </c>
      <c r="PDT10">
        <v>0</v>
      </c>
      <c r="PDU10">
        <v>0</v>
      </c>
      <c r="PDV10">
        <v>0</v>
      </c>
      <c r="PDW10">
        <v>0</v>
      </c>
      <c r="PDX10">
        <v>0</v>
      </c>
      <c r="PDY10">
        <v>0</v>
      </c>
      <c r="PDZ10">
        <v>0</v>
      </c>
      <c r="PEA10">
        <v>0</v>
      </c>
      <c r="PEB10">
        <v>0</v>
      </c>
      <c r="PEC10">
        <v>0</v>
      </c>
      <c r="PED10">
        <v>0</v>
      </c>
      <c r="PEE10">
        <v>0</v>
      </c>
      <c r="PEF10">
        <v>0</v>
      </c>
      <c r="PEG10">
        <v>0</v>
      </c>
      <c r="PEH10">
        <v>0</v>
      </c>
      <c r="PEI10">
        <v>0</v>
      </c>
      <c r="PEJ10">
        <v>0</v>
      </c>
      <c r="PEK10">
        <v>0</v>
      </c>
      <c r="PEL10">
        <v>0</v>
      </c>
      <c r="PEM10">
        <v>0</v>
      </c>
      <c r="PEN10">
        <v>0</v>
      </c>
      <c r="PEO10">
        <v>0</v>
      </c>
      <c r="PEP10">
        <v>0</v>
      </c>
      <c r="PEQ10">
        <v>0</v>
      </c>
      <c r="PER10">
        <v>0</v>
      </c>
      <c r="PES10">
        <v>0</v>
      </c>
      <c r="PET10">
        <v>0</v>
      </c>
      <c r="PEU10">
        <v>0</v>
      </c>
      <c r="PEV10">
        <v>0</v>
      </c>
      <c r="PEW10">
        <v>0</v>
      </c>
      <c r="PEX10">
        <v>0</v>
      </c>
      <c r="PEY10">
        <v>0</v>
      </c>
      <c r="PEZ10">
        <v>0</v>
      </c>
      <c r="PFA10">
        <v>0</v>
      </c>
      <c r="PFB10">
        <v>0</v>
      </c>
      <c r="PFC10">
        <v>0</v>
      </c>
      <c r="PFD10">
        <v>0</v>
      </c>
      <c r="PFE10">
        <v>0</v>
      </c>
      <c r="PFF10">
        <v>0</v>
      </c>
      <c r="PFG10">
        <v>0</v>
      </c>
      <c r="PFH10">
        <v>0</v>
      </c>
      <c r="PFI10">
        <v>0</v>
      </c>
      <c r="PFJ10">
        <v>0</v>
      </c>
      <c r="PFK10">
        <v>0</v>
      </c>
      <c r="PFL10">
        <v>0</v>
      </c>
      <c r="PFM10">
        <v>0</v>
      </c>
      <c r="PFN10">
        <v>0</v>
      </c>
      <c r="PFO10">
        <v>0</v>
      </c>
      <c r="PFP10">
        <v>0</v>
      </c>
      <c r="PFQ10">
        <v>0</v>
      </c>
      <c r="PFR10">
        <v>0</v>
      </c>
      <c r="PFS10">
        <v>0</v>
      </c>
      <c r="PFT10">
        <v>0</v>
      </c>
      <c r="PFU10">
        <v>0</v>
      </c>
      <c r="PFV10">
        <v>0</v>
      </c>
      <c r="PFW10">
        <v>0</v>
      </c>
      <c r="PFX10">
        <v>0</v>
      </c>
      <c r="PFY10">
        <v>0</v>
      </c>
      <c r="PFZ10">
        <v>0</v>
      </c>
      <c r="PGA10">
        <v>0</v>
      </c>
      <c r="PGB10">
        <v>0</v>
      </c>
      <c r="PGC10">
        <v>0</v>
      </c>
      <c r="PGD10">
        <v>0</v>
      </c>
      <c r="PGE10">
        <v>0</v>
      </c>
      <c r="PGF10">
        <v>0</v>
      </c>
      <c r="PGG10">
        <v>0</v>
      </c>
      <c r="PGH10">
        <v>0</v>
      </c>
      <c r="PGI10">
        <v>0</v>
      </c>
      <c r="PGJ10">
        <v>0</v>
      </c>
      <c r="PGK10">
        <v>0</v>
      </c>
      <c r="PGL10">
        <v>0</v>
      </c>
      <c r="PGM10">
        <v>0</v>
      </c>
      <c r="PGN10">
        <v>0</v>
      </c>
      <c r="PGO10">
        <v>0</v>
      </c>
      <c r="PGP10">
        <v>0</v>
      </c>
      <c r="PGQ10">
        <v>0</v>
      </c>
      <c r="PGR10">
        <v>0</v>
      </c>
      <c r="PGS10">
        <v>0</v>
      </c>
      <c r="PGT10">
        <v>0</v>
      </c>
      <c r="PGU10">
        <v>0</v>
      </c>
      <c r="PGV10">
        <v>0</v>
      </c>
      <c r="PGW10">
        <v>0</v>
      </c>
      <c r="PGX10">
        <v>0</v>
      </c>
      <c r="PGY10">
        <v>0</v>
      </c>
      <c r="PGZ10">
        <v>0</v>
      </c>
      <c r="PHA10">
        <v>0</v>
      </c>
      <c r="PHB10">
        <v>0</v>
      </c>
      <c r="PHC10">
        <v>0</v>
      </c>
      <c r="PHD10">
        <v>0</v>
      </c>
      <c r="PHE10">
        <v>0</v>
      </c>
      <c r="PHF10">
        <v>0</v>
      </c>
      <c r="PHG10">
        <v>0</v>
      </c>
      <c r="PHH10">
        <v>0</v>
      </c>
      <c r="PHI10">
        <v>0</v>
      </c>
      <c r="PHJ10">
        <v>0</v>
      </c>
      <c r="PHK10">
        <v>0</v>
      </c>
      <c r="PHL10">
        <v>0</v>
      </c>
      <c r="PHM10">
        <v>0</v>
      </c>
      <c r="PHN10">
        <v>0</v>
      </c>
      <c r="PHO10">
        <v>0</v>
      </c>
      <c r="PHP10">
        <v>0</v>
      </c>
      <c r="PHQ10">
        <v>0</v>
      </c>
      <c r="PHR10">
        <v>0</v>
      </c>
      <c r="PHS10">
        <v>0</v>
      </c>
      <c r="PHT10">
        <v>0</v>
      </c>
      <c r="PHU10">
        <v>0</v>
      </c>
      <c r="PHV10">
        <v>0</v>
      </c>
      <c r="PHW10">
        <v>0</v>
      </c>
      <c r="PHX10">
        <v>0</v>
      </c>
      <c r="PHY10">
        <v>0</v>
      </c>
      <c r="PHZ10">
        <v>0</v>
      </c>
      <c r="PIA10">
        <v>0</v>
      </c>
      <c r="PIB10">
        <v>0</v>
      </c>
      <c r="PIC10">
        <v>0</v>
      </c>
      <c r="PID10">
        <v>0</v>
      </c>
      <c r="PIE10">
        <v>0</v>
      </c>
      <c r="PIF10">
        <v>0</v>
      </c>
      <c r="PIG10">
        <v>0</v>
      </c>
      <c r="PIH10">
        <v>0</v>
      </c>
      <c r="PII10">
        <v>0</v>
      </c>
      <c r="PIJ10">
        <v>0</v>
      </c>
      <c r="PIK10">
        <v>0</v>
      </c>
      <c r="PIL10">
        <v>0</v>
      </c>
      <c r="PIM10">
        <v>0</v>
      </c>
      <c r="PIN10">
        <v>0</v>
      </c>
      <c r="PIO10">
        <v>0</v>
      </c>
      <c r="PIP10">
        <v>0</v>
      </c>
      <c r="PIQ10">
        <v>0</v>
      </c>
      <c r="PIR10">
        <v>0</v>
      </c>
      <c r="PIS10">
        <v>0</v>
      </c>
      <c r="PIT10">
        <v>0</v>
      </c>
      <c r="PIU10">
        <v>0</v>
      </c>
      <c r="PIV10">
        <v>0</v>
      </c>
      <c r="PIW10">
        <v>0</v>
      </c>
      <c r="PIX10">
        <v>0</v>
      </c>
      <c r="PIY10">
        <v>0</v>
      </c>
      <c r="PIZ10">
        <v>0</v>
      </c>
      <c r="PJA10">
        <v>0</v>
      </c>
      <c r="PJB10">
        <v>0</v>
      </c>
      <c r="PJC10">
        <v>0</v>
      </c>
      <c r="PJD10">
        <v>0</v>
      </c>
      <c r="PJE10">
        <v>0</v>
      </c>
      <c r="PJF10">
        <v>0</v>
      </c>
      <c r="PJG10">
        <v>0</v>
      </c>
      <c r="PJH10">
        <v>0</v>
      </c>
      <c r="PJI10">
        <v>0</v>
      </c>
      <c r="PJJ10">
        <v>0</v>
      </c>
      <c r="PJK10">
        <v>0</v>
      </c>
      <c r="PJL10">
        <v>0</v>
      </c>
      <c r="PJM10">
        <v>0</v>
      </c>
      <c r="PJN10">
        <v>0</v>
      </c>
      <c r="PJO10">
        <v>0</v>
      </c>
      <c r="PJP10">
        <v>0</v>
      </c>
      <c r="PJQ10">
        <v>0</v>
      </c>
      <c r="PJR10">
        <v>0</v>
      </c>
      <c r="PJS10">
        <v>0</v>
      </c>
      <c r="PJT10">
        <v>0</v>
      </c>
      <c r="PJU10">
        <v>0</v>
      </c>
      <c r="PJV10">
        <v>0</v>
      </c>
      <c r="PJW10">
        <v>0</v>
      </c>
      <c r="PJX10">
        <v>0</v>
      </c>
      <c r="PJY10">
        <v>0</v>
      </c>
      <c r="PJZ10">
        <v>0</v>
      </c>
      <c r="PKA10">
        <v>0</v>
      </c>
      <c r="PKB10">
        <v>0</v>
      </c>
      <c r="PKC10">
        <v>0</v>
      </c>
      <c r="PKD10">
        <v>0</v>
      </c>
      <c r="PKE10">
        <v>0</v>
      </c>
      <c r="PKF10">
        <v>0</v>
      </c>
      <c r="PKG10">
        <v>0</v>
      </c>
      <c r="PKH10">
        <v>0</v>
      </c>
      <c r="PKI10">
        <v>0</v>
      </c>
      <c r="PKJ10">
        <v>0</v>
      </c>
      <c r="PKK10">
        <v>0</v>
      </c>
      <c r="PKL10">
        <v>0</v>
      </c>
      <c r="PKM10">
        <v>0</v>
      </c>
      <c r="PKN10">
        <v>0</v>
      </c>
      <c r="PKO10">
        <v>0</v>
      </c>
      <c r="PKP10">
        <v>0</v>
      </c>
      <c r="PKQ10">
        <v>0</v>
      </c>
      <c r="PKR10">
        <v>0</v>
      </c>
      <c r="PKS10">
        <v>0</v>
      </c>
      <c r="PKT10">
        <v>0</v>
      </c>
      <c r="PKU10">
        <v>0</v>
      </c>
      <c r="PKV10">
        <v>0</v>
      </c>
      <c r="PKW10">
        <v>0</v>
      </c>
      <c r="PKX10">
        <v>0</v>
      </c>
      <c r="PKY10">
        <v>0</v>
      </c>
      <c r="PKZ10">
        <v>0</v>
      </c>
      <c r="PLA10">
        <v>0</v>
      </c>
      <c r="PLB10">
        <v>0</v>
      </c>
      <c r="PLC10">
        <v>0</v>
      </c>
      <c r="PLD10">
        <v>0</v>
      </c>
      <c r="PLE10">
        <v>0</v>
      </c>
      <c r="PLF10">
        <v>0</v>
      </c>
      <c r="PLG10">
        <v>0</v>
      </c>
      <c r="PLH10">
        <v>0</v>
      </c>
      <c r="PLI10">
        <v>0</v>
      </c>
      <c r="PLJ10">
        <v>0</v>
      </c>
      <c r="PLK10">
        <v>0</v>
      </c>
      <c r="PLL10">
        <v>0</v>
      </c>
      <c r="PLM10">
        <v>0</v>
      </c>
      <c r="PLN10">
        <v>0</v>
      </c>
      <c r="PLO10">
        <v>0</v>
      </c>
      <c r="PLP10">
        <v>0</v>
      </c>
      <c r="PLQ10">
        <v>0</v>
      </c>
      <c r="PLR10">
        <v>0</v>
      </c>
      <c r="PLS10">
        <v>0</v>
      </c>
      <c r="PLT10">
        <v>0</v>
      </c>
      <c r="PLU10">
        <v>0</v>
      </c>
      <c r="PLV10">
        <v>0</v>
      </c>
      <c r="PLW10">
        <v>0</v>
      </c>
      <c r="PLX10">
        <v>0</v>
      </c>
      <c r="PLY10">
        <v>0</v>
      </c>
      <c r="PLZ10">
        <v>0</v>
      </c>
      <c r="PMA10">
        <v>0</v>
      </c>
      <c r="PMB10">
        <v>0</v>
      </c>
      <c r="PMC10">
        <v>0</v>
      </c>
      <c r="PMD10">
        <v>0</v>
      </c>
      <c r="PME10">
        <v>0</v>
      </c>
      <c r="PMF10">
        <v>0</v>
      </c>
      <c r="PMG10">
        <v>0</v>
      </c>
      <c r="PMH10">
        <v>0</v>
      </c>
      <c r="PMI10">
        <v>0</v>
      </c>
      <c r="PMJ10">
        <v>0</v>
      </c>
      <c r="PMK10">
        <v>0</v>
      </c>
      <c r="PML10">
        <v>0</v>
      </c>
      <c r="PMM10">
        <v>0</v>
      </c>
      <c r="PMN10">
        <v>0</v>
      </c>
      <c r="PMO10">
        <v>0</v>
      </c>
      <c r="PMP10">
        <v>0</v>
      </c>
      <c r="PMQ10">
        <v>0</v>
      </c>
      <c r="PMR10">
        <v>0</v>
      </c>
      <c r="PMS10">
        <v>0</v>
      </c>
      <c r="PMT10">
        <v>0</v>
      </c>
      <c r="PMU10">
        <v>0</v>
      </c>
      <c r="PMV10">
        <v>0</v>
      </c>
      <c r="PMW10">
        <v>0</v>
      </c>
      <c r="PMX10">
        <v>0</v>
      </c>
      <c r="PMY10">
        <v>0</v>
      </c>
      <c r="PMZ10">
        <v>0</v>
      </c>
      <c r="PNA10">
        <v>0</v>
      </c>
      <c r="PNB10">
        <v>0</v>
      </c>
      <c r="PNC10">
        <v>0</v>
      </c>
      <c r="PND10">
        <v>0</v>
      </c>
      <c r="PNE10">
        <v>0</v>
      </c>
      <c r="PNF10">
        <v>0</v>
      </c>
      <c r="PNG10">
        <v>0</v>
      </c>
      <c r="PNH10">
        <v>0</v>
      </c>
      <c r="PNI10">
        <v>0</v>
      </c>
      <c r="PNJ10">
        <v>0</v>
      </c>
      <c r="PNK10">
        <v>0</v>
      </c>
      <c r="PNL10">
        <v>0</v>
      </c>
      <c r="PNM10">
        <v>0</v>
      </c>
      <c r="PNN10">
        <v>0</v>
      </c>
      <c r="PNO10">
        <v>0</v>
      </c>
      <c r="PNP10">
        <v>0</v>
      </c>
      <c r="PNQ10">
        <v>0</v>
      </c>
      <c r="PNR10">
        <v>0</v>
      </c>
      <c r="PNS10">
        <v>0</v>
      </c>
      <c r="PNT10">
        <v>0</v>
      </c>
      <c r="PNU10">
        <v>0</v>
      </c>
      <c r="PNV10">
        <v>0</v>
      </c>
      <c r="PNW10">
        <v>0</v>
      </c>
      <c r="PNX10">
        <v>0</v>
      </c>
      <c r="PNY10">
        <v>0</v>
      </c>
      <c r="PNZ10">
        <v>0</v>
      </c>
      <c r="POA10">
        <v>0</v>
      </c>
      <c r="POB10">
        <v>0</v>
      </c>
      <c r="POC10">
        <v>0</v>
      </c>
      <c r="POD10">
        <v>0</v>
      </c>
      <c r="POE10">
        <v>0</v>
      </c>
      <c r="POF10">
        <v>0</v>
      </c>
      <c r="POG10">
        <v>0</v>
      </c>
      <c r="POH10">
        <v>0</v>
      </c>
      <c r="POI10">
        <v>0</v>
      </c>
      <c r="POJ10">
        <v>0</v>
      </c>
      <c r="POK10">
        <v>0</v>
      </c>
      <c r="POL10">
        <v>0</v>
      </c>
      <c r="POM10">
        <v>0</v>
      </c>
      <c r="PON10">
        <v>0</v>
      </c>
      <c r="POO10">
        <v>0</v>
      </c>
      <c r="POP10">
        <v>0</v>
      </c>
      <c r="POQ10">
        <v>0</v>
      </c>
      <c r="POR10">
        <v>0</v>
      </c>
      <c r="POS10">
        <v>0</v>
      </c>
      <c r="POT10">
        <v>0</v>
      </c>
      <c r="POU10">
        <v>0</v>
      </c>
      <c r="POV10">
        <v>0</v>
      </c>
      <c r="POW10">
        <v>0</v>
      </c>
      <c r="POX10">
        <v>0</v>
      </c>
      <c r="POY10">
        <v>0</v>
      </c>
      <c r="POZ10">
        <v>0</v>
      </c>
      <c r="PPA10">
        <v>0</v>
      </c>
      <c r="PPB10">
        <v>0</v>
      </c>
      <c r="PPC10">
        <v>0</v>
      </c>
      <c r="PPD10">
        <v>0</v>
      </c>
      <c r="PPE10">
        <v>0</v>
      </c>
      <c r="PPF10">
        <v>0</v>
      </c>
      <c r="PPG10">
        <v>0</v>
      </c>
      <c r="PPH10">
        <v>0</v>
      </c>
      <c r="PPI10">
        <v>0</v>
      </c>
      <c r="PPJ10">
        <v>0</v>
      </c>
      <c r="PPK10">
        <v>0</v>
      </c>
      <c r="PPL10">
        <v>0</v>
      </c>
      <c r="PPM10">
        <v>0</v>
      </c>
      <c r="PPN10">
        <v>0</v>
      </c>
      <c r="PPO10">
        <v>0</v>
      </c>
      <c r="PPP10">
        <v>0</v>
      </c>
      <c r="PPQ10">
        <v>0</v>
      </c>
      <c r="PPR10">
        <v>0</v>
      </c>
      <c r="PPS10">
        <v>0</v>
      </c>
      <c r="PPT10">
        <v>0</v>
      </c>
      <c r="PPU10">
        <v>0</v>
      </c>
      <c r="PPV10">
        <v>0</v>
      </c>
      <c r="PPW10">
        <v>0</v>
      </c>
      <c r="PPX10">
        <v>0</v>
      </c>
      <c r="PPY10">
        <v>0</v>
      </c>
      <c r="PPZ10">
        <v>0</v>
      </c>
      <c r="PQA10">
        <v>0</v>
      </c>
      <c r="PQB10">
        <v>0</v>
      </c>
      <c r="PQC10">
        <v>0</v>
      </c>
      <c r="PQD10">
        <v>0</v>
      </c>
      <c r="PQE10">
        <v>0</v>
      </c>
      <c r="PQF10">
        <v>0</v>
      </c>
      <c r="PQG10">
        <v>0</v>
      </c>
      <c r="PQH10">
        <v>0</v>
      </c>
      <c r="PQI10">
        <v>0</v>
      </c>
      <c r="PQJ10">
        <v>0</v>
      </c>
      <c r="PQK10">
        <v>0</v>
      </c>
      <c r="PQL10">
        <v>0</v>
      </c>
      <c r="PQM10">
        <v>0</v>
      </c>
      <c r="PQN10">
        <v>0</v>
      </c>
      <c r="PQO10">
        <v>0</v>
      </c>
      <c r="PQP10">
        <v>0</v>
      </c>
      <c r="PQQ10">
        <v>0</v>
      </c>
      <c r="PQR10">
        <v>0</v>
      </c>
      <c r="PQS10">
        <v>0</v>
      </c>
      <c r="PQT10">
        <v>0</v>
      </c>
      <c r="PQU10">
        <v>0</v>
      </c>
      <c r="PQV10">
        <v>0</v>
      </c>
      <c r="PQW10">
        <v>0</v>
      </c>
      <c r="PQX10">
        <v>0</v>
      </c>
      <c r="PQY10">
        <v>0</v>
      </c>
      <c r="PQZ10">
        <v>0</v>
      </c>
      <c r="PRA10">
        <v>0</v>
      </c>
      <c r="PRB10">
        <v>0</v>
      </c>
      <c r="PRC10">
        <v>0</v>
      </c>
      <c r="PRD10">
        <v>0</v>
      </c>
      <c r="PRE10">
        <v>0</v>
      </c>
      <c r="PRF10">
        <v>0</v>
      </c>
      <c r="PRG10">
        <v>0</v>
      </c>
      <c r="PRH10">
        <v>0</v>
      </c>
      <c r="PRI10">
        <v>0</v>
      </c>
      <c r="PRJ10">
        <v>0</v>
      </c>
      <c r="PRK10">
        <v>0</v>
      </c>
      <c r="PRL10">
        <v>0</v>
      </c>
      <c r="PRM10">
        <v>0</v>
      </c>
      <c r="PRN10">
        <v>0</v>
      </c>
      <c r="PRO10">
        <v>0</v>
      </c>
      <c r="PRP10">
        <v>0</v>
      </c>
      <c r="PRQ10">
        <v>0</v>
      </c>
      <c r="PRR10">
        <v>0</v>
      </c>
      <c r="PRS10">
        <v>0</v>
      </c>
      <c r="PRT10">
        <v>0</v>
      </c>
      <c r="PRU10">
        <v>0</v>
      </c>
      <c r="PRV10">
        <v>0</v>
      </c>
      <c r="PRW10">
        <v>0</v>
      </c>
      <c r="PRX10">
        <v>0</v>
      </c>
      <c r="PRY10">
        <v>0</v>
      </c>
      <c r="PRZ10">
        <v>0</v>
      </c>
      <c r="PSA10">
        <v>0</v>
      </c>
      <c r="PSB10">
        <v>0</v>
      </c>
      <c r="PSC10">
        <v>0</v>
      </c>
      <c r="PSD10">
        <v>0</v>
      </c>
      <c r="PSE10">
        <v>0</v>
      </c>
      <c r="PSF10">
        <v>0</v>
      </c>
      <c r="PSG10">
        <v>0</v>
      </c>
      <c r="PSH10">
        <v>0</v>
      </c>
      <c r="PSI10">
        <v>0</v>
      </c>
      <c r="PSJ10">
        <v>0</v>
      </c>
      <c r="PSK10">
        <v>0</v>
      </c>
      <c r="PSL10">
        <v>0</v>
      </c>
      <c r="PSM10">
        <v>0</v>
      </c>
      <c r="PSN10">
        <v>0</v>
      </c>
      <c r="PSO10">
        <v>0</v>
      </c>
      <c r="PSP10">
        <v>0</v>
      </c>
      <c r="PSQ10">
        <v>0</v>
      </c>
      <c r="PSR10">
        <v>0</v>
      </c>
      <c r="PSS10">
        <v>0</v>
      </c>
      <c r="PST10">
        <v>0</v>
      </c>
      <c r="PSU10">
        <v>0</v>
      </c>
      <c r="PSV10">
        <v>0</v>
      </c>
      <c r="PSW10">
        <v>0</v>
      </c>
      <c r="PSX10">
        <v>0</v>
      </c>
      <c r="PSY10">
        <v>0</v>
      </c>
      <c r="PSZ10">
        <v>0</v>
      </c>
      <c r="PTA10">
        <v>0</v>
      </c>
      <c r="PTB10">
        <v>0</v>
      </c>
      <c r="PTC10">
        <v>0</v>
      </c>
      <c r="PTD10">
        <v>0</v>
      </c>
      <c r="PTE10">
        <v>0</v>
      </c>
      <c r="PTF10">
        <v>0</v>
      </c>
      <c r="PTG10">
        <v>0</v>
      </c>
      <c r="PTH10">
        <v>0</v>
      </c>
      <c r="PTI10">
        <v>0</v>
      </c>
      <c r="PTJ10">
        <v>0</v>
      </c>
      <c r="PTK10">
        <v>0</v>
      </c>
      <c r="PTL10">
        <v>0</v>
      </c>
      <c r="PTM10">
        <v>0</v>
      </c>
      <c r="PTN10">
        <v>0</v>
      </c>
      <c r="PTO10">
        <v>0</v>
      </c>
      <c r="PTP10">
        <v>0</v>
      </c>
      <c r="PTQ10">
        <v>0</v>
      </c>
      <c r="PTR10">
        <v>0</v>
      </c>
      <c r="PTS10">
        <v>0</v>
      </c>
      <c r="PTT10">
        <v>0</v>
      </c>
      <c r="PTU10">
        <v>0</v>
      </c>
      <c r="PTV10">
        <v>0</v>
      </c>
      <c r="PTW10">
        <v>0</v>
      </c>
      <c r="PTX10">
        <v>0</v>
      </c>
      <c r="PTY10">
        <v>0</v>
      </c>
      <c r="PTZ10">
        <v>0</v>
      </c>
      <c r="PUA10">
        <v>0</v>
      </c>
      <c r="PUB10">
        <v>0</v>
      </c>
      <c r="PUC10">
        <v>0</v>
      </c>
      <c r="PUD10">
        <v>0</v>
      </c>
      <c r="PUE10">
        <v>0</v>
      </c>
      <c r="PUF10">
        <v>0</v>
      </c>
      <c r="PUG10">
        <v>0</v>
      </c>
      <c r="PUH10">
        <v>0</v>
      </c>
      <c r="PUI10">
        <v>0</v>
      </c>
      <c r="PUJ10">
        <v>0</v>
      </c>
      <c r="PUK10">
        <v>0</v>
      </c>
      <c r="PUL10">
        <v>0</v>
      </c>
      <c r="PUM10">
        <v>0</v>
      </c>
      <c r="PUN10">
        <v>0</v>
      </c>
      <c r="PUO10">
        <v>0</v>
      </c>
      <c r="PUP10">
        <v>0</v>
      </c>
      <c r="PUQ10">
        <v>0</v>
      </c>
      <c r="PUR10">
        <v>0</v>
      </c>
      <c r="PUS10">
        <v>0</v>
      </c>
      <c r="PUT10">
        <v>0</v>
      </c>
      <c r="PUU10">
        <v>0</v>
      </c>
      <c r="PUV10">
        <v>0</v>
      </c>
      <c r="PUW10">
        <v>0</v>
      </c>
      <c r="PUX10">
        <v>0</v>
      </c>
      <c r="PUY10">
        <v>0</v>
      </c>
      <c r="PUZ10">
        <v>0</v>
      </c>
      <c r="PVA10">
        <v>0</v>
      </c>
      <c r="PVB10">
        <v>0</v>
      </c>
      <c r="PVC10">
        <v>0</v>
      </c>
      <c r="PVD10">
        <v>0</v>
      </c>
      <c r="PVE10">
        <v>0</v>
      </c>
      <c r="PVF10">
        <v>0</v>
      </c>
      <c r="PVG10">
        <v>0</v>
      </c>
      <c r="PVH10">
        <v>0</v>
      </c>
      <c r="PVI10">
        <v>0</v>
      </c>
      <c r="PVJ10">
        <v>0</v>
      </c>
      <c r="PVK10">
        <v>0</v>
      </c>
      <c r="PVL10">
        <v>0</v>
      </c>
      <c r="PVM10">
        <v>0</v>
      </c>
      <c r="PVN10">
        <v>0</v>
      </c>
      <c r="PVO10">
        <v>0</v>
      </c>
      <c r="PVP10">
        <v>0</v>
      </c>
      <c r="PVQ10">
        <v>0</v>
      </c>
      <c r="PVR10">
        <v>0</v>
      </c>
      <c r="PVS10">
        <v>0</v>
      </c>
      <c r="PVT10">
        <v>0</v>
      </c>
      <c r="PVU10">
        <v>0</v>
      </c>
      <c r="PVV10">
        <v>0</v>
      </c>
      <c r="PVW10">
        <v>0</v>
      </c>
      <c r="PVX10">
        <v>0</v>
      </c>
      <c r="PVY10">
        <v>0</v>
      </c>
      <c r="PVZ10">
        <v>0</v>
      </c>
      <c r="PWA10">
        <v>0</v>
      </c>
      <c r="PWB10">
        <v>0</v>
      </c>
      <c r="PWC10">
        <v>0</v>
      </c>
      <c r="PWD10">
        <v>0</v>
      </c>
      <c r="PWE10">
        <v>0</v>
      </c>
      <c r="PWF10">
        <v>0</v>
      </c>
      <c r="PWG10">
        <v>0</v>
      </c>
      <c r="PWH10">
        <v>0</v>
      </c>
      <c r="PWI10">
        <v>0</v>
      </c>
      <c r="PWJ10">
        <v>0</v>
      </c>
      <c r="PWK10">
        <v>0</v>
      </c>
      <c r="PWL10">
        <v>0</v>
      </c>
      <c r="PWM10">
        <v>0</v>
      </c>
      <c r="PWN10">
        <v>0</v>
      </c>
      <c r="PWO10">
        <v>0</v>
      </c>
      <c r="PWP10">
        <v>0</v>
      </c>
      <c r="PWQ10">
        <v>0</v>
      </c>
      <c r="PWR10">
        <v>0</v>
      </c>
      <c r="PWS10">
        <v>0</v>
      </c>
      <c r="PWT10">
        <v>0</v>
      </c>
      <c r="PWU10">
        <v>0</v>
      </c>
      <c r="PWV10">
        <v>0</v>
      </c>
      <c r="PWW10">
        <v>0</v>
      </c>
      <c r="PWX10">
        <v>0</v>
      </c>
      <c r="PWY10">
        <v>0</v>
      </c>
      <c r="PWZ10">
        <v>0</v>
      </c>
      <c r="PXA10">
        <v>0</v>
      </c>
      <c r="PXB10">
        <v>0</v>
      </c>
      <c r="PXC10">
        <v>0</v>
      </c>
      <c r="PXD10">
        <v>0</v>
      </c>
      <c r="PXE10">
        <v>0</v>
      </c>
      <c r="PXF10">
        <v>0</v>
      </c>
      <c r="PXG10">
        <v>0</v>
      </c>
      <c r="PXH10">
        <v>0</v>
      </c>
      <c r="PXI10">
        <v>0</v>
      </c>
      <c r="PXJ10">
        <v>0</v>
      </c>
      <c r="PXK10">
        <v>0</v>
      </c>
      <c r="PXL10">
        <v>0</v>
      </c>
      <c r="PXM10">
        <v>0</v>
      </c>
      <c r="PXN10">
        <v>0</v>
      </c>
      <c r="PXO10">
        <v>0</v>
      </c>
      <c r="PXP10">
        <v>0</v>
      </c>
      <c r="PXQ10">
        <v>0</v>
      </c>
      <c r="PXR10">
        <v>0</v>
      </c>
      <c r="PXS10">
        <v>0</v>
      </c>
      <c r="PXT10">
        <v>0</v>
      </c>
      <c r="PXU10">
        <v>0</v>
      </c>
      <c r="PXV10">
        <v>0</v>
      </c>
      <c r="PXW10">
        <v>0</v>
      </c>
      <c r="PXX10">
        <v>0</v>
      </c>
      <c r="PXY10">
        <v>0</v>
      </c>
      <c r="PXZ10">
        <v>0</v>
      </c>
      <c r="PYA10">
        <v>0</v>
      </c>
      <c r="PYB10">
        <v>0</v>
      </c>
      <c r="PYC10">
        <v>0</v>
      </c>
      <c r="PYD10">
        <v>0</v>
      </c>
      <c r="PYE10">
        <v>0</v>
      </c>
      <c r="PYF10">
        <v>0</v>
      </c>
      <c r="PYG10">
        <v>0</v>
      </c>
      <c r="PYH10">
        <v>0</v>
      </c>
      <c r="PYI10">
        <v>0</v>
      </c>
      <c r="PYJ10">
        <v>0</v>
      </c>
      <c r="PYK10">
        <v>0</v>
      </c>
      <c r="PYL10">
        <v>0</v>
      </c>
      <c r="PYM10">
        <v>0</v>
      </c>
      <c r="PYN10">
        <v>0</v>
      </c>
      <c r="PYO10">
        <v>0</v>
      </c>
      <c r="PYP10">
        <v>0</v>
      </c>
      <c r="PYQ10">
        <v>0</v>
      </c>
      <c r="PYR10">
        <v>0</v>
      </c>
      <c r="PYS10">
        <v>0</v>
      </c>
      <c r="PYT10">
        <v>0</v>
      </c>
      <c r="PYU10">
        <v>0</v>
      </c>
      <c r="PYV10">
        <v>0</v>
      </c>
      <c r="PYW10">
        <v>0</v>
      </c>
      <c r="PYX10">
        <v>0</v>
      </c>
      <c r="PYY10">
        <v>0</v>
      </c>
      <c r="PYZ10">
        <v>0</v>
      </c>
      <c r="PZA10">
        <v>0</v>
      </c>
      <c r="PZB10">
        <v>0</v>
      </c>
      <c r="PZC10">
        <v>0</v>
      </c>
      <c r="PZD10">
        <v>0</v>
      </c>
      <c r="PZE10">
        <v>0</v>
      </c>
      <c r="PZF10">
        <v>0</v>
      </c>
      <c r="PZG10">
        <v>0</v>
      </c>
      <c r="PZH10">
        <v>0</v>
      </c>
      <c r="PZI10">
        <v>0</v>
      </c>
      <c r="PZJ10">
        <v>0</v>
      </c>
      <c r="PZK10">
        <v>0</v>
      </c>
      <c r="PZL10">
        <v>0</v>
      </c>
      <c r="PZM10">
        <v>0</v>
      </c>
      <c r="PZN10">
        <v>0</v>
      </c>
      <c r="PZO10">
        <v>0</v>
      </c>
      <c r="PZP10">
        <v>0</v>
      </c>
      <c r="PZQ10">
        <v>0</v>
      </c>
      <c r="PZR10">
        <v>0</v>
      </c>
      <c r="PZS10">
        <v>0</v>
      </c>
      <c r="PZT10">
        <v>0</v>
      </c>
      <c r="PZU10">
        <v>0</v>
      </c>
      <c r="PZV10">
        <v>0</v>
      </c>
      <c r="PZW10">
        <v>0</v>
      </c>
      <c r="PZX10">
        <v>0</v>
      </c>
      <c r="PZY10">
        <v>0</v>
      </c>
      <c r="PZZ10">
        <v>0</v>
      </c>
      <c r="QAA10">
        <v>0</v>
      </c>
      <c r="QAB10">
        <v>0</v>
      </c>
      <c r="QAC10">
        <v>0</v>
      </c>
      <c r="QAD10">
        <v>0</v>
      </c>
      <c r="QAE10">
        <v>0</v>
      </c>
      <c r="QAF10">
        <v>0</v>
      </c>
      <c r="QAG10">
        <v>0</v>
      </c>
      <c r="QAH10">
        <v>0</v>
      </c>
      <c r="QAI10">
        <v>0</v>
      </c>
      <c r="QAJ10">
        <v>0</v>
      </c>
      <c r="QAK10">
        <v>0</v>
      </c>
      <c r="QAL10">
        <v>0</v>
      </c>
      <c r="QAM10">
        <v>0</v>
      </c>
      <c r="QAN10">
        <v>0</v>
      </c>
      <c r="QAO10">
        <v>0</v>
      </c>
      <c r="QAP10">
        <v>0</v>
      </c>
      <c r="QAQ10">
        <v>0</v>
      </c>
      <c r="QAR10">
        <v>0</v>
      </c>
      <c r="QAS10">
        <v>0</v>
      </c>
      <c r="QAT10">
        <v>0</v>
      </c>
      <c r="QAU10">
        <v>0</v>
      </c>
      <c r="QAV10">
        <v>0</v>
      </c>
      <c r="QAW10">
        <v>0</v>
      </c>
      <c r="QAX10">
        <v>0</v>
      </c>
      <c r="QAY10">
        <v>0</v>
      </c>
      <c r="QAZ10">
        <v>0</v>
      </c>
      <c r="QBA10">
        <v>0</v>
      </c>
      <c r="QBB10">
        <v>0</v>
      </c>
      <c r="QBC10">
        <v>0</v>
      </c>
      <c r="QBD10">
        <v>0</v>
      </c>
      <c r="QBE10">
        <v>0</v>
      </c>
      <c r="QBF10">
        <v>0</v>
      </c>
      <c r="QBG10">
        <v>0</v>
      </c>
      <c r="QBH10">
        <v>0</v>
      </c>
      <c r="QBI10">
        <v>0</v>
      </c>
      <c r="QBJ10">
        <v>0</v>
      </c>
      <c r="QBK10">
        <v>0</v>
      </c>
      <c r="QBL10">
        <v>0</v>
      </c>
      <c r="QBM10">
        <v>0</v>
      </c>
      <c r="QBN10">
        <v>0</v>
      </c>
      <c r="QBO10">
        <v>0</v>
      </c>
      <c r="QBP10">
        <v>0</v>
      </c>
      <c r="QBQ10">
        <v>0</v>
      </c>
      <c r="QBR10">
        <v>0</v>
      </c>
      <c r="QBS10">
        <v>0</v>
      </c>
      <c r="QBT10">
        <v>0</v>
      </c>
      <c r="QBU10">
        <v>0</v>
      </c>
      <c r="QBV10">
        <v>0</v>
      </c>
      <c r="QBW10">
        <v>0</v>
      </c>
      <c r="QBX10">
        <v>0</v>
      </c>
      <c r="QBY10">
        <v>0</v>
      </c>
      <c r="QBZ10">
        <v>0</v>
      </c>
      <c r="QCA10">
        <v>0</v>
      </c>
      <c r="QCB10">
        <v>0</v>
      </c>
      <c r="QCC10">
        <v>0</v>
      </c>
      <c r="QCD10">
        <v>0</v>
      </c>
      <c r="QCE10">
        <v>0</v>
      </c>
      <c r="QCF10">
        <v>0</v>
      </c>
      <c r="QCG10">
        <v>0</v>
      </c>
      <c r="QCH10">
        <v>0</v>
      </c>
      <c r="QCI10">
        <v>0</v>
      </c>
      <c r="QCJ10">
        <v>0</v>
      </c>
      <c r="QCK10">
        <v>0</v>
      </c>
      <c r="QCL10">
        <v>0</v>
      </c>
      <c r="QCM10">
        <v>0</v>
      </c>
      <c r="QCN10">
        <v>0</v>
      </c>
      <c r="QCO10">
        <v>0</v>
      </c>
      <c r="QCP10">
        <v>0</v>
      </c>
      <c r="QCQ10">
        <v>0</v>
      </c>
      <c r="QCR10">
        <v>0</v>
      </c>
      <c r="QCS10">
        <v>0</v>
      </c>
      <c r="QCT10">
        <v>0</v>
      </c>
      <c r="QCU10">
        <v>0</v>
      </c>
      <c r="QCV10">
        <v>0</v>
      </c>
      <c r="QCW10">
        <v>0</v>
      </c>
      <c r="QCX10">
        <v>0</v>
      </c>
      <c r="QCY10">
        <v>0</v>
      </c>
      <c r="QCZ10">
        <v>0</v>
      </c>
      <c r="QDA10">
        <v>0</v>
      </c>
      <c r="QDB10">
        <v>0</v>
      </c>
      <c r="QDC10">
        <v>0</v>
      </c>
      <c r="QDD10">
        <v>0</v>
      </c>
      <c r="QDE10">
        <v>0</v>
      </c>
      <c r="QDF10">
        <v>0</v>
      </c>
      <c r="QDG10">
        <v>0</v>
      </c>
      <c r="QDH10">
        <v>0</v>
      </c>
      <c r="QDI10">
        <v>0</v>
      </c>
      <c r="QDJ10">
        <v>0</v>
      </c>
      <c r="QDK10">
        <v>0</v>
      </c>
      <c r="QDL10">
        <v>0</v>
      </c>
      <c r="QDM10">
        <v>0</v>
      </c>
      <c r="QDN10">
        <v>0</v>
      </c>
      <c r="QDO10">
        <v>0</v>
      </c>
      <c r="QDP10">
        <v>0</v>
      </c>
      <c r="QDQ10">
        <v>0</v>
      </c>
      <c r="QDR10">
        <v>0</v>
      </c>
      <c r="QDS10">
        <v>0</v>
      </c>
      <c r="QDT10">
        <v>0</v>
      </c>
      <c r="QDU10">
        <v>0</v>
      </c>
      <c r="QDV10">
        <v>0</v>
      </c>
      <c r="QDW10">
        <v>0</v>
      </c>
      <c r="QDX10">
        <v>0</v>
      </c>
      <c r="QDY10">
        <v>0</v>
      </c>
      <c r="QDZ10">
        <v>0</v>
      </c>
      <c r="QEA10">
        <v>0</v>
      </c>
      <c r="QEB10">
        <v>0</v>
      </c>
      <c r="QEC10">
        <v>0</v>
      </c>
      <c r="QED10">
        <v>0</v>
      </c>
      <c r="QEE10">
        <v>0</v>
      </c>
      <c r="QEF10">
        <v>0</v>
      </c>
      <c r="QEG10">
        <v>0</v>
      </c>
      <c r="QEH10">
        <v>0</v>
      </c>
      <c r="QEI10">
        <v>0</v>
      </c>
      <c r="QEJ10">
        <v>0</v>
      </c>
      <c r="QEK10">
        <v>0</v>
      </c>
      <c r="QEL10">
        <v>0</v>
      </c>
      <c r="QEM10">
        <v>0</v>
      </c>
      <c r="QEN10">
        <v>0</v>
      </c>
      <c r="QEO10">
        <v>0</v>
      </c>
      <c r="QEP10">
        <v>0</v>
      </c>
      <c r="QEQ10">
        <v>0</v>
      </c>
      <c r="QER10">
        <v>0</v>
      </c>
      <c r="QES10">
        <v>0</v>
      </c>
      <c r="QET10">
        <v>0</v>
      </c>
      <c r="QEU10">
        <v>0</v>
      </c>
      <c r="QEV10">
        <v>0</v>
      </c>
      <c r="QEW10">
        <v>0</v>
      </c>
      <c r="QEX10">
        <v>0</v>
      </c>
      <c r="QEY10">
        <v>0</v>
      </c>
      <c r="QEZ10">
        <v>0</v>
      </c>
      <c r="QFA10">
        <v>0</v>
      </c>
      <c r="QFB10">
        <v>0</v>
      </c>
      <c r="QFC10">
        <v>0</v>
      </c>
      <c r="QFD10">
        <v>0</v>
      </c>
      <c r="QFE10">
        <v>0</v>
      </c>
      <c r="QFF10">
        <v>0</v>
      </c>
      <c r="QFG10">
        <v>0</v>
      </c>
      <c r="QFH10">
        <v>0</v>
      </c>
      <c r="QFI10">
        <v>0</v>
      </c>
      <c r="QFJ10">
        <v>0</v>
      </c>
      <c r="QFK10">
        <v>0</v>
      </c>
      <c r="QFL10">
        <v>0</v>
      </c>
      <c r="QFM10">
        <v>0</v>
      </c>
      <c r="QFN10">
        <v>0</v>
      </c>
      <c r="QFO10">
        <v>0</v>
      </c>
      <c r="QFP10">
        <v>0</v>
      </c>
      <c r="QFQ10">
        <v>0</v>
      </c>
      <c r="QFR10">
        <v>0</v>
      </c>
      <c r="QFS10">
        <v>0</v>
      </c>
      <c r="QFT10">
        <v>0</v>
      </c>
      <c r="QFU10">
        <v>0</v>
      </c>
      <c r="QFV10">
        <v>0</v>
      </c>
      <c r="QFW10">
        <v>0</v>
      </c>
      <c r="QFX10">
        <v>0</v>
      </c>
      <c r="QFY10">
        <v>0</v>
      </c>
      <c r="QFZ10">
        <v>0</v>
      </c>
      <c r="QGA10">
        <v>0</v>
      </c>
      <c r="QGB10">
        <v>0</v>
      </c>
      <c r="QGC10">
        <v>0</v>
      </c>
      <c r="QGD10">
        <v>0</v>
      </c>
      <c r="QGE10">
        <v>0</v>
      </c>
      <c r="QGF10">
        <v>0</v>
      </c>
      <c r="QGG10">
        <v>0</v>
      </c>
      <c r="QGH10">
        <v>0</v>
      </c>
      <c r="QGI10">
        <v>0</v>
      </c>
      <c r="QGJ10">
        <v>0</v>
      </c>
      <c r="QGK10">
        <v>0</v>
      </c>
      <c r="QGL10">
        <v>0</v>
      </c>
      <c r="QGM10">
        <v>0</v>
      </c>
      <c r="QGN10">
        <v>0</v>
      </c>
      <c r="QGO10">
        <v>0</v>
      </c>
      <c r="QGP10">
        <v>0</v>
      </c>
      <c r="QGQ10">
        <v>0</v>
      </c>
      <c r="QGR10">
        <v>0</v>
      </c>
      <c r="QGS10">
        <v>0</v>
      </c>
      <c r="QGT10">
        <v>0</v>
      </c>
      <c r="QGU10">
        <v>0</v>
      </c>
      <c r="QGV10">
        <v>0</v>
      </c>
      <c r="QGW10">
        <v>0</v>
      </c>
      <c r="QGX10">
        <v>0</v>
      </c>
      <c r="QGY10">
        <v>0</v>
      </c>
      <c r="QGZ10">
        <v>0</v>
      </c>
      <c r="QHA10">
        <v>0</v>
      </c>
      <c r="QHB10">
        <v>0</v>
      </c>
      <c r="QHC10">
        <v>0</v>
      </c>
      <c r="QHD10">
        <v>0</v>
      </c>
      <c r="QHE10">
        <v>0</v>
      </c>
      <c r="QHF10">
        <v>0</v>
      </c>
      <c r="QHG10">
        <v>0</v>
      </c>
      <c r="QHH10">
        <v>0</v>
      </c>
      <c r="QHI10">
        <v>0</v>
      </c>
      <c r="QHJ10">
        <v>0</v>
      </c>
      <c r="QHK10">
        <v>0</v>
      </c>
      <c r="QHL10">
        <v>0</v>
      </c>
      <c r="QHM10">
        <v>0</v>
      </c>
      <c r="QHN10">
        <v>0</v>
      </c>
      <c r="QHO10">
        <v>0</v>
      </c>
      <c r="QHP10">
        <v>0</v>
      </c>
      <c r="QHQ10">
        <v>0</v>
      </c>
      <c r="QHR10">
        <v>0</v>
      </c>
      <c r="QHS10">
        <v>0</v>
      </c>
      <c r="QHT10">
        <v>0</v>
      </c>
      <c r="QHU10">
        <v>0</v>
      </c>
      <c r="QHV10">
        <v>0</v>
      </c>
      <c r="QHW10">
        <v>0</v>
      </c>
      <c r="QHX10">
        <v>0</v>
      </c>
      <c r="QHY10">
        <v>0</v>
      </c>
      <c r="QHZ10">
        <v>0</v>
      </c>
      <c r="QIA10">
        <v>0</v>
      </c>
      <c r="QIB10">
        <v>0</v>
      </c>
      <c r="QIC10">
        <v>0</v>
      </c>
      <c r="QID10">
        <v>0</v>
      </c>
      <c r="QIE10">
        <v>0</v>
      </c>
      <c r="QIF10">
        <v>0</v>
      </c>
      <c r="QIG10">
        <v>0</v>
      </c>
      <c r="QIH10">
        <v>0</v>
      </c>
      <c r="QII10">
        <v>0</v>
      </c>
      <c r="QIJ10">
        <v>0</v>
      </c>
      <c r="QIK10">
        <v>0</v>
      </c>
      <c r="QIL10">
        <v>0</v>
      </c>
      <c r="QIM10">
        <v>0</v>
      </c>
      <c r="QIN10">
        <v>0</v>
      </c>
      <c r="QIO10">
        <v>0</v>
      </c>
      <c r="QIP10">
        <v>0</v>
      </c>
      <c r="QIQ10">
        <v>0</v>
      </c>
      <c r="QIR10">
        <v>0</v>
      </c>
      <c r="QIS10">
        <v>0</v>
      </c>
      <c r="QIT10">
        <v>0</v>
      </c>
      <c r="QIU10">
        <v>0</v>
      </c>
      <c r="QIV10">
        <v>0</v>
      </c>
      <c r="QIW10">
        <v>0</v>
      </c>
      <c r="QIX10">
        <v>0</v>
      </c>
      <c r="QIY10">
        <v>0</v>
      </c>
      <c r="QIZ10">
        <v>0</v>
      </c>
      <c r="QJA10">
        <v>0</v>
      </c>
      <c r="QJB10">
        <v>0</v>
      </c>
      <c r="QJC10">
        <v>0</v>
      </c>
      <c r="QJD10">
        <v>0</v>
      </c>
      <c r="QJE10">
        <v>0</v>
      </c>
      <c r="QJF10">
        <v>0</v>
      </c>
      <c r="QJG10">
        <v>0</v>
      </c>
      <c r="QJH10">
        <v>0</v>
      </c>
      <c r="QJI10">
        <v>0</v>
      </c>
      <c r="QJJ10">
        <v>0</v>
      </c>
      <c r="QJK10">
        <v>0</v>
      </c>
      <c r="QJL10">
        <v>0</v>
      </c>
      <c r="QJM10">
        <v>0</v>
      </c>
      <c r="QJN10">
        <v>0</v>
      </c>
      <c r="QJO10">
        <v>0</v>
      </c>
      <c r="QJP10">
        <v>0</v>
      </c>
      <c r="QJQ10">
        <v>0</v>
      </c>
      <c r="QJR10">
        <v>0</v>
      </c>
      <c r="QJS10">
        <v>0</v>
      </c>
      <c r="QJT10">
        <v>0</v>
      </c>
      <c r="QJU10">
        <v>0</v>
      </c>
      <c r="QJV10">
        <v>0</v>
      </c>
      <c r="QJW10">
        <v>0</v>
      </c>
      <c r="QJX10">
        <v>0</v>
      </c>
      <c r="QJY10">
        <v>0</v>
      </c>
      <c r="QJZ10">
        <v>0</v>
      </c>
      <c r="QKA10">
        <v>0</v>
      </c>
      <c r="QKB10">
        <v>0</v>
      </c>
      <c r="QKC10">
        <v>0</v>
      </c>
      <c r="QKD10">
        <v>0</v>
      </c>
      <c r="QKE10">
        <v>0</v>
      </c>
      <c r="QKF10">
        <v>0</v>
      </c>
      <c r="QKG10">
        <v>0</v>
      </c>
      <c r="QKH10">
        <v>0</v>
      </c>
      <c r="QKI10">
        <v>0</v>
      </c>
      <c r="QKJ10">
        <v>0</v>
      </c>
      <c r="QKK10">
        <v>0</v>
      </c>
      <c r="QKL10">
        <v>0</v>
      </c>
      <c r="QKM10">
        <v>0</v>
      </c>
      <c r="QKN10">
        <v>0</v>
      </c>
      <c r="QKO10">
        <v>0</v>
      </c>
      <c r="QKP10">
        <v>0</v>
      </c>
      <c r="QKQ10">
        <v>0</v>
      </c>
      <c r="QKR10">
        <v>0</v>
      </c>
      <c r="QKS10">
        <v>0</v>
      </c>
      <c r="QKT10">
        <v>0</v>
      </c>
      <c r="QKU10">
        <v>0</v>
      </c>
      <c r="QKV10">
        <v>0</v>
      </c>
      <c r="QKW10">
        <v>0</v>
      </c>
      <c r="QKX10">
        <v>0</v>
      </c>
      <c r="QKY10">
        <v>0</v>
      </c>
      <c r="QKZ10">
        <v>0</v>
      </c>
      <c r="QLA10">
        <v>0</v>
      </c>
      <c r="QLB10">
        <v>0</v>
      </c>
      <c r="QLC10">
        <v>0</v>
      </c>
      <c r="QLD10">
        <v>0</v>
      </c>
      <c r="QLE10">
        <v>0</v>
      </c>
      <c r="QLF10">
        <v>0</v>
      </c>
      <c r="QLG10">
        <v>0</v>
      </c>
      <c r="QLH10">
        <v>0</v>
      </c>
      <c r="QLI10">
        <v>0</v>
      </c>
      <c r="QLJ10">
        <v>0</v>
      </c>
      <c r="QLK10">
        <v>0</v>
      </c>
      <c r="QLL10">
        <v>0</v>
      </c>
      <c r="QLM10">
        <v>0</v>
      </c>
      <c r="QLN10">
        <v>0</v>
      </c>
      <c r="QLO10">
        <v>0</v>
      </c>
      <c r="QLP10">
        <v>0</v>
      </c>
      <c r="QLQ10">
        <v>0</v>
      </c>
      <c r="QLR10">
        <v>0</v>
      </c>
      <c r="QLS10">
        <v>0</v>
      </c>
      <c r="QLT10">
        <v>0</v>
      </c>
      <c r="QLU10">
        <v>0</v>
      </c>
      <c r="QLV10">
        <v>0</v>
      </c>
      <c r="QLW10">
        <v>0</v>
      </c>
      <c r="QLX10">
        <v>0</v>
      </c>
      <c r="QLY10">
        <v>0</v>
      </c>
      <c r="QLZ10">
        <v>0</v>
      </c>
      <c r="QMA10">
        <v>0</v>
      </c>
      <c r="QMB10">
        <v>0</v>
      </c>
      <c r="QMC10">
        <v>0</v>
      </c>
      <c r="QMD10">
        <v>0</v>
      </c>
      <c r="QME10">
        <v>0</v>
      </c>
      <c r="QMF10">
        <v>0</v>
      </c>
      <c r="QMG10">
        <v>0</v>
      </c>
      <c r="QMH10">
        <v>0</v>
      </c>
      <c r="QMI10">
        <v>0</v>
      </c>
      <c r="QMJ10">
        <v>0</v>
      </c>
      <c r="QMK10">
        <v>0</v>
      </c>
      <c r="QML10">
        <v>0</v>
      </c>
      <c r="QMM10">
        <v>0</v>
      </c>
      <c r="QMN10">
        <v>0</v>
      </c>
      <c r="QMO10">
        <v>0</v>
      </c>
      <c r="QMP10">
        <v>0</v>
      </c>
      <c r="QMQ10">
        <v>0</v>
      </c>
      <c r="QMR10">
        <v>0</v>
      </c>
      <c r="QMS10">
        <v>0</v>
      </c>
      <c r="QMT10">
        <v>0</v>
      </c>
      <c r="QMU10">
        <v>0</v>
      </c>
      <c r="QMV10">
        <v>0</v>
      </c>
      <c r="QMW10">
        <v>0</v>
      </c>
      <c r="QMX10">
        <v>0</v>
      </c>
      <c r="QMY10">
        <v>0</v>
      </c>
      <c r="QMZ10">
        <v>0</v>
      </c>
      <c r="QNA10">
        <v>0</v>
      </c>
      <c r="QNB10">
        <v>0</v>
      </c>
      <c r="QNC10">
        <v>0</v>
      </c>
      <c r="QND10">
        <v>0</v>
      </c>
      <c r="QNE10">
        <v>0</v>
      </c>
      <c r="QNF10">
        <v>0</v>
      </c>
      <c r="QNG10">
        <v>0</v>
      </c>
      <c r="QNH10">
        <v>0</v>
      </c>
      <c r="QNI10">
        <v>0</v>
      </c>
      <c r="QNJ10">
        <v>0</v>
      </c>
      <c r="QNK10">
        <v>0</v>
      </c>
      <c r="QNL10">
        <v>0</v>
      </c>
      <c r="QNM10">
        <v>0</v>
      </c>
      <c r="QNN10">
        <v>0</v>
      </c>
      <c r="QNO10">
        <v>0</v>
      </c>
      <c r="QNP10">
        <v>0</v>
      </c>
      <c r="QNQ10">
        <v>0</v>
      </c>
      <c r="QNR10">
        <v>0</v>
      </c>
      <c r="QNS10">
        <v>0</v>
      </c>
      <c r="QNT10">
        <v>0</v>
      </c>
      <c r="QNU10">
        <v>0</v>
      </c>
      <c r="QNV10">
        <v>0</v>
      </c>
      <c r="QNW10">
        <v>0</v>
      </c>
      <c r="QNX10">
        <v>0</v>
      </c>
      <c r="QNY10">
        <v>0</v>
      </c>
      <c r="QNZ10">
        <v>0</v>
      </c>
      <c r="QOA10">
        <v>0</v>
      </c>
      <c r="QOB10">
        <v>0</v>
      </c>
      <c r="QOC10">
        <v>0</v>
      </c>
      <c r="QOD10">
        <v>0</v>
      </c>
      <c r="QOE10">
        <v>0</v>
      </c>
      <c r="QOF10">
        <v>0</v>
      </c>
      <c r="QOG10">
        <v>0</v>
      </c>
      <c r="QOH10">
        <v>0</v>
      </c>
      <c r="QOI10">
        <v>0</v>
      </c>
      <c r="QOJ10">
        <v>0</v>
      </c>
      <c r="QOK10">
        <v>0</v>
      </c>
      <c r="QOL10">
        <v>0</v>
      </c>
      <c r="QOM10">
        <v>0</v>
      </c>
      <c r="QON10">
        <v>0</v>
      </c>
      <c r="QOO10">
        <v>0</v>
      </c>
      <c r="QOP10">
        <v>0</v>
      </c>
      <c r="QOQ10">
        <v>0</v>
      </c>
      <c r="QOR10">
        <v>0</v>
      </c>
      <c r="QOS10">
        <v>0</v>
      </c>
      <c r="QOT10">
        <v>0</v>
      </c>
      <c r="QOU10">
        <v>0</v>
      </c>
      <c r="QOV10">
        <v>0</v>
      </c>
      <c r="QOW10">
        <v>0</v>
      </c>
      <c r="QOX10">
        <v>0</v>
      </c>
      <c r="QOY10">
        <v>0</v>
      </c>
      <c r="QOZ10">
        <v>0</v>
      </c>
      <c r="QPA10">
        <v>0</v>
      </c>
      <c r="QPB10">
        <v>0</v>
      </c>
      <c r="QPC10">
        <v>0</v>
      </c>
      <c r="QPD10">
        <v>0</v>
      </c>
      <c r="QPE10">
        <v>0</v>
      </c>
      <c r="QPF10">
        <v>0</v>
      </c>
      <c r="QPG10">
        <v>0</v>
      </c>
      <c r="QPH10">
        <v>0</v>
      </c>
      <c r="QPI10">
        <v>0</v>
      </c>
      <c r="QPJ10">
        <v>0</v>
      </c>
      <c r="QPK10">
        <v>0</v>
      </c>
      <c r="QPL10">
        <v>0</v>
      </c>
      <c r="QPM10">
        <v>0</v>
      </c>
      <c r="QPN10">
        <v>0</v>
      </c>
      <c r="QPO10">
        <v>0</v>
      </c>
      <c r="QPP10">
        <v>0</v>
      </c>
      <c r="QPQ10">
        <v>0</v>
      </c>
      <c r="QPR10">
        <v>0</v>
      </c>
      <c r="QPS10">
        <v>0</v>
      </c>
      <c r="QPT10">
        <v>0</v>
      </c>
      <c r="QPU10">
        <v>0</v>
      </c>
      <c r="QPV10">
        <v>0</v>
      </c>
      <c r="QPW10">
        <v>0</v>
      </c>
      <c r="QPX10">
        <v>0</v>
      </c>
      <c r="QPY10">
        <v>0</v>
      </c>
      <c r="QPZ10">
        <v>0</v>
      </c>
      <c r="QQA10">
        <v>0</v>
      </c>
      <c r="QQB10">
        <v>0</v>
      </c>
      <c r="QQC10">
        <v>0</v>
      </c>
      <c r="QQD10">
        <v>0</v>
      </c>
      <c r="QQE10">
        <v>0</v>
      </c>
      <c r="QQF10">
        <v>0</v>
      </c>
      <c r="QQG10">
        <v>0</v>
      </c>
      <c r="QQH10">
        <v>0</v>
      </c>
      <c r="QQI10">
        <v>0</v>
      </c>
      <c r="QQJ10">
        <v>0</v>
      </c>
      <c r="QQK10">
        <v>0</v>
      </c>
      <c r="QQL10">
        <v>0</v>
      </c>
      <c r="QQM10">
        <v>0</v>
      </c>
      <c r="QQN10">
        <v>0</v>
      </c>
      <c r="QQO10">
        <v>0</v>
      </c>
      <c r="QQP10">
        <v>0</v>
      </c>
      <c r="QQQ10">
        <v>0</v>
      </c>
      <c r="QQR10">
        <v>0</v>
      </c>
      <c r="QQS10">
        <v>0</v>
      </c>
      <c r="QQT10">
        <v>0</v>
      </c>
      <c r="QQU10">
        <v>0</v>
      </c>
      <c r="QQV10">
        <v>0</v>
      </c>
      <c r="QQW10">
        <v>0</v>
      </c>
      <c r="QQX10">
        <v>0</v>
      </c>
      <c r="QQY10">
        <v>0</v>
      </c>
      <c r="QQZ10">
        <v>0</v>
      </c>
      <c r="QRA10">
        <v>0</v>
      </c>
      <c r="QRB10">
        <v>0</v>
      </c>
      <c r="QRC10">
        <v>0</v>
      </c>
      <c r="QRD10">
        <v>0</v>
      </c>
      <c r="QRE10">
        <v>0</v>
      </c>
      <c r="QRF10">
        <v>0</v>
      </c>
      <c r="QRG10">
        <v>0</v>
      </c>
      <c r="QRH10">
        <v>0</v>
      </c>
      <c r="QRI10">
        <v>0</v>
      </c>
      <c r="QRJ10">
        <v>0</v>
      </c>
      <c r="QRK10">
        <v>0</v>
      </c>
      <c r="QRL10">
        <v>0</v>
      </c>
      <c r="QRM10">
        <v>0</v>
      </c>
      <c r="QRN10">
        <v>0</v>
      </c>
      <c r="QRO10">
        <v>0</v>
      </c>
      <c r="QRP10">
        <v>0</v>
      </c>
      <c r="QRQ10">
        <v>0</v>
      </c>
      <c r="QRR10">
        <v>0</v>
      </c>
      <c r="QRS10">
        <v>0</v>
      </c>
      <c r="QRT10">
        <v>0</v>
      </c>
      <c r="QRU10">
        <v>0</v>
      </c>
      <c r="QRV10">
        <v>0</v>
      </c>
      <c r="QRW10">
        <v>0</v>
      </c>
      <c r="QRX10">
        <v>0</v>
      </c>
      <c r="QRY10">
        <v>0</v>
      </c>
      <c r="QRZ10">
        <v>0</v>
      </c>
      <c r="QSA10">
        <v>0</v>
      </c>
      <c r="QSB10">
        <v>0</v>
      </c>
      <c r="QSC10">
        <v>0</v>
      </c>
      <c r="QSD10">
        <v>0</v>
      </c>
      <c r="QSE10">
        <v>0</v>
      </c>
      <c r="QSF10">
        <v>0</v>
      </c>
      <c r="QSG10">
        <v>0</v>
      </c>
      <c r="QSH10">
        <v>0</v>
      </c>
      <c r="QSI10">
        <v>0</v>
      </c>
      <c r="QSJ10">
        <v>0</v>
      </c>
      <c r="QSK10">
        <v>0</v>
      </c>
      <c r="QSL10">
        <v>0</v>
      </c>
      <c r="QSM10">
        <v>0</v>
      </c>
      <c r="QSN10">
        <v>0</v>
      </c>
      <c r="QSO10">
        <v>0</v>
      </c>
      <c r="QSP10">
        <v>0</v>
      </c>
      <c r="QSQ10">
        <v>0</v>
      </c>
      <c r="QSR10">
        <v>0</v>
      </c>
      <c r="QSS10">
        <v>0</v>
      </c>
      <c r="QST10">
        <v>0</v>
      </c>
      <c r="QSU10">
        <v>0</v>
      </c>
      <c r="QSV10">
        <v>0</v>
      </c>
      <c r="QSW10">
        <v>0</v>
      </c>
      <c r="QSX10">
        <v>0</v>
      </c>
      <c r="QSY10">
        <v>0</v>
      </c>
      <c r="QSZ10">
        <v>0</v>
      </c>
      <c r="QTA10">
        <v>0</v>
      </c>
      <c r="QTB10">
        <v>0</v>
      </c>
      <c r="QTC10">
        <v>0</v>
      </c>
      <c r="QTD10">
        <v>0</v>
      </c>
      <c r="QTE10">
        <v>0</v>
      </c>
      <c r="QTF10">
        <v>0</v>
      </c>
      <c r="QTG10">
        <v>0</v>
      </c>
      <c r="QTH10">
        <v>0</v>
      </c>
      <c r="QTI10">
        <v>0</v>
      </c>
      <c r="QTJ10">
        <v>0</v>
      </c>
      <c r="QTK10">
        <v>0</v>
      </c>
      <c r="QTL10">
        <v>0</v>
      </c>
      <c r="QTM10">
        <v>0</v>
      </c>
      <c r="QTN10">
        <v>0</v>
      </c>
      <c r="QTO10">
        <v>0</v>
      </c>
      <c r="QTP10">
        <v>0</v>
      </c>
      <c r="QTQ10">
        <v>0</v>
      </c>
      <c r="QTR10">
        <v>0</v>
      </c>
      <c r="QTS10">
        <v>0</v>
      </c>
      <c r="QTT10">
        <v>0</v>
      </c>
      <c r="QTU10">
        <v>0</v>
      </c>
      <c r="QTV10">
        <v>0</v>
      </c>
      <c r="QTW10">
        <v>0</v>
      </c>
      <c r="QTX10">
        <v>0</v>
      </c>
      <c r="QTY10">
        <v>0</v>
      </c>
      <c r="QTZ10">
        <v>0</v>
      </c>
      <c r="QUA10">
        <v>0</v>
      </c>
      <c r="QUB10">
        <v>0</v>
      </c>
      <c r="QUC10">
        <v>0</v>
      </c>
      <c r="QUD10">
        <v>0</v>
      </c>
      <c r="QUE10">
        <v>0</v>
      </c>
      <c r="QUF10">
        <v>0</v>
      </c>
      <c r="QUG10">
        <v>0</v>
      </c>
      <c r="QUH10">
        <v>0</v>
      </c>
      <c r="QUI10">
        <v>0</v>
      </c>
      <c r="QUJ10">
        <v>0</v>
      </c>
      <c r="QUK10">
        <v>0</v>
      </c>
      <c r="QUL10">
        <v>0</v>
      </c>
      <c r="QUM10">
        <v>0</v>
      </c>
      <c r="QUN10">
        <v>0</v>
      </c>
      <c r="QUO10">
        <v>0</v>
      </c>
      <c r="QUP10">
        <v>0</v>
      </c>
      <c r="QUQ10">
        <v>0</v>
      </c>
      <c r="QUR10">
        <v>0</v>
      </c>
      <c r="QUS10">
        <v>0</v>
      </c>
      <c r="QUT10">
        <v>0</v>
      </c>
      <c r="QUU10">
        <v>0</v>
      </c>
      <c r="QUV10">
        <v>0</v>
      </c>
      <c r="QUW10">
        <v>0</v>
      </c>
      <c r="QUX10">
        <v>0</v>
      </c>
      <c r="QUY10">
        <v>0</v>
      </c>
      <c r="QUZ10">
        <v>0</v>
      </c>
      <c r="QVA10">
        <v>0</v>
      </c>
      <c r="QVB10">
        <v>0</v>
      </c>
      <c r="QVC10">
        <v>0</v>
      </c>
      <c r="QVD10">
        <v>0</v>
      </c>
      <c r="QVE10">
        <v>0</v>
      </c>
      <c r="QVF10">
        <v>0</v>
      </c>
      <c r="QVG10">
        <v>0</v>
      </c>
      <c r="QVH10">
        <v>0</v>
      </c>
      <c r="QVI10">
        <v>0</v>
      </c>
      <c r="QVJ10">
        <v>0</v>
      </c>
      <c r="QVK10">
        <v>0</v>
      </c>
      <c r="QVL10">
        <v>0</v>
      </c>
      <c r="QVM10">
        <v>0</v>
      </c>
      <c r="QVN10">
        <v>0</v>
      </c>
      <c r="QVO10">
        <v>0</v>
      </c>
      <c r="QVP10">
        <v>0</v>
      </c>
      <c r="QVQ10">
        <v>0</v>
      </c>
      <c r="QVR10">
        <v>0</v>
      </c>
      <c r="QVS10">
        <v>0</v>
      </c>
      <c r="QVT10">
        <v>0</v>
      </c>
      <c r="QVU10">
        <v>0</v>
      </c>
      <c r="QVV10">
        <v>0</v>
      </c>
      <c r="QVW10">
        <v>0</v>
      </c>
      <c r="QVX10">
        <v>0</v>
      </c>
      <c r="QVY10">
        <v>0</v>
      </c>
      <c r="QVZ10">
        <v>0</v>
      </c>
      <c r="QWA10">
        <v>0</v>
      </c>
      <c r="QWB10">
        <v>0</v>
      </c>
      <c r="QWC10">
        <v>0</v>
      </c>
      <c r="QWD10">
        <v>0</v>
      </c>
      <c r="QWE10">
        <v>0</v>
      </c>
      <c r="QWF10">
        <v>0</v>
      </c>
      <c r="QWG10">
        <v>0</v>
      </c>
      <c r="QWH10">
        <v>0</v>
      </c>
      <c r="QWI10">
        <v>0</v>
      </c>
      <c r="QWJ10">
        <v>0</v>
      </c>
      <c r="QWK10">
        <v>0</v>
      </c>
      <c r="QWL10">
        <v>0</v>
      </c>
      <c r="QWM10">
        <v>0</v>
      </c>
      <c r="QWN10">
        <v>0</v>
      </c>
      <c r="QWO10">
        <v>0</v>
      </c>
      <c r="QWP10">
        <v>0</v>
      </c>
      <c r="QWQ10">
        <v>0</v>
      </c>
      <c r="QWR10">
        <v>0</v>
      </c>
      <c r="QWS10">
        <v>0</v>
      </c>
      <c r="QWT10">
        <v>0</v>
      </c>
      <c r="QWU10">
        <v>0</v>
      </c>
      <c r="QWV10">
        <v>0</v>
      </c>
      <c r="QWW10">
        <v>0</v>
      </c>
      <c r="QWX10">
        <v>0</v>
      </c>
      <c r="QWY10">
        <v>0</v>
      </c>
      <c r="QWZ10">
        <v>0</v>
      </c>
      <c r="QXA10">
        <v>0</v>
      </c>
      <c r="QXB10">
        <v>0</v>
      </c>
      <c r="QXC10">
        <v>0</v>
      </c>
      <c r="QXD10">
        <v>0</v>
      </c>
      <c r="QXE10">
        <v>0</v>
      </c>
      <c r="QXF10">
        <v>0</v>
      </c>
      <c r="QXG10">
        <v>0</v>
      </c>
      <c r="QXH10">
        <v>0</v>
      </c>
      <c r="QXI10">
        <v>0</v>
      </c>
      <c r="QXJ10">
        <v>0</v>
      </c>
      <c r="QXK10">
        <v>0</v>
      </c>
      <c r="QXL10">
        <v>0</v>
      </c>
      <c r="QXM10">
        <v>0</v>
      </c>
      <c r="QXN10">
        <v>0</v>
      </c>
      <c r="QXO10">
        <v>0</v>
      </c>
      <c r="QXP10">
        <v>0</v>
      </c>
      <c r="QXQ10">
        <v>0</v>
      </c>
      <c r="QXR10">
        <v>0</v>
      </c>
      <c r="QXS10">
        <v>0</v>
      </c>
      <c r="QXT10">
        <v>0</v>
      </c>
      <c r="QXU10">
        <v>0</v>
      </c>
      <c r="QXV10">
        <v>0</v>
      </c>
      <c r="QXW10">
        <v>0</v>
      </c>
      <c r="QXX10">
        <v>0</v>
      </c>
      <c r="QXY10">
        <v>0</v>
      </c>
      <c r="QXZ10">
        <v>0</v>
      </c>
      <c r="QYA10">
        <v>0</v>
      </c>
      <c r="QYB10">
        <v>0</v>
      </c>
      <c r="QYC10">
        <v>0</v>
      </c>
      <c r="QYD10">
        <v>0</v>
      </c>
      <c r="QYE10">
        <v>0</v>
      </c>
      <c r="QYF10">
        <v>0</v>
      </c>
      <c r="QYG10">
        <v>0</v>
      </c>
      <c r="QYH10">
        <v>0</v>
      </c>
      <c r="QYI10">
        <v>0</v>
      </c>
      <c r="QYJ10">
        <v>0</v>
      </c>
      <c r="QYK10">
        <v>0</v>
      </c>
      <c r="QYL10">
        <v>0</v>
      </c>
      <c r="QYM10">
        <v>0</v>
      </c>
      <c r="QYN10">
        <v>0</v>
      </c>
      <c r="QYO10">
        <v>0</v>
      </c>
      <c r="QYP10">
        <v>0</v>
      </c>
      <c r="QYQ10">
        <v>0</v>
      </c>
      <c r="QYR10">
        <v>0</v>
      </c>
      <c r="QYS10">
        <v>0</v>
      </c>
      <c r="QYT10">
        <v>0</v>
      </c>
      <c r="QYU10">
        <v>0</v>
      </c>
      <c r="QYV10">
        <v>0</v>
      </c>
      <c r="QYW10">
        <v>0</v>
      </c>
      <c r="QYX10">
        <v>0</v>
      </c>
      <c r="QYY10">
        <v>0</v>
      </c>
      <c r="QYZ10">
        <v>0</v>
      </c>
      <c r="QZA10">
        <v>0</v>
      </c>
      <c r="QZB10">
        <v>0</v>
      </c>
      <c r="QZC10">
        <v>0</v>
      </c>
      <c r="QZD10">
        <v>0</v>
      </c>
      <c r="QZE10">
        <v>0</v>
      </c>
      <c r="QZF10">
        <v>0</v>
      </c>
      <c r="QZG10">
        <v>0</v>
      </c>
      <c r="QZH10">
        <v>0</v>
      </c>
      <c r="QZI10">
        <v>0</v>
      </c>
      <c r="QZJ10">
        <v>0</v>
      </c>
      <c r="QZK10">
        <v>0</v>
      </c>
      <c r="QZL10">
        <v>0</v>
      </c>
      <c r="QZM10">
        <v>0</v>
      </c>
      <c r="QZN10">
        <v>0</v>
      </c>
      <c r="QZO10">
        <v>0</v>
      </c>
      <c r="QZP10">
        <v>0</v>
      </c>
      <c r="QZQ10">
        <v>0</v>
      </c>
      <c r="QZR10">
        <v>0</v>
      </c>
      <c r="QZS10">
        <v>0</v>
      </c>
      <c r="QZT10">
        <v>0</v>
      </c>
      <c r="QZU10">
        <v>0</v>
      </c>
      <c r="QZV10">
        <v>0</v>
      </c>
      <c r="QZW10">
        <v>0</v>
      </c>
      <c r="QZX10">
        <v>0</v>
      </c>
      <c r="QZY10">
        <v>0</v>
      </c>
      <c r="QZZ10">
        <v>0</v>
      </c>
      <c r="RAA10">
        <v>0</v>
      </c>
      <c r="RAB10">
        <v>0</v>
      </c>
      <c r="RAC10">
        <v>0</v>
      </c>
      <c r="RAD10">
        <v>0</v>
      </c>
      <c r="RAE10">
        <v>0</v>
      </c>
      <c r="RAF10">
        <v>0</v>
      </c>
      <c r="RAG10">
        <v>0</v>
      </c>
      <c r="RAH10">
        <v>0</v>
      </c>
      <c r="RAI10">
        <v>0</v>
      </c>
      <c r="RAJ10">
        <v>0</v>
      </c>
      <c r="RAK10">
        <v>0</v>
      </c>
      <c r="RAL10">
        <v>0</v>
      </c>
      <c r="RAM10">
        <v>0</v>
      </c>
      <c r="RAN10">
        <v>0</v>
      </c>
      <c r="RAO10">
        <v>0</v>
      </c>
      <c r="RAP10">
        <v>0</v>
      </c>
      <c r="RAQ10">
        <v>0</v>
      </c>
      <c r="RAR10">
        <v>0</v>
      </c>
      <c r="RAS10">
        <v>0</v>
      </c>
      <c r="RAT10">
        <v>0</v>
      </c>
      <c r="RAU10">
        <v>0</v>
      </c>
      <c r="RAV10">
        <v>0</v>
      </c>
      <c r="RAW10">
        <v>0</v>
      </c>
      <c r="RAX10">
        <v>0</v>
      </c>
      <c r="RAY10">
        <v>0</v>
      </c>
      <c r="RAZ10">
        <v>0</v>
      </c>
      <c r="RBA10">
        <v>0</v>
      </c>
      <c r="RBB10">
        <v>0</v>
      </c>
      <c r="RBC10">
        <v>0</v>
      </c>
      <c r="RBD10">
        <v>0</v>
      </c>
      <c r="RBE10">
        <v>0</v>
      </c>
      <c r="RBF10">
        <v>0</v>
      </c>
      <c r="RBG10">
        <v>0</v>
      </c>
      <c r="RBH10">
        <v>0</v>
      </c>
      <c r="RBI10">
        <v>0</v>
      </c>
      <c r="RBJ10">
        <v>0</v>
      </c>
      <c r="RBK10">
        <v>0</v>
      </c>
      <c r="RBL10">
        <v>0</v>
      </c>
      <c r="RBM10">
        <v>0</v>
      </c>
      <c r="RBN10">
        <v>0</v>
      </c>
      <c r="RBO10">
        <v>0</v>
      </c>
      <c r="RBP10">
        <v>0</v>
      </c>
      <c r="RBQ10">
        <v>0</v>
      </c>
      <c r="RBR10">
        <v>0</v>
      </c>
      <c r="RBS10">
        <v>0</v>
      </c>
      <c r="RBT10">
        <v>0</v>
      </c>
      <c r="RBU10">
        <v>0</v>
      </c>
      <c r="RBV10">
        <v>0</v>
      </c>
      <c r="RBW10">
        <v>0</v>
      </c>
      <c r="RBX10">
        <v>0</v>
      </c>
      <c r="RBY10">
        <v>0</v>
      </c>
      <c r="RBZ10">
        <v>0</v>
      </c>
      <c r="RCA10">
        <v>0</v>
      </c>
      <c r="RCB10">
        <v>0</v>
      </c>
      <c r="RCC10">
        <v>0</v>
      </c>
      <c r="RCD10">
        <v>0</v>
      </c>
      <c r="RCE10">
        <v>0</v>
      </c>
      <c r="RCF10">
        <v>0</v>
      </c>
      <c r="RCG10">
        <v>0</v>
      </c>
      <c r="RCH10">
        <v>0</v>
      </c>
      <c r="RCI10">
        <v>0</v>
      </c>
      <c r="RCJ10">
        <v>0</v>
      </c>
      <c r="RCK10">
        <v>0</v>
      </c>
      <c r="RCL10">
        <v>0</v>
      </c>
      <c r="RCM10">
        <v>0</v>
      </c>
      <c r="RCN10">
        <v>0</v>
      </c>
      <c r="RCO10">
        <v>0</v>
      </c>
      <c r="RCP10">
        <v>0</v>
      </c>
      <c r="RCQ10">
        <v>0</v>
      </c>
      <c r="RCR10">
        <v>0</v>
      </c>
      <c r="RCS10">
        <v>0</v>
      </c>
      <c r="RCT10">
        <v>0</v>
      </c>
      <c r="RCU10">
        <v>0</v>
      </c>
      <c r="RCV10">
        <v>0</v>
      </c>
      <c r="RCW10">
        <v>0</v>
      </c>
      <c r="RCX10">
        <v>0</v>
      </c>
      <c r="RCY10">
        <v>0</v>
      </c>
      <c r="RCZ10">
        <v>0</v>
      </c>
      <c r="RDA10">
        <v>0</v>
      </c>
      <c r="RDB10">
        <v>0</v>
      </c>
      <c r="RDC10">
        <v>0</v>
      </c>
      <c r="RDD10">
        <v>0</v>
      </c>
      <c r="RDE10">
        <v>0</v>
      </c>
      <c r="RDF10">
        <v>0</v>
      </c>
      <c r="RDG10">
        <v>0</v>
      </c>
      <c r="RDH10">
        <v>0</v>
      </c>
      <c r="RDI10">
        <v>0</v>
      </c>
      <c r="RDJ10">
        <v>0</v>
      </c>
      <c r="RDK10">
        <v>0</v>
      </c>
      <c r="RDL10">
        <v>0</v>
      </c>
      <c r="RDM10">
        <v>0</v>
      </c>
      <c r="RDN10">
        <v>0</v>
      </c>
      <c r="RDO10">
        <v>0</v>
      </c>
      <c r="RDP10">
        <v>0</v>
      </c>
      <c r="RDQ10">
        <v>0</v>
      </c>
      <c r="RDR10">
        <v>0</v>
      </c>
      <c r="RDS10">
        <v>0</v>
      </c>
      <c r="RDT10">
        <v>0</v>
      </c>
      <c r="RDU10">
        <v>0</v>
      </c>
      <c r="RDV10">
        <v>0</v>
      </c>
      <c r="RDW10">
        <v>0</v>
      </c>
      <c r="RDX10">
        <v>0</v>
      </c>
      <c r="RDY10">
        <v>0</v>
      </c>
      <c r="RDZ10">
        <v>0</v>
      </c>
      <c r="REA10">
        <v>0</v>
      </c>
      <c r="REB10">
        <v>0</v>
      </c>
      <c r="REC10">
        <v>0</v>
      </c>
      <c r="RED10">
        <v>0</v>
      </c>
      <c r="REE10">
        <v>0</v>
      </c>
      <c r="REF10">
        <v>0</v>
      </c>
      <c r="REG10">
        <v>0</v>
      </c>
      <c r="REH10">
        <v>0</v>
      </c>
      <c r="REI10">
        <v>0</v>
      </c>
      <c r="REJ10">
        <v>0</v>
      </c>
      <c r="REK10">
        <v>0</v>
      </c>
      <c r="REL10">
        <v>0</v>
      </c>
      <c r="REM10">
        <v>0</v>
      </c>
      <c r="REN10">
        <v>0</v>
      </c>
      <c r="REO10">
        <v>0</v>
      </c>
      <c r="REP10">
        <v>0</v>
      </c>
      <c r="REQ10">
        <v>0</v>
      </c>
      <c r="RER10">
        <v>0</v>
      </c>
      <c r="RES10">
        <v>0</v>
      </c>
      <c r="RET10">
        <v>0</v>
      </c>
      <c r="REU10">
        <v>0</v>
      </c>
      <c r="REV10">
        <v>0</v>
      </c>
      <c r="REW10">
        <v>0</v>
      </c>
      <c r="REX10">
        <v>0</v>
      </c>
      <c r="REY10">
        <v>0</v>
      </c>
      <c r="REZ10">
        <v>0</v>
      </c>
      <c r="RFA10">
        <v>0</v>
      </c>
      <c r="RFB10">
        <v>0</v>
      </c>
      <c r="RFC10">
        <v>0</v>
      </c>
      <c r="RFD10">
        <v>0</v>
      </c>
      <c r="RFE10">
        <v>0</v>
      </c>
      <c r="RFF10">
        <v>0</v>
      </c>
      <c r="RFG10">
        <v>0</v>
      </c>
      <c r="RFH10">
        <v>0</v>
      </c>
      <c r="RFI10">
        <v>0</v>
      </c>
      <c r="RFJ10">
        <v>0</v>
      </c>
      <c r="RFK10">
        <v>0</v>
      </c>
      <c r="RFL10">
        <v>0</v>
      </c>
      <c r="RFM10">
        <v>0</v>
      </c>
      <c r="RFN10">
        <v>0</v>
      </c>
      <c r="RFO10">
        <v>0</v>
      </c>
      <c r="RFP10">
        <v>0</v>
      </c>
      <c r="RFQ10">
        <v>0</v>
      </c>
      <c r="RFR10">
        <v>0</v>
      </c>
      <c r="RFS10">
        <v>0</v>
      </c>
      <c r="RFT10">
        <v>0</v>
      </c>
      <c r="RFU10">
        <v>0</v>
      </c>
      <c r="RFV10">
        <v>0</v>
      </c>
      <c r="RFW10">
        <v>0</v>
      </c>
      <c r="RFX10">
        <v>0</v>
      </c>
      <c r="RFY10">
        <v>0</v>
      </c>
      <c r="RFZ10">
        <v>0</v>
      </c>
      <c r="RGA10">
        <v>0</v>
      </c>
      <c r="RGB10">
        <v>0</v>
      </c>
      <c r="RGC10">
        <v>0</v>
      </c>
      <c r="RGD10">
        <v>0</v>
      </c>
      <c r="RGE10">
        <v>0</v>
      </c>
      <c r="RGF10">
        <v>0</v>
      </c>
      <c r="RGG10">
        <v>0</v>
      </c>
      <c r="RGH10">
        <v>0</v>
      </c>
      <c r="RGI10">
        <v>0</v>
      </c>
      <c r="RGJ10">
        <v>0</v>
      </c>
      <c r="RGK10">
        <v>0</v>
      </c>
      <c r="RGL10">
        <v>0</v>
      </c>
      <c r="RGM10">
        <v>0</v>
      </c>
      <c r="RGN10">
        <v>0</v>
      </c>
      <c r="RGO10">
        <v>0</v>
      </c>
      <c r="RGP10">
        <v>0</v>
      </c>
      <c r="RGQ10">
        <v>0</v>
      </c>
      <c r="RGR10">
        <v>0</v>
      </c>
      <c r="RGS10">
        <v>0</v>
      </c>
      <c r="RGT10">
        <v>0</v>
      </c>
      <c r="RGU10">
        <v>0</v>
      </c>
      <c r="RGV10">
        <v>0</v>
      </c>
      <c r="RGW10">
        <v>0</v>
      </c>
      <c r="RGX10">
        <v>0</v>
      </c>
      <c r="RGY10">
        <v>0</v>
      </c>
      <c r="RGZ10">
        <v>0</v>
      </c>
      <c r="RHA10">
        <v>0</v>
      </c>
      <c r="RHB10">
        <v>0</v>
      </c>
      <c r="RHC10">
        <v>0</v>
      </c>
      <c r="RHD10">
        <v>0</v>
      </c>
      <c r="RHE10">
        <v>0</v>
      </c>
      <c r="RHF10">
        <v>0</v>
      </c>
      <c r="RHG10">
        <v>0</v>
      </c>
      <c r="RHH10">
        <v>0</v>
      </c>
      <c r="RHI10">
        <v>0</v>
      </c>
      <c r="RHJ10">
        <v>0</v>
      </c>
      <c r="RHK10">
        <v>0</v>
      </c>
      <c r="RHL10">
        <v>0</v>
      </c>
      <c r="RHM10">
        <v>0</v>
      </c>
      <c r="RHN10">
        <v>0</v>
      </c>
      <c r="RHO10">
        <v>0</v>
      </c>
      <c r="RHP10">
        <v>0</v>
      </c>
      <c r="RHQ10">
        <v>0</v>
      </c>
      <c r="RHR10">
        <v>0</v>
      </c>
      <c r="RHS10">
        <v>0</v>
      </c>
      <c r="RHT10">
        <v>0</v>
      </c>
      <c r="RHU10">
        <v>0</v>
      </c>
      <c r="RHV10">
        <v>0</v>
      </c>
      <c r="RHW10">
        <v>0</v>
      </c>
      <c r="RHX10">
        <v>0</v>
      </c>
      <c r="RHY10">
        <v>0</v>
      </c>
      <c r="RHZ10">
        <v>0</v>
      </c>
      <c r="RIA10">
        <v>0</v>
      </c>
      <c r="RIB10">
        <v>0</v>
      </c>
      <c r="RIC10">
        <v>0</v>
      </c>
      <c r="RID10">
        <v>0</v>
      </c>
      <c r="RIE10">
        <v>0</v>
      </c>
      <c r="RIF10">
        <v>0</v>
      </c>
      <c r="RIG10">
        <v>0</v>
      </c>
      <c r="RIH10">
        <v>0</v>
      </c>
      <c r="RII10">
        <v>0</v>
      </c>
      <c r="RIJ10">
        <v>0</v>
      </c>
      <c r="RIK10">
        <v>0</v>
      </c>
      <c r="RIL10">
        <v>0</v>
      </c>
      <c r="RIM10">
        <v>0</v>
      </c>
      <c r="RIN10">
        <v>0</v>
      </c>
      <c r="RIO10">
        <v>0</v>
      </c>
      <c r="RIP10">
        <v>0</v>
      </c>
      <c r="RIQ10">
        <v>0</v>
      </c>
      <c r="RIR10">
        <v>0</v>
      </c>
      <c r="RIS10">
        <v>0</v>
      </c>
      <c r="RIT10">
        <v>0</v>
      </c>
      <c r="RIU10">
        <v>0</v>
      </c>
      <c r="RIV10">
        <v>0</v>
      </c>
      <c r="RIW10">
        <v>0</v>
      </c>
      <c r="RIX10">
        <v>0</v>
      </c>
      <c r="RIY10">
        <v>0</v>
      </c>
      <c r="RIZ10">
        <v>0</v>
      </c>
      <c r="RJA10">
        <v>0</v>
      </c>
      <c r="RJB10">
        <v>0</v>
      </c>
      <c r="RJC10">
        <v>0</v>
      </c>
      <c r="RJD10">
        <v>0</v>
      </c>
      <c r="RJE10">
        <v>0</v>
      </c>
      <c r="RJF10">
        <v>0</v>
      </c>
      <c r="RJG10">
        <v>0</v>
      </c>
      <c r="RJH10">
        <v>0</v>
      </c>
      <c r="RJI10">
        <v>0</v>
      </c>
      <c r="RJJ10">
        <v>0</v>
      </c>
      <c r="RJK10">
        <v>0</v>
      </c>
      <c r="RJL10">
        <v>0</v>
      </c>
      <c r="RJM10">
        <v>0</v>
      </c>
      <c r="RJN10">
        <v>0</v>
      </c>
      <c r="RJO10">
        <v>0</v>
      </c>
      <c r="RJP10">
        <v>0</v>
      </c>
      <c r="RJQ10">
        <v>0</v>
      </c>
      <c r="RJR10">
        <v>0</v>
      </c>
      <c r="RJS10">
        <v>0</v>
      </c>
      <c r="RJT10">
        <v>0</v>
      </c>
      <c r="RJU10">
        <v>0</v>
      </c>
      <c r="RJV10">
        <v>0</v>
      </c>
      <c r="RJW10">
        <v>0</v>
      </c>
      <c r="RJX10">
        <v>0</v>
      </c>
      <c r="RJY10">
        <v>0</v>
      </c>
      <c r="RJZ10">
        <v>0</v>
      </c>
      <c r="RKA10">
        <v>0</v>
      </c>
      <c r="RKB10">
        <v>0</v>
      </c>
      <c r="RKC10">
        <v>0</v>
      </c>
      <c r="RKD10">
        <v>0</v>
      </c>
      <c r="RKE10">
        <v>0</v>
      </c>
      <c r="RKF10">
        <v>0</v>
      </c>
      <c r="RKG10">
        <v>0</v>
      </c>
      <c r="RKH10">
        <v>0</v>
      </c>
      <c r="RKI10">
        <v>0</v>
      </c>
      <c r="RKJ10">
        <v>0</v>
      </c>
      <c r="RKK10">
        <v>0</v>
      </c>
      <c r="RKL10">
        <v>0</v>
      </c>
      <c r="RKM10">
        <v>0</v>
      </c>
      <c r="RKN10">
        <v>0</v>
      </c>
      <c r="RKO10">
        <v>0</v>
      </c>
      <c r="RKP10">
        <v>0</v>
      </c>
      <c r="RKQ10">
        <v>0</v>
      </c>
      <c r="RKR10">
        <v>0</v>
      </c>
      <c r="RKS10">
        <v>0</v>
      </c>
      <c r="RKT10">
        <v>0</v>
      </c>
      <c r="RKU10">
        <v>0</v>
      </c>
      <c r="RKV10">
        <v>0</v>
      </c>
      <c r="RKW10">
        <v>0</v>
      </c>
      <c r="RKX10">
        <v>0</v>
      </c>
      <c r="RKY10">
        <v>0</v>
      </c>
      <c r="RKZ10">
        <v>0</v>
      </c>
      <c r="RLA10">
        <v>0</v>
      </c>
      <c r="RLB10">
        <v>0</v>
      </c>
      <c r="RLC10">
        <v>0</v>
      </c>
      <c r="RLD10">
        <v>0</v>
      </c>
      <c r="RLE10">
        <v>0</v>
      </c>
      <c r="RLF10">
        <v>0</v>
      </c>
      <c r="RLG10">
        <v>0</v>
      </c>
      <c r="RLH10">
        <v>0</v>
      </c>
      <c r="RLI10">
        <v>0</v>
      </c>
      <c r="RLJ10">
        <v>0</v>
      </c>
      <c r="RLK10">
        <v>0</v>
      </c>
      <c r="RLL10">
        <v>0</v>
      </c>
      <c r="RLM10">
        <v>0</v>
      </c>
      <c r="RLN10">
        <v>0</v>
      </c>
      <c r="RLO10">
        <v>0</v>
      </c>
      <c r="RLP10">
        <v>0</v>
      </c>
      <c r="RLQ10">
        <v>0</v>
      </c>
      <c r="RLR10">
        <v>0</v>
      </c>
      <c r="RLS10">
        <v>0</v>
      </c>
      <c r="RLT10">
        <v>0</v>
      </c>
      <c r="RLU10">
        <v>0</v>
      </c>
      <c r="RLV10">
        <v>0</v>
      </c>
      <c r="RLW10">
        <v>0</v>
      </c>
      <c r="RLX10">
        <v>0</v>
      </c>
      <c r="RLY10">
        <v>0</v>
      </c>
      <c r="RLZ10">
        <v>0</v>
      </c>
      <c r="RMA10">
        <v>0</v>
      </c>
      <c r="RMB10">
        <v>0</v>
      </c>
      <c r="RMC10">
        <v>0</v>
      </c>
      <c r="RMD10">
        <v>0</v>
      </c>
      <c r="RME10">
        <v>0</v>
      </c>
      <c r="RMF10">
        <v>0</v>
      </c>
      <c r="RMG10">
        <v>0</v>
      </c>
      <c r="RMH10">
        <v>0</v>
      </c>
      <c r="RMI10">
        <v>0</v>
      </c>
      <c r="RMJ10">
        <v>0</v>
      </c>
      <c r="RMK10">
        <v>0</v>
      </c>
      <c r="RML10">
        <v>0</v>
      </c>
      <c r="RMM10">
        <v>0</v>
      </c>
      <c r="RMN10">
        <v>0</v>
      </c>
      <c r="RMO10">
        <v>0</v>
      </c>
      <c r="RMP10">
        <v>0</v>
      </c>
      <c r="RMQ10">
        <v>0</v>
      </c>
      <c r="RMR10">
        <v>0</v>
      </c>
      <c r="RMS10">
        <v>0</v>
      </c>
      <c r="RMT10">
        <v>0</v>
      </c>
      <c r="RMU10">
        <v>0</v>
      </c>
      <c r="RMV10">
        <v>0</v>
      </c>
      <c r="RMW10">
        <v>0</v>
      </c>
      <c r="RMX10">
        <v>0</v>
      </c>
      <c r="RMY10">
        <v>0</v>
      </c>
      <c r="RMZ10">
        <v>0</v>
      </c>
      <c r="RNA10">
        <v>0</v>
      </c>
      <c r="RNB10">
        <v>0</v>
      </c>
      <c r="RNC10">
        <v>0</v>
      </c>
      <c r="RND10">
        <v>0</v>
      </c>
      <c r="RNE10">
        <v>0</v>
      </c>
      <c r="RNF10">
        <v>0</v>
      </c>
      <c r="RNG10">
        <v>0</v>
      </c>
      <c r="RNH10">
        <v>0</v>
      </c>
      <c r="RNI10">
        <v>0</v>
      </c>
      <c r="RNJ10">
        <v>0</v>
      </c>
      <c r="RNK10">
        <v>0</v>
      </c>
      <c r="RNL10">
        <v>0</v>
      </c>
      <c r="RNM10">
        <v>0</v>
      </c>
      <c r="RNN10">
        <v>0</v>
      </c>
      <c r="RNO10">
        <v>0</v>
      </c>
      <c r="RNP10">
        <v>0</v>
      </c>
      <c r="RNQ10">
        <v>0</v>
      </c>
      <c r="RNR10">
        <v>0</v>
      </c>
      <c r="RNS10">
        <v>0</v>
      </c>
      <c r="RNT10">
        <v>0</v>
      </c>
      <c r="RNU10">
        <v>0</v>
      </c>
      <c r="RNV10">
        <v>0</v>
      </c>
      <c r="RNW10">
        <v>0</v>
      </c>
      <c r="RNX10">
        <v>0</v>
      </c>
      <c r="RNY10">
        <v>0</v>
      </c>
      <c r="RNZ10">
        <v>0</v>
      </c>
      <c r="ROA10">
        <v>0</v>
      </c>
      <c r="ROB10">
        <v>0</v>
      </c>
      <c r="ROC10">
        <v>0</v>
      </c>
      <c r="ROD10">
        <v>0</v>
      </c>
      <c r="ROE10">
        <v>0</v>
      </c>
      <c r="ROF10">
        <v>0</v>
      </c>
      <c r="ROG10">
        <v>0</v>
      </c>
      <c r="ROH10">
        <v>0</v>
      </c>
      <c r="ROI10">
        <v>0</v>
      </c>
      <c r="ROJ10">
        <v>0</v>
      </c>
      <c r="ROK10">
        <v>0</v>
      </c>
      <c r="ROL10">
        <v>0</v>
      </c>
      <c r="ROM10">
        <v>0</v>
      </c>
      <c r="RON10">
        <v>0</v>
      </c>
      <c r="ROO10">
        <v>0</v>
      </c>
      <c r="ROP10">
        <v>0</v>
      </c>
      <c r="ROQ10">
        <v>0</v>
      </c>
      <c r="ROR10">
        <v>0</v>
      </c>
      <c r="ROS10">
        <v>0</v>
      </c>
      <c r="ROT10">
        <v>0</v>
      </c>
      <c r="ROU10">
        <v>0</v>
      </c>
      <c r="ROV10">
        <v>0</v>
      </c>
      <c r="ROW10">
        <v>0</v>
      </c>
      <c r="ROX10">
        <v>0</v>
      </c>
      <c r="ROY10">
        <v>0</v>
      </c>
      <c r="ROZ10">
        <v>0</v>
      </c>
      <c r="RPA10">
        <v>0</v>
      </c>
      <c r="RPB10">
        <v>0</v>
      </c>
      <c r="RPC10">
        <v>0</v>
      </c>
      <c r="RPD10">
        <v>0</v>
      </c>
      <c r="RPE10">
        <v>0</v>
      </c>
      <c r="RPF10">
        <v>0</v>
      </c>
      <c r="RPG10">
        <v>0</v>
      </c>
      <c r="RPH10">
        <v>0</v>
      </c>
      <c r="RPI10">
        <v>0</v>
      </c>
      <c r="RPJ10">
        <v>0</v>
      </c>
      <c r="RPK10">
        <v>0</v>
      </c>
      <c r="RPL10">
        <v>0</v>
      </c>
      <c r="RPM10">
        <v>0</v>
      </c>
      <c r="RPN10">
        <v>0</v>
      </c>
      <c r="RPO10">
        <v>0</v>
      </c>
      <c r="RPP10">
        <v>0</v>
      </c>
      <c r="RPQ10">
        <v>0</v>
      </c>
      <c r="RPR10">
        <v>0</v>
      </c>
      <c r="RPS10">
        <v>0</v>
      </c>
      <c r="RPT10">
        <v>0</v>
      </c>
      <c r="RPU10">
        <v>0</v>
      </c>
      <c r="RPV10">
        <v>0</v>
      </c>
      <c r="RPW10">
        <v>0</v>
      </c>
      <c r="RPX10">
        <v>0</v>
      </c>
      <c r="RPY10">
        <v>0</v>
      </c>
      <c r="RPZ10">
        <v>0</v>
      </c>
      <c r="RQA10">
        <v>0</v>
      </c>
      <c r="RQB10">
        <v>0</v>
      </c>
      <c r="RQC10">
        <v>0</v>
      </c>
      <c r="RQD10">
        <v>0</v>
      </c>
      <c r="RQE10">
        <v>0</v>
      </c>
      <c r="RQF10">
        <v>0</v>
      </c>
      <c r="RQG10">
        <v>0</v>
      </c>
      <c r="RQH10">
        <v>0</v>
      </c>
      <c r="RQI10">
        <v>0</v>
      </c>
      <c r="RQJ10">
        <v>0</v>
      </c>
      <c r="RQK10">
        <v>0</v>
      </c>
      <c r="RQL10">
        <v>0</v>
      </c>
      <c r="RQM10">
        <v>0</v>
      </c>
      <c r="RQN10">
        <v>0</v>
      </c>
      <c r="RQO10">
        <v>0</v>
      </c>
      <c r="RQP10">
        <v>0</v>
      </c>
      <c r="RQQ10">
        <v>0</v>
      </c>
      <c r="RQR10">
        <v>0</v>
      </c>
      <c r="RQS10">
        <v>0</v>
      </c>
      <c r="RQT10">
        <v>0</v>
      </c>
      <c r="RQU10">
        <v>0</v>
      </c>
      <c r="RQV10">
        <v>0</v>
      </c>
      <c r="RQW10">
        <v>0</v>
      </c>
      <c r="RQX10">
        <v>0</v>
      </c>
      <c r="RQY10">
        <v>0</v>
      </c>
      <c r="RQZ10">
        <v>0</v>
      </c>
      <c r="RRA10">
        <v>0</v>
      </c>
      <c r="RRB10">
        <v>0</v>
      </c>
      <c r="RRC10">
        <v>0</v>
      </c>
      <c r="RRD10">
        <v>0</v>
      </c>
      <c r="RRE10">
        <v>0</v>
      </c>
      <c r="RRF10">
        <v>0</v>
      </c>
      <c r="RRG10">
        <v>0</v>
      </c>
      <c r="RRH10">
        <v>0</v>
      </c>
      <c r="RRI10">
        <v>0</v>
      </c>
      <c r="RRJ10">
        <v>0</v>
      </c>
      <c r="RRK10">
        <v>0</v>
      </c>
      <c r="RRL10">
        <v>0</v>
      </c>
      <c r="RRM10">
        <v>0</v>
      </c>
      <c r="RRN10">
        <v>0</v>
      </c>
      <c r="RRO10">
        <v>0</v>
      </c>
      <c r="RRP10">
        <v>0</v>
      </c>
      <c r="RRQ10">
        <v>0</v>
      </c>
      <c r="RRR10">
        <v>0</v>
      </c>
      <c r="RRS10">
        <v>0</v>
      </c>
      <c r="RRT10">
        <v>0</v>
      </c>
      <c r="RRU10">
        <v>0</v>
      </c>
      <c r="RRV10">
        <v>0</v>
      </c>
      <c r="RRW10">
        <v>0</v>
      </c>
      <c r="RRX10">
        <v>0</v>
      </c>
      <c r="RRY10">
        <v>0</v>
      </c>
      <c r="RRZ10">
        <v>0</v>
      </c>
      <c r="RSA10">
        <v>0</v>
      </c>
      <c r="RSB10">
        <v>0</v>
      </c>
      <c r="RSC10">
        <v>0</v>
      </c>
      <c r="RSD10">
        <v>0</v>
      </c>
      <c r="RSE10">
        <v>0</v>
      </c>
      <c r="RSF10">
        <v>0</v>
      </c>
      <c r="RSG10">
        <v>0</v>
      </c>
      <c r="RSH10">
        <v>0</v>
      </c>
      <c r="RSI10">
        <v>0</v>
      </c>
      <c r="RSJ10">
        <v>0</v>
      </c>
      <c r="RSK10">
        <v>0</v>
      </c>
      <c r="RSL10">
        <v>0</v>
      </c>
      <c r="RSM10">
        <v>0</v>
      </c>
      <c r="RSN10">
        <v>0</v>
      </c>
      <c r="RSO10">
        <v>0</v>
      </c>
      <c r="RSP10">
        <v>0</v>
      </c>
      <c r="RSQ10">
        <v>0</v>
      </c>
      <c r="RSR10">
        <v>0</v>
      </c>
      <c r="RSS10">
        <v>0</v>
      </c>
      <c r="RST10">
        <v>0</v>
      </c>
      <c r="RSU10">
        <v>0</v>
      </c>
      <c r="RSV10">
        <v>0</v>
      </c>
      <c r="RSW10">
        <v>0</v>
      </c>
      <c r="RSX10">
        <v>0</v>
      </c>
      <c r="RSY10">
        <v>0</v>
      </c>
      <c r="RSZ10">
        <v>0</v>
      </c>
      <c r="RTA10">
        <v>0</v>
      </c>
      <c r="RTB10">
        <v>0</v>
      </c>
      <c r="RTC10">
        <v>0</v>
      </c>
      <c r="RTD10">
        <v>0</v>
      </c>
      <c r="RTE10">
        <v>0</v>
      </c>
      <c r="RTF10">
        <v>0</v>
      </c>
      <c r="RTG10">
        <v>0</v>
      </c>
      <c r="RTH10">
        <v>0</v>
      </c>
      <c r="RTI10">
        <v>0</v>
      </c>
      <c r="RTJ10">
        <v>0</v>
      </c>
      <c r="RTK10">
        <v>0</v>
      </c>
      <c r="RTL10">
        <v>0</v>
      </c>
      <c r="RTM10">
        <v>0</v>
      </c>
      <c r="RTN10">
        <v>0</v>
      </c>
      <c r="RTO10">
        <v>0</v>
      </c>
      <c r="RTP10">
        <v>0</v>
      </c>
      <c r="RTQ10">
        <v>0</v>
      </c>
      <c r="RTR10">
        <v>0</v>
      </c>
      <c r="RTS10">
        <v>0</v>
      </c>
      <c r="RTT10">
        <v>0</v>
      </c>
      <c r="RTU10">
        <v>0</v>
      </c>
      <c r="RTV10">
        <v>0</v>
      </c>
      <c r="RTW10">
        <v>0</v>
      </c>
      <c r="RTX10">
        <v>0</v>
      </c>
      <c r="RTY10">
        <v>0</v>
      </c>
      <c r="RTZ10">
        <v>0</v>
      </c>
      <c r="RUA10">
        <v>0</v>
      </c>
      <c r="RUB10">
        <v>0</v>
      </c>
      <c r="RUC10">
        <v>0</v>
      </c>
      <c r="RUD10">
        <v>0</v>
      </c>
      <c r="RUE10">
        <v>0</v>
      </c>
      <c r="RUF10">
        <v>0</v>
      </c>
      <c r="RUG10">
        <v>0</v>
      </c>
      <c r="RUH10">
        <v>0</v>
      </c>
      <c r="RUI10">
        <v>0</v>
      </c>
      <c r="RUJ10">
        <v>0</v>
      </c>
      <c r="RUK10">
        <v>0</v>
      </c>
      <c r="RUL10">
        <v>0</v>
      </c>
      <c r="RUM10">
        <v>0</v>
      </c>
      <c r="RUN10">
        <v>0</v>
      </c>
      <c r="RUO10">
        <v>0</v>
      </c>
      <c r="RUP10">
        <v>0</v>
      </c>
      <c r="RUQ10">
        <v>0</v>
      </c>
      <c r="RUR10">
        <v>0</v>
      </c>
      <c r="RUS10">
        <v>0</v>
      </c>
      <c r="RUT10">
        <v>0</v>
      </c>
      <c r="RUU10">
        <v>0</v>
      </c>
      <c r="RUV10">
        <v>0</v>
      </c>
      <c r="RUW10">
        <v>0</v>
      </c>
      <c r="RUX10">
        <v>0</v>
      </c>
      <c r="RUY10">
        <v>0</v>
      </c>
      <c r="RUZ10">
        <v>0</v>
      </c>
      <c r="RVA10">
        <v>0</v>
      </c>
      <c r="RVB10">
        <v>0</v>
      </c>
      <c r="RVC10">
        <v>0</v>
      </c>
      <c r="RVD10">
        <v>0</v>
      </c>
      <c r="RVE10">
        <v>0</v>
      </c>
      <c r="RVF10">
        <v>0</v>
      </c>
      <c r="RVG10">
        <v>0</v>
      </c>
      <c r="RVH10">
        <v>0</v>
      </c>
      <c r="RVI10">
        <v>0</v>
      </c>
      <c r="RVJ10">
        <v>0</v>
      </c>
      <c r="RVK10">
        <v>0</v>
      </c>
      <c r="RVL10">
        <v>0</v>
      </c>
      <c r="RVM10">
        <v>0</v>
      </c>
      <c r="RVN10">
        <v>0</v>
      </c>
      <c r="RVO10">
        <v>0</v>
      </c>
      <c r="RVP10">
        <v>0</v>
      </c>
      <c r="RVQ10">
        <v>0</v>
      </c>
      <c r="RVR10">
        <v>0</v>
      </c>
      <c r="RVS10">
        <v>0</v>
      </c>
      <c r="RVT10">
        <v>0</v>
      </c>
      <c r="RVU10">
        <v>0</v>
      </c>
      <c r="RVV10">
        <v>0</v>
      </c>
      <c r="RVW10">
        <v>0</v>
      </c>
      <c r="RVX10">
        <v>0</v>
      </c>
      <c r="RVY10">
        <v>0</v>
      </c>
      <c r="RVZ10">
        <v>0</v>
      </c>
      <c r="RWA10">
        <v>0</v>
      </c>
      <c r="RWB10">
        <v>0</v>
      </c>
      <c r="RWC10">
        <v>0</v>
      </c>
      <c r="RWD10">
        <v>0</v>
      </c>
      <c r="RWE10">
        <v>0</v>
      </c>
      <c r="RWF10">
        <v>0</v>
      </c>
      <c r="RWG10">
        <v>0</v>
      </c>
      <c r="RWH10">
        <v>0</v>
      </c>
      <c r="RWI10">
        <v>0</v>
      </c>
      <c r="RWJ10">
        <v>0</v>
      </c>
      <c r="RWK10">
        <v>0</v>
      </c>
      <c r="RWL10">
        <v>0</v>
      </c>
      <c r="RWM10">
        <v>0</v>
      </c>
      <c r="RWN10">
        <v>0</v>
      </c>
      <c r="RWO10">
        <v>0</v>
      </c>
      <c r="RWP10">
        <v>0</v>
      </c>
      <c r="RWQ10">
        <v>0</v>
      </c>
      <c r="RWR10">
        <v>0</v>
      </c>
      <c r="RWS10">
        <v>0</v>
      </c>
      <c r="RWT10">
        <v>0</v>
      </c>
      <c r="RWU10">
        <v>0</v>
      </c>
      <c r="RWV10">
        <v>0</v>
      </c>
      <c r="RWW10">
        <v>0</v>
      </c>
      <c r="RWX10">
        <v>0</v>
      </c>
      <c r="RWY10">
        <v>0</v>
      </c>
      <c r="RWZ10">
        <v>0</v>
      </c>
      <c r="RXA10">
        <v>0</v>
      </c>
      <c r="RXB10">
        <v>0</v>
      </c>
      <c r="RXC10">
        <v>0</v>
      </c>
      <c r="RXD10">
        <v>0</v>
      </c>
      <c r="RXE10">
        <v>0</v>
      </c>
      <c r="RXF10">
        <v>0</v>
      </c>
      <c r="RXG10">
        <v>0</v>
      </c>
      <c r="RXH10">
        <v>0</v>
      </c>
      <c r="RXI10">
        <v>0</v>
      </c>
      <c r="RXJ10">
        <v>0</v>
      </c>
      <c r="RXK10">
        <v>0</v>
      </c>
      <c r="RXL10">
        <v>0</v>
      </c>
      <c r="RXM10">
        <v>0</v>
      </c>
      <c r="RXN10">
        <v>0</v>
      </c>
      <c r="RXO10">
        <v>0</v>
      </c>
      <c r="RXP10">
        <v>0</v>
      </c>
      <c r="RXQ10">
        <v>0</v>
      </c>
      <c r="RXR10">
        <v>0</v>
      </c>
      <c r="RXS10">
        <v>0</v>
      </c>
      <c r="RXT10">
        <v>0</v>
      </c>
      <c r="RXU10">
        <v>0</v>
      </c>
      <c r="RXV10">
        <v>0</v>
      </c>
      <c r="RXW10">
        <v>0</v>
      </c>
      <c r="RXX10">
        <v>0</v>
      </c>
      <c r="RXY10">
        <v>0</v>
      </c>
      <c r="RXZ10">
        <v>0</v>
      </c>
      <c r="RYA10">
        <v>0</v>
      </c>
      <c r="RYB10">
        <v>0</v>
      </c>
      <c r="RYC10">
        <v>0</v>
      </c>
      <c r="RYD10">
        <v>0</v>
      </c>
      <c r="RYE10">
        <v>0</v>
      </c>
      <c r="RYF10">
        <v>0</v>
      </c>
      <c r="RYG10">
        <v>0</v>
      </c>
      <c r="RYH10">
        <v>0</v>
      </c>
      <c r="RYI10">
        <v>0</v>
      </c>
      <c r="RYJ10">
        <v>0</v>
      </c>
      <c r="RYK10">
        <v>0</v>
      </c>
      <c r="RYL10">
        <v>0</v>
      </c>
      <c r="RYM10">
        <v>0</v>
      </c>
      <c r="RYN10">
        <v>0</v>
      </c>
      <c r="RYO10">
        <v>0</v>
      </c>
      <c r="RYP10">
        <v>0</v>
      </c>
      <c r="RYQ10">
        <v>0</v>
      </c>
      <c r="RYR10">
        <v>0</v>
      </c>
      <c r="RYS10">
        <v>0</v>
      </c>
      <c r="RYT10">
        <v>0</v>
      </c>
      <c r="RYU10">
        <v>0</v>
      </c>
      <c r="RYV10">
        <v>0</v>
      </c>
      <c r="RYW10">
        <v>0</v>
      </c>
      <c r="RYX10">
        <v>0</v>
      </c>
      <c r="RYY10">
        <v>0</v>
      </c>
      <c r="RYZ10">
        <v>0</v>
      </c>
      <c r="RZA10">
        <v>0</v>
      </c>
      <c r="RZB10">
        <v>0</v>
      </c>
      <c r="RZC10">
        <v>0</v>
      </c>
      <c r="RZD10">
        <v>0</v>
      </c>
      <c r="RZE10">
        <v>0</v>
      </c>
      <c r="RZF10">
        <v>0</v>
      </c>
      <c r="RZG10">
        <v>0</v>
      </c>
      <c r="RZH10">
        <v>0</v>
      </c>
      <c r="RZI10">
        <v>0</v>
      </c>
      <c r="RZJ10">
        <v>0</v>
      </c>
      <c r="RZK10">
        <v>0</v>
      </c>
      <c r="RZL10">
        <v>0</v>
      </c>
      <c r="RZM10">
        <v>0</v>
      </c>
      <c r="RZN10">
        <v>0</v>
      </c>
      <c r="RZO10">
        <v>0</v>
      </c>
      <c r="RZP10">
        <v>0</v>
      </c>
      <c r="RZQ10">
        <v>0</v>
      </c>
      <c r="RZR10">
        <v>0</v>
      </c>
      <c r="RZS10">
        <v>0</v>
      </c>
      <c r="RZT10">
        <v>0</v>
      </c>
      <c r="RZU10">
        <v>0</v>
      </c>
      <c r="RZV10">
        <v>0</v>
      </c>
      <c r="RZW10">
        <v>0</v>
      </c>
      <c r="RZX10">
        <v>0</v>
      </c>
      <c r="RZY10">
        <v>0</v>
      </c>
      <c r="RZZ10">
        <v>0</v>
      </c>
      <c r="SAA10">
        <v>0</v>
      </c>
      <c r="SAB10">
        <v>0</v>
      </c>
      <c r="SAC10">
        <v>0</v>
      </c>
      <c r="SAD10">
        <v>0</v>
      </c>
      <c r="SAE10">
        <v>0</v>
      </c>
      <c r="SAF10">
        <v>0</v>
      </c>
      <c r="SAG10">
        <v>0</v>
      </c>
      <c r="SAH10">
        <v>0</v>
      </c>
      <c r="SAI10">
        <v>0</v>
      </c>
      <c r="SAJ10">
        <v>0</v>
      </c>
      <c r="SAK10">
        <v>0</v>
      </c>
      <c r="SAL10">
        <v>0</v>
      </c>
      <c r="SAM10">
        <v>0</v>
      </c>
      <c r="SAN10">
        <v>0</v>
      </c>
      <c r="SAO10">
        <v>0</v>
      </c>
      <c r="SAP10">
        <v>0</v>
      </c>
      <c r="SAQ10">
        <v>0</v>
      </c>
      <c r="SAR10">
        <v>0</v>
      </c>
      <c r="SAS10">
        <v>0</v>
      </c>
      <c r="SAT10">
        <v>0</v>
      </c>
      <c r="SAU10">
        <v>0</v>
      </c>
      <c r="SAV10">
        <v>0</v>
      </c>
      <c r="SAW10">
        <v>0</v>
      </c>
      <c r="SAX10">
        <v>0</v>
      </c>
      <c r="SAY10">
        <v>0</v>
      </c>
      <c r="SAZ10">
        <v>0</v>
      </c>
      <c r="SBA10">
        <v>0</v>
      </c>
      <c r="SBB10">
        <v>0</v>
      </c>
      <c r="SBC10">
        <v>0</v>
      </c>
      <c r="SBD10">
        <v>0</v>
      </c>
      <c r="SBE10">
        <v>0</v>
      </c>
      <c r="SBF10">
        <v>0</v>
      </c>
      <c r="SBG10">
        <v>0</v>
      </c>
      <c r="SBH10">
        <v>0</v>
      </c>
      <c r="SBI10">
        <v>0</v>
      </c>
      <c r="SBJ10">
        <v>0</v>
      </c>
      <c r="SBK10">
        <v>0</v>
      </c>
      <c r="SBL10">
        <v>0</v>
      </c>
      <c r="SBM10">
        <v>0</v>
      </c>
      <c r="SBN10">
        <v>0</v>
      </c>
      <c r="SBO10">
        <v>0</v>
      </c>
      <c r="SBP10">
        <v>0</v>
      </c>
      <c r="SBQ10">
        <v>0</v>
      </c>
      <c r="SBR10">
        <v>0</v>
      </c>
      <c r="SBS10">
        <v>0</v>
      </c>
      <c r="SBT10">
        <v>0</v>
      </c>
      <c r="SBU10">
        <v>0</v>
      </c>
      <c r="SBV10">
        <v>0</v>
      </c>
      <c r="SBW10">
        <v>0</v>
      </c>
      <c r="SBX10">
        <v>0</v>
      </c>
      <c r="SBY10">
        <v>0</v>
      </c>
      <c r="SBZ10">
        <v>0</v>
      </c>
      <c r="SCA10">
        <v>0</v>
      </c>
      <c r="SCB10">
        <v>0</v>
      </c>
      <c r="SCC10">
        <v>0</v>
      </c>
      <c r="SCD10">
        <v>0</v>
      </c>
      <c r="SCE10">
        <v>0</v>
      </c>
      <c r="SCF10">
        <v>0</v>
      </c>
      <c r="SCG10">
        <v>0</v>
      </c>
      <c r="SCH10">
        <v>0</v>
      </c>
      <c r="SCI10">
        <v>0</v>
      </c>
      <c r="SCJ10">
        <v>0</v>
      </c>
      <c r="SCK10">
        <v>0</v>
      </c>
      <c r="SCL10">
        <v>0</v>
      </c>
      <c r="SCM10">
        <v>0</v>
      </c>
      <c r="SCN10">
        <v>0</v>
      </c>
      <c r="SCO10">
        <v>0</v>
      </c>
      <c r="SCP10">
        <v>0</v>
      </c>
      <c r="SCQ10">
        <v>0</v>
      </c>
      <c r="SCR10">
        <v>0</v>
      </c>
      <c r="SCS10">
        <v>0</v>
      </c>
      <c r="SCT10">
        <v>0</v>
      </c>
      <c r="SCU10">
        <v>0</v>
      </c>
      <c r="SCV10">
        <v>0</v>
      </c>
      <c r="SCW10">
        <v>0</v>
      </c>
      <c r="SCX10">
        <v>0</v>
      </c>
      <c r="SCY10">
        <v>0</v>
      </c>
      <c r="SCZ10">
        <v>0</v>
      </c>
      <c r="SDA10">
        <v>0</v>
      </c>
      <c r="SDB10">
        <v>0</v>
      </c>
      <c r="SDC10">
        <v>0</v>
      </c>
      <c r="SDD10">
        <v>0</v>
      </c>
      <c r="SDE10">
        <v>0</v>
      </c>
      <c r="SDF10">
        <v>0</v>
      </c>
      <c r="SDG10">
        <v>0</v>
      </c>
      <c r="SDH10">
        <v>0</v>
      </c>
      <c r="SDI10">
        <v>0</v>
      </c>
      <c r="SDJ10">
        <v>0</v>
      </c>
      <c r="SDK10">
        <v>0</v>
      </c>
      <c r="SDL10">
        <v>0</v>
      </c>
      <c r="SDM10">
        <v>0</v>
      </c>
      <c r="SDN10">
        <v>0</v>
      </c>
      <c r="SDO10">
        <v>0</v>
      </c>
      <c r="SDP10">
        <v>0</v>
      </c>
      <c r="SDQ10">
        <v>0</v>
      </c>
      <c r="SDR10">
        <v>0</v>
      </c>
      <c r="SDS10">
        <v>0</v>
      </c>
      <c r="SDT10">
        <v>0</v>
      </c>
      <c r="SDU10">
        <v>0</v>
      </c>
      <c r="SDV10">
        <v>0</v>
      </c>
      <c r="SDW10">
        <v>0</v>
      </c>
      <c r="SDX10">
        <v>0</v>
      </c>
      <c r="SDY10">
        <v>0</v>
      </c>
      <c r="SDZ10">
        <v>0</v>
      </c>
      <c r="SEA10">
        <v>0</v>
      </c>
      <c r="SEB10">
        <v>0</v>
      </c>
      <c r="SEC10">
        <v>0</v>
      </c>
      <c r="SED10">
        <v>0</v>
      </c>
      <c r="SEE10">
        <v>0</v>
      </c>
      <c r="SEF10">
        <v>0</v>
      </c>
      <c r="SEG10">
        <v>0</v>
      </c>
      <c r="SEH10">
        <v>0</v>
      </c>
      <c r="SEI10">
        <v>0</v>
      </c>
      <c r="SEJ10">
        <v>0</v>
      </c>
      <c r="SEK10">
        <v>0</v>
      </c>
      <c r="SEL10">
        <v>0</v>
      </c>
      <c r="SEM10">
        <v>0</v>
      </c>
      <c r="SEN10">
        <v>0</v>
      </c>
      <c r="SEO10">
        <v>0</v>
      </c>
      <c r="SEP10">
        <v>0</v>
      </c>
      <c r="SEQ10">
        <v>0</v>
      </c>
      <c r="SER10">
        <v>0</v>
      </c>
      <c r="SES10">
        <v>0</v>
      </c>
      <c r="SET10">
        <v>0</v>
      </c>
      <c r="SEU10">
        <v>0</v>
      </c>
      <c r="SEV10">
        <v>0</v>
      </c>
      <c r="SEW10">
        <v>0</v>
      </c>
      <c r="SEX10">
        <v>0</v>
      </c>
      <c r="SEY10">
        <v>0</v>
      </c>
      <c r="SEZ10">
        <v>0</v>
      </c>
      <c r="SFA10">
        <v>0</v>
      </c>
      <c r="SFB10">
        <v>0</v>
      </c>
      <c r="SFC10">
        <v>0</v>
      </c>
      <c r="SFD10">
        <v>0</v>
      </c>
      <c r="SFE10">
        <v>0</v>
      </c>
      <c r="SFF10">
        <v>0</v>
      </c>
      <c r="SFG10">
        <v>0</v>
      </c>
      <c r="SFH10">
        <v>0</v>
      </c>
      <c r="SFI10">
        <v>0</v>
      </c>
      <c r="SFJ10">
        <v>0</v>
      </c>
      <c r="SFK10">
        <v>0</v>
      </c>
      <c r="SFL10">
        <v>0</v>
      </c>
      <c r="SFM10">
        <v>0</v>
      </c>
      <c r="SFN10">
        <v>0</v>
      </c>
      <c r="SFO10">
        <v>0</v>
      </c>
      <c r="SFP10">
        <v>0</v>
      </c>
      <c r="SFQ10">
        <v>0</v>
      </c>
      <c r="SFR10">
        <v>0</v>
      </c>
      <c r="SFS10">
        <v>0</v>
      </c>
      <c r="SFT10">
        <v>0</v>
      </c>
      <c r="SFU10">
        <v>0</v>
      </c>
      <c r="SFV10">
        <v>0</v>
      </c>
      <c r="SFW10">
        <v>0</v>
      </c>
      <c r="SFX10">
        <v>0</v>
      </c>
      <c r="SFY10">
        <v>0</v>
      </c>
      <c r="SFZ10">
        <v>0</v>
      </c>
      <c r="SGA10">
        <v>0</v>
      </c>
      <c r="SGB10">
        <v>0</v>
      </c>
      <c r="SGC10">
        <v>0</v>
      </c>
      <c r="SGD10">
        <v>0</v>
      </c>
      <c r="SGE10">
        <v>0</v>
      </c>
      <c r="SGF10">
        <v>0</v>
      </c>
      <c r="SGG10">
        <v>0</v>
      </c>
      <c r="SGH10">
        <v>0</v>
      </c>
      <c r="SGI10">
        <v>0</v>
      </c>
      <c r="SGJ10">
        <v>0</v>
      </c>
      <c r="SGK10">
        <v>0</v>
      </c>
      <c r="SGL10">
        <v>0</v>
      </c>
      <c r="SGM10">
        <v>0</v>
      </c>
      <c r="SGN10">
        <v>0</v>
      </c>
      <c r="SGO10">
        <v>0</v>
      </c>
      <c r="SGP10">
        <v>0</v>
      </c>
      <c r="SGQ10">
        <v>0</v>
      </c>
      <c r="SGR10">
        <v>0</v>
      </c>
      <c r="SGS10">
        <v>0</v>
      </c>
      <c r="SGT10">
        <v>0</v>
      </c>
      <c r="SGU10">
        <v>0</v>
      </c>
      <c r="SGV10">
        <v>0</v>
      </c>
      <c r="SGW10">
        <v>0</v>
      </c>
      <c r="SGX10">
        <v>0</v>
      </c>
      <c r="SGY10">
        <v>0</v>
      </c>
      <c r="SGZ10">
        <v>0</v>
      </c>
      <c r="SHA10">
        <v>0</v>
      </c>
      <c r="SHB10">
        <v>0</v>
      </c>
      <c r="SHC10">
        <v>0</v>
      </c>
      <c r="SHD10">
        <v>0</v>
      </c>
      <c r="SHE10">
        <v>0</v>
      </c>
      <c r="SHF10">
        <v>0</v>
      </c>
      <c r="SHG10">
        <v>0</v>
      </c>
      <c r="SHH10">
        <v>0</v>
      </c>
      <c r="SHI10">
        <v>0</v>
      </c>
      <c r="SHJ10">
        <v>0</v>
      </c>
      <c r="SHK10">
        <v>0</v>
      </c>
      <c r="SHL10">
        <v>0</v>
      </c>
      <c r="SHM10">
        <v>0</v>
      </c>
      <c r="SHN10">
        <v>0</v>
      </c>
      <c r="SHO10">
        <v>0</v>
      </c>
      <c r="SHP10">
        <v>0</v>
      </c>
      <c r="SHQ10">
        <v>0</v>
      </c>
      <c r="SHR10">
        <v>0</v>
      </c>
      <c r="SHS10">
        <v>0</v>
      </c>
      <c r="SHT10">
        <v>0</v>
      </c>
      <c r="SHU10">
        <v>0</v>
      </c>
      <c r="SHV10">
        <v>0</v>
      </c>
      <c r="SHW10">
        <v>0</v>
      </c>
      <c r="SHX10">
        <v>0</v>
      </c>
      <c r="SHY10">
        <v>0</v>
      </c>
      <c r="SHZ10">
        <v>0</v>
      </c>
      <c r="SIA10">
        <v>0</v>
      </c>
      <c r="SIB10">
        <v>0</v>
      </c>
      <c r="SIC10">
        <v>0</v>
      </c>
      <c r="SID10">
        <v>0</v>
      </c>
      <c r="SIE10">
        <v>0</v>
      </c>
      <c r="SIF10">
        <v>0</v>
      </c>
      <c r="SIG10">
        <v>0</v>
      </c>
      <c r="SIH10">
        <v>0</v>
      </c>
      <c r="SII10">
        <v>0</v>
      </c>
      <c r="SIJ10">
        <v>0</v>
      </c>
      <c r="SIK10">
        <v>0</v>
      </c>
      <c r="SIL10">
        <v>0</v>
      </c>
      <c r="SIM10">
        <v>0</v>
      </c>
      <c r="SIN10">
        <v>0</v>
      </c>
      <c r="SIO10">
        <v>0</v>
      </c>
      <c r="SIP10">
        <v>0</v>
      </c>
      <c r="SIQ10">
        <v>0</v>
      </c>
      <c r="SIR10">
        <v>0</v>
      </c>
      <c r="SIS10">
        <v>0</v>
      </c>
      <c r="SIT10">
        <v>0</v>
      </c>
      <c r="SIU10">
        <v>0</v>
      </c>
      <c r="SIV10">
        <v>0</v>
      </c>
      <c r="SIW10">
        <v>0</v>
      </c>
      <c r="SIX10">
        <v>0</v>
      </c>
      <c r="SIY10">
        <v>0</v>
      </c>
      <c r="SIZ10">
        <v>0</v>
      </c>
      <c r="SJA10">
        <v>0</v>
      </c>
      <c r="SJB10">
        <v>0</v>
      </c>
      <c r="SJC10">
        <v>0</v>
      </c>
      <c r="SJD10">
        <v>0</v>
      </c>
      <c r="SJE10">
        <v>0</v>
      </c>
      <c r="SJF10">
        <v>0</v>
      </c>
      <c r="SJG10">
        <v>0</v>
      </c>
      <c r="SJH10">
        <v>0</v>
      </c>
      <c r="SJI10">
        <v>0</v>
      </c>
      <c r="SJJ10">
        <v>0</v>
      </c>
      <c r="SJK10">
        <v>0</v>
      </c>
      <c r="SJL10">
        <v>0</v>
      </c>
      <c r="SJM10">
        <v>0</v>
      </c>
      <c r="SJN10">
        <v>0</v>
      </c>
      <c r="SJO10">
        <v>0</v>
      </c>
      <c r="SJP10">
        <v>0</v>
      </c>
      <c r="SJQ10">
        <v>0</v>
      </c>
      <c r="SJR10">
        <v>0</v>
      </c>
      <c r="SJS10">
        <v>0</v>
      </c>
      <c r="SJT10">
        <v>0</v>
      </c>
      <c r="SJU10">
        <v>0</v>
      </c>
      <c r="SJV10">
        <v>0</v>
      </c>
      <c r="SJW10">
        <v>0</v>
      </c>
      <c r="SJX10">
        <v>0</v>
      </c>
      <c r="SJY10">
        <v>0</v>
      </c>
      <c r="SJZ10">
        <v>0</v>
      </c>
      <c r="SKA10">
        <v>0</v>
      </c>
      <c r="SKB10">
        <v>0</v>
      </c>
      <c r="SKC10">
        <v>0</v>
      </c>
      <c r="SKD10">
        <v>0</v>
      </c>
      <c r="SKE10">
        <v>0</v>
      </c>
      <c r="SKF10">
        <v>0</v>
      </c>
      <c r="SKG10">
        <v>0</v>
      </c>
      <c r="SKH10">
        <v>0</v>
      </c>
      <c r="SKI10">
        <v>0</v>
      </c>
      <c r="SKJ10">
        <v>0</v>
      </c>
      <c r="SKK10">
        <v>0</v>
      </c>
      <c r="SKL10">
        <v>0</v>
      </c>
      <c r="SKM10">
        <v>0</v>
      </c>
      <c r="SKN10">
        <v>0</v>
      </c>
      <c r="SKO10">
        <v>0</v>
      </c>
      <c r="SKP10">
        <v>0</v>
      </c>
      <c r="SKQ10">
        <v>0</v>
      </c>
      <c r="SKR10">
        <v>0</v>
      </c>
      <c r="SKS10">
        <v>0</v>
      </c>
      <c r="SKT10">
        <v>0</v>
      </c>
      <c r="SKU10">
        <v>0</v>
      </c>
      <c r="SKV10">
        <v>0</v>
      </c>
      <c r="SKW10">
        <v>0</v>
      </c>
      <c r="SKX10">
        <v>0</v>
      </c>
      <c r="SKY10">
        <v>0</v>
      </c>
      <c r="SKZ10">
        <v>0</v>
      </c>
      <c r="SLA10">
        <v>0</v>
      </c>
      <c r="SLB10">
        <v>0</v>
      </c>
      <c r="SLC10">
        <v>0</v>
      </c>
      <c r="SLD10">
        <v>0</v>
      </c>
      <c r="SLE10">
        <v>0</v>
      </c>
      <c r="SLF10">
        <v>0</v>
      </c>
      <c r="SLG10">
        <v>0</v>
      </c>
      <c r="SLH10">
        <v>0</v>
      </c>
      <c r="SLI10">
        <v>0</v>
      </c>
      <c r="SLJ10">
        <v>0</v>
      </c>
      <c r="SLK10">
        <v>0</v>
      </c>
      <c r="SLL10">
        <v>0</v>
      </c>
      <c r="SLM10">
        <v>0</v>
      </c>
      <c r="SLN10">
        <v>0</v>
      </c>
      <c r="SLO10">
        <v>0</v>
      </c>
      <c r="SLP10">
        <v>0</v>
      </c>
      <c r="SLQ10">
        <v>0</v>
      </c>
      <c r="SLR10">
        <v>0</v>
      </c>
      <c r="SLS10">
        <v>0</v>
      </c>
      <c r="SLT10">
        <v>0</v>
      </c>
      <c r="SLU10">
        <v>0</v>
      </c>
      <c r="SLV10">
        <v>0</v>
      </c>
      <c r="SLW10">
        <v>0</v>
      </c>
      <c r="SLX10">
        <v>0</v>
      </c>
      <c r="SLY10">
        <v>0</v>
      </c>
      <c r="SLZ10">
        <v>0</v>
      </c>
      <c r="SMA10">
        <v>0</v>
      </c>
      <c r="SMB10">
        <v>0</v>
      </c>
      <c r="SMC10">
        <v>0</v>
      </c>
      <c r="SMD10">
        <v>0</v>
      </c>
      <c r="SME10">
        <v>0</v>
      </c>
      <c r="SMF10">
        <v>0</v>
      </c>
      <c r="SMG10">
        <v>0</v>
      </c>
      <c r="SMH10">
        <v>0</v>
      </c>
      <c r="SMI10">
        <v>0</v>
      </c>
      <c r="SMJ10">
        <v>0</v>
      </c>
      <c r="SMK10">
        <v>0</v>
      </c>
      <c r="SML10">
        <v>0</v>
      </c>
      <c r="SMM10">
        <v>0</v>
      </c>
      <c r="SMN10">
        <v>0</v>
      </c>
      <c r="SMO10">
        <v>0</v>
      </c>
      <c r="SMP10">
        <v>0</v>
      </c>
      <c r="SMQ10">
        <v>0</v>
      </c>
      <c r="SMR10">
        <v>0</v>
      </c>
      <c r="SMS10">
        <v>0</v>
      </c>
      <c r="SMT10">
        <v>0</v>
      </c>
      <c r="SMU10">
        <v>0</v>
      </c>
      <c r="SMV10">
        <v>0</v>
      </c>
      <c r="SMW10">
        <v>0</v>
      </c>
      <c r="SMX10">
        <v>0</v>
      </c>
      <c r="SMY10">
        <v>0</v>
      </c>
      <c r="SMZ10">
        <v>0</v>
      </c>
      <c r="SNA10">
        <v>0</v>
      </c>
      <c r="SNB10">
        <v>0</v>
      </c>
      <c r="SNC10">
        <v>0</v>
      </c>
      <c r="SND10">
        <v>0</v>
      </c>
      <c r="SNE10">
        <v>0</v>
      </c>
      <c r="SNF10">
        <v>0</v>
      </c>
      <c r="SNG10">
        <v>0</v>
      </c>
      <c r="SNH10">
        <v>0</v>
      </c>
      <c r="SNI10">
        <v>0</v>
      </c>
      <c r="SNJ10">
        <v>0</v>
      </c>
      <c r="SNK10">
        <v>0</v>
      </c>
      <c r="SNL10">
        <v>0</v>
      </c>
      <c r="SNM10">
        <v>0</v>
      </c>
      <c r="SNN10">
        <v>0</v>
      </c>
      <c r="SNO10">
        <v>0</v>
      </c>
      <c r="SNP10">
        <v>0</v>
      </c>
      <c r="SNQ10">
        <v>0</v>
      </c>
      <c r="SNR10">
        <v>0</v>
      </c>
      <c r="SNS10">
        <v>0</v>
      </c>
      <c r="SNT10">
        <v>0</v>
      </c>
      <c r="SNU10">
        <v>0</v>
      </c>
      <c r="SNV10">
        <v>0</v>
      </c>
      <c r="SNW10">
        <v>0</v>
      </c>
      <c r="SNX10">
        <v>0</v>
      </c>
      <c r="SNY10">
        <v>0</v>
      </c>
      <c r="SNZ10">
        <v>0</v>
      </c>
      <c r="SOA10">
        <v>0</v>
      </c>
      <c r="SOB10">
        <v>0</v>
      </c>
      <c r="SOC10">
        <v>0</v>
      </c>
      <c r="SOD10">
        <v>0</v>
      </c>
      <c r="SOE10">
        <v>0</v>
      </c>
      <c r="SOF10">
        <v>0</v>
      </c>
      <c r="SOG10">
        <v>0</v>
      </c>
      <c r="SOH10">
        <v>0</v>
      </c>
      <c r="SOI10">
        <v>0</v>
      </c>
      <c r="SOJ10">
        <v>0</v>
      </c>
      <c r="SOK10">
        <v>0</v>
      </c>
      <c r="SOL10">
        <v>0</v>
      </c>
      <c r="SOM10">
        <v>0</v>
      </c>
      <c r="SON10">
        <v>0</v>
      </c>
      <c r="SOO10">
        <v>0</v>
      </c>
      <c r="SOP10">
        <v>0</v>
      </c>
      <c r="SOQ10">
        <v>0</v>
      </c>
      <c r="SOR10">
        <v>0</v>
      </c>
      <c r="SOS10">
        <v>0</v>
      </c>
      <c r="SOT10">
        <v>0</v>
      </c>
      <c r="SOU10">
        <v>0</v>
      </c>
      <c r="SOV10">
        <v>0</v>
      </c>
      <c r="SOW10">
        <v>0</v>
      </c>
      <c r="SOX10">
        <v>0</v>
      </c>
      <c r="SOY10">
        <v>0</v>
      </c>
      <c r="SOZ10">
        <v>0</v>
      </c>
      <c r="SPA10">
        <v>0</v>
      </c>
      <c r="SPB10">
        <v>0</v>
      </c>
      <c r="SPC10">
        <v>0</v>
      </c>
      <c r="SPD10">
        <v>0</v>
      </c>
      <c r="SPE10">
        <v>0</v>
      </c>
      <c r="SPF10">
        <v>0</v>
      </c>
      <c r="SPG10">
        <v>0</v>
      </c>
      <c r="SPH10">
        <v>0</v>
      </c>
      <c r="SPI10">
        <v>0</v>
      </c>
      <c r="SPJ10">
        <v>0</v>
      </c>
      <c r="SPK10">
        <v>0</v>
      </c>
      <c r="SPL10">
        <v>0</v>
      </c>
      <c r="SPM10">
        <v>0</v>
      </c>
      <c r="SPN10">
        <v>0</v>
      </c>
      <c r="SPO10">
        <v>0</v>
      </c>
      <c r="SPP10">
        <v>0</v>
      </c>
      <c r="SPQ10">
        <v>0</v>
      </c>
      <c r="SPR10">
        <v>0</v>
      </c>
      <c r="SPS10">
        <v>0</v>
      </c>
      <c r="SPT10">
        <v>0</v>
      </c>
      <c r="SPU10">
        <v>0</v>
      </c>
      <c r="SPV10">
        <v>0</v>
      </c>
      <c r="SPW10">
        <v>0</v>
      </c>
      <c r="SPX10">
        <v>0</v>
      </c>
      <c r="SPY10">
        <v>0</v>
      </c>
      <c r="SPZ10">
        <v>0</v>
      </c>
      <c r="SQA10">
        <v>0</v>
      </c>
      <c r="SQB10">
        <v>0</v>
      </c>
      <c r="SQC10">
        <v>0</v>
      </c>
      <c r="SQD10">
        <v>0</v>
      </c>
      <c r="SQE10">
        <v>0</v>
      </c>
      <c r="SQF10">
        <v>0</v>
      </c>
      <c r="SQG10">
        <v>0</v>
      </c>
      <c r="SQH10">
        <v>0</v>
      </c>
      <c r="SQI10">
        <v>0</v>
      </c>
      <c r="SQJ10">
        <v>0</v>
      </c>
      <c r="SQK10">
        <v>0</v>
      </c>
      <c r="SQL10">
        <v>0</v>
      </c>
      <c r="SQM10">
        <v>0</v>
      </c>
      <c r="SQN10">
        <v>0</v>
      </c>
      <c r="SQO10">
        <v>0</v>
      </c>
      <c r="SQP10">
        <v>0</v>
      </c>
      <c r="SQQ10">
        <v>0</v>
      </c>
      <c r="SQR10">
        <v>0</v>
      </c>
      <c r="SQS10">
        <v>0</v>
      </c>
      <c r="SQT10">
        <v>0</v>
      </c>
      <c r="SQU10">
        <v>0</v>
      </c>
      <c r="SQV10">
        <v>0</v>
      </c>
      <c r="SQW10">
        <v>0</v>
      </c>
      <c r="SQX10">
        <v>0</v>
      </c>
      <c r="SQY10">
        <v>0</v>
      </c>
      <c r="SQZ10">
        <v>0</v>
      </c>
      <c r="SRA10">
        <v>0</v>
      </c>
      <c r="SRB10">
        <v>0</v>
      </c>
      <c r="SRC10">
        <v>0</v>
      </c>
      <c r="SRD10">
        <v>0</v>
      </c>
      <c r="SRE10">
        <v>0</v>
      </c>
      <c r="SRF10">
        <v>0</v>
      </c>
      <c r="SRG10">
        <v>0</v>
      </c>
      <c r="SRH10">
        <v>0</v>
      </c>
      <c r="SRI10">
        <v>0</v>
      </c>
      <c r="SRJ10">
        <v>0</v>
      </c>
      <c r="SRK10">
        <v>0</v>
      </c>
      <c r="SRL10">
        <v>0</v>
      </c>
      <c r="SRM10">
        <v>0</v>
      </c>
      <c r="SRN10">
        <v>0</v>
      </c>
      <c r="SRO10">
        <v>0</v>
      </c>
      <c r="SRP10">
        <v>0</v>
      </c>
      <c r="SRQ10">
        <v>0</v>
      </c>
      <c r="SRR10">
        <v>0</v>
      </c>
      <c r="SRS10">
        <v>0</v>
      </c>
      <c r="SRT10">
        <v>0</v>
      </c>
      <c r="SRU10">
        <v>0</v>
      </c>
      <c r="SRV10">
        <v>0</v>
      </c>
      <c r="SRW10">
        <v>0</v>
      </c>
      <c r="SRX10">
        <v>0</v>
      </c>
      <c r="SRY10">
        <v>0</v>
      </c>
      <c r="SRZ10">
        <v>0</v>
      </c>
      <c r="SSA10">
        <v>0</v>
      </c>
      <c r="SSB10">
        <v>0</v>
      </c>
      <c r="SSC10">
        <v>0</v>
      </c>
      <c r="SSD10">
        <v>0</v>
      </c>
      <c r="SSE10">
        <v>0</v>
      </c>
      <c r="SSF10">
        <v>0</v>
      </c>
      <c r="SSG10">
        <v>0</v>
      </c>
      <c r="SSH10">
        <v>0</v>
      </c>
      <c r="SSI10">
        <v>0</v>
      </c>
      <c r="SSJ10">
        <v>0</v>
      </c>
      <c r="SSK10">
        <v>0</v>
      </c>
      <c r="SSL10">
        <v>0</v>
      </c>
      <c r="SSM10">
        <v>0</v>
      </c>
      <c r="SSN10">
        <v>0</v>
      </c>
      <c r="SSO10">
        <v>0</v>
      </c>
      <c r="SSP10">
        <v>0</v>
      </c>
      <c r="SSQ10">
        <v>0</v>
      </c>
      <c r="SSR10">
        <v>0</v>
      </c>
      <c r="SSS10">
        <v>0</v>
      </c>
      <c r="SST10">
        <v>0</v>
      </c>
      <c r="SSU10">
        <v>0</v>
      </c>
      <c r="SSV10">
        <v>0</v>
      </c>
      <c r="SSW10">
        <v>0</v>
      </c>
      <c r="SSX10">
        <v>0</v>
      </c>
      <c r="SSY10">
        <v>0</v>
      </c>
      <c r="SSZ10">
        <v>0</v>
      </c>
      <c r="STA10">
        <v>0</v>
      </c>
      <c r="STB10">
        <v>0</v>
      </c>
      <c r="STC10">
        <v>0</v>
      </c>
      <c r="STD10">
        <v>0</v>
      </c>
      <c r="STE10">
        <v>0</v>
      </c>
      <c r="STF10">
        <v>0</v>
      </c>
      <c r="STG10">
        <v>0</v>
      </c>
      <c r="STH10">
        <v>0</v>
      </c>
      <c r="STI10">
        <v>0</v>
      </c>
      <c r="STJ10">
        <v>0</v>
      </c>
      <c r="STK10">
        <v>0</v>
      </c>
      <c r="STL10">
        <v>0</v>
      </c>
      <c r="STM10">
        <v>0</v>
      </c>
      <c r="STN10">
        <v>0</v>
      </c>
      <c r="STO10">
        <v>0</v>
      </c>
      <c r="STP10">
        <v>0</v>
      </c>
      <c r="STQ10">
        <v>0</v>
      </c>
      <c r="STR10">
        <v>0</v>
      </c>
      <c r="STS10">
        <v>0</v>
      </c>
      <c r="STT10">
        <v>0</v>
      </c>
      <c r="STU10">
        <v>0</v>
      </c>
      <c r="STV10">
        <v>0</v>
      </c>
      <c r="STW10">
        <v>0</v>
      </c>
      <c r="STX10">
        <v>0</v>
      </c>
      <c r="STY10">
        <v>0</v>
      </c>
      <c r="STZ10">
        <v>0</v>
      </c>
      <c r="SUA10">
        <v>0</v>
      </c>
      <c r="SUB10">
        <v>0</v>
      </c>
      <c r="SUC10">
        <v>0</v>
      </c>
      <c r="SUD10">
        <v>0</v>
      </c>
      <c r="SUE10">
        <v>0</v>
      </c>
      <c r="SUF10">
        <v>0</v>
      </c>
      <c r="SUG10">
        <v>0</v>
      </c>
      <c r="SUH10">
        <v>0</v>
      </c>
      <c r="SUI10">
        <v>0</v>
      </c>
      <c r="SUJ10">
        <v>0</v>
      </c>
      <c r="SUK10">
        <v>0</v>
      </c>
      <c r="SUL10">
        <v>0</v>
      </c>
      <c r="SUM10">
        <v>0</v>
      </c>
      <c r="SUN10">
        <v>0</v>
      </c>
      <c r="SUO10">
        <v>0</v>
      </c>
      <c r="SUP10">
        <v>0</v>
      </c>
      <c r="SUQ10">
        <v>0</v>
      </c>
      <c r="SUR10">
        <v>0</v>
      </c>
      <c r="SUS10">
        <v>0</v>
      </c>
      <c r="SUT10">
        <v>0</v>
      </c>
      <c r="SUU10">
        <v>0</v>
      </c>
      <c r="SUV10">
        <v>0</v>
      </c>
      <c r="SUW10">
        <v>0</v>
      </c>
      <c r="SUX10">
        <v>0</v>
      </c>
      <c r="SUY10">
        <v>0</v>
      </c>
      <c r="SUZ10">
        <v>0</v>
      </c>
      <c r="SVA10">
        <v>0</v>
      </c>
      <c r="SVB10">
        <v>0</v>
      </c>
      <c r="SVC10">
        <v>0</v>
      </c>
      <c r="SVD10">
        <v>0</v>
      </c>
      <c r="SVE10">
        <v>0</v>
      </c>
      <c r="SVF10">
        <v>0</v>
      </c>
      <c r="SVG10">
        <v>0</v>
      </c>
      <c r="SVH10">
        <v>0</v>
      </c>
      <c r="SVI10">
        <v>0</v>
      </c>
      <c r="SVJ10">
        <v>0</v>
      </c>
      <c r="SVK10">
        <v>0</v>
      </c>
      <c r="SVL10">
        <v>0</v>
      </c>
      <c r="SVM10">
        <v>0</v>
      </c>
      <c r="SVN10">
        <v>0</v>
      </c>
      <c r="SVO10">
        <v>0</v>
      </c>
      <c r="SVP10">
        <v>0</v>
      </c>
      <c r="SVQ10">
        <v>0</v>
      </c>
      <c r="SVR10">
        <v>0</v>
      </c>
      <c r="SVS10">
        <v>0</v>
      </c>
      <c r="SVT10">
        <v>0</v>
      </c>
      <c r="SVU10">
        <v>0</v>
      </c>
      <c r="SVV10">
        <v>0</v>
      </c>
      <c r="SVW10">
        <v>0</v>
      </c>
      <c r="SVX10">
        <v>0</v>
      </c>
      <c r="SVY10">
        <v>0</v>
      </c>
      <c r="SVZ10">
        <v>0</v>
      </c>
      <c r="SWA10">
        <v>0</v>
      </c>
      <c r="SWB10">
        <v>0</v>
      </c>
      <c r="SWC10">
        <v>0</v>
      </c>
      <c r="SWD10">
        <v>0</v>
      </c>
      <c r="SWE10">
        <v>0</v>
      </c>
      <c r="SWF10">
        <v>0</v>
      </c>
      <c r="SWG10">
        <v>0</v>
      </c>
      <c r="SWH10">
        <v>0</v>
      </c>
      <c r="SWI10">
        <v>0</v>
      </c>
      <c r="SWJ10">
        <v>0</v>
      </c>
      <c r="SWK10">
        <v>0</v>
      </c>
      <c r="SWL10">
        <v>0</v>
      </c>
      <c r="SWM10">
        <v>0</v>
      </c>
      <c r="SWN10">
        <v>0</v>
      </c>
      <c r="SWO10">
        <v>0</v>
      </c>
      <c r="SWP10">
        <v>0</v>
      </c>
      <c r="SWQ10">
        <v>0</v>
      </c>
      <c r="SWR10">
        <v>0</v>
      </c>
      <c r="SWS10">
        <v>0</v>
      </c>
      <c r="SWT10">
        <v>0</v>
      </c>
      <c r="SWU10">
        <v>0</v>
      </c>
      <c r="SWV10">
        <v>0</v>
      </c>
      <c r="SWW10">
        <v>0</v>
      </c>
      <c r="SWX10">
        <v>0</v>
      </c>
      <c r="SWY10">
        <v>0</v>
      </c>
      <c r="SWZ10">
        <v>0</v>
      </c>
      <c r="SXA10">
        <v>0</v>
      </c>
      <c r="SXB10">
        <v>0</v>
      </c>
      <c r="SXC10">
        <v>0</v>
      </c>
      <c r="SXD10">
        <v>0</v>
      </c>
      <c r="SXE10">
        <v>0</v>
      </c>
      <c r="SXF10">
        <v>0</v>
      </c>
      <c r="SXG10">
        <v>0</v>
      </c>
      <c r="SXH10">
        <v>0</v>
      </c>
      <c r="SXI10">
        <v>0</v>
      </c>
      <c r="SXJ10">
        <v>0</v>
      </c>
      <c r="SXK10">
        <v>0</v>
      </c>
      <c r="SXL10">
        <v>0</v>
      </c>
      <c r="SXM10">
        <v>0</v>
      </c>
      <c r="SXN10">
        <v>0</v>
      </c>
      <c r="SXO10">
        <v>0</v>
      </c>
      <c r="SXP10">
        <v>0</v>
      </c>
      <c r="SXQ10">
        <v>0</v>
      </c>
      <c r="SXR10">
        <v>0</v>
      </c>
      <c r="SXS10">
        <v>0</v>
      </c>
      <c r="SXT10">
        <v>0</v>
      </c>
      <c r="SXU10">
        <v>0</v>
      </c>
      <c r="SXV10">
        <v>0</v>
      </c>
      <c r="SXW10">
        <v>0</v>
      </c>
      <c r="SXX10">
        <v>0</v>
      </c>
      <c r="SXY10">
        <v>0</v>
      </c>
      <c r="SXZ10">
        <v>0</v>
      </c>
      <c r="SYA10">
        <v>0</v>
      </c>
      <c r="SYB10">
        <v>0</v>
      </c>
      <c r="SYC10">
        <v>0</v>
      </c>
      <c r="SYD10">
        <v>0</v>
      </c>
      <c r="SYE10">
        <v>0</v>
      </c>
      <c r="SYF10">
        <v>0</v>
      </c>
      <c r="SYG10">
        <v>0</v>
      </c>
      <c r="SYH10">
        <v>0</v>
      </c>
      <c r="SYI10">
        <v>0</v>
      </c>
      <c r="SYJ10">
        <v>0</v>
      </c>
      <c r="SYK10">
        <v>0</v>
      </c>
      <c r="SYL10">
        <v>0</v>
      </c>
      <c r="SYM10">
        <v>0</v>
      </c>
      <c r="SYN10">
        <v>0</v>
      </c>
      <c r="SYO10">
        <v>0</v>
      </c>
      <c r="SYP10">
        <v>0</v>
      </c>
      <c r="SYQ10">
        <v>0</v>
      </c>
      <c r="SYR10">
        <v>0</v>
      </c>
      <c r="SYS10">
        <v>0</v>
      </c>
      <c r="SYT10">
        <v>0</v>
      </c>
      <c r="SYU10">
        <v>0</v>
      </c>
      <c r="SYV10">
        <v>0</v>
      </c>
      <c r="SYW10">
        <v>0</v>
      </c>
      <c r="SYX10">
        <v>0</v>
      </c>
      <c r="SYY10">
        <v>0</v>
      </c>
      <c r="SYZ10">
        <v>0</v>
      </c>
      <c r="SZA10">
        <v>0</v>
      </c>
      <c r="SZB10">
        <v>0</v>
      </c>
      <c r="SZC10">
        <v>0</v>
      </c>
      <c r="SZD10">
        <v>0</v>
      </c>
      <c r="SZE10">
        <v>0</v>
      </c>
      <c r="SZF10">
        <v>0</v>
      </c>
      <c r="SZG10">
        <v>0</v>
      </c>
      <c r="SZH10">
        <v>0</v>
      </c>
      <c r="SZI10">
        <v>0</v>
      </c>
      <c r="SZJ10">
        <v>0</v>
      </c>
      <c r="SZK10">
        <v>0</v>
      </c>
      <c r="SZL10">
        <v>0</v>
      </c>
      <c r="SZM10">
        <v>0</v>
      </c>
      <c r="SZN10">
        <v>0</v>
      </c>
      <c r="SZO10">
        <v>0</v>
      </c>
      <c r="SZP10">
        <v>0</v>
      </c>
      <c r="SZQ10">
        <v>0</v>
      </c>
      <c r="SZR10">
        <v>0</v>
      </c>
      <c r="SZS10">
        <v>0</v>
      </c>
      <c r="SZT10">
        <v>0</v>
      </c>
      <c r="SZU10">
        <v>0</v>
      </c>
      <c r="SZV10">
        <v>0</v>
      </c>
      <c r="SZW10">
        <v>0</v>
      </c>
      <c r="SZX10">
        <v>0</v>
      </c>
      <c r="SZY10">
        <v>0</v>
      </c>
      <c r="SZZ10">
        <v>0</v>
      </c>
      <c r="TAA10">
        <v>0</v>
      </c>
      <c r="TAB10">
        <v>0</v>
      </c>
      <c r="TAC10">
        <v>0</v>
      </c>
      <c r="TAD10">
        <v>0</v>
      </c>
      <c r="TAE10">
        <v>0</v>
      </c>
      <c r="TAF10">
        <v>0</v>
      </c>
      <c r="TAG10">
        <v>0</v>
      </c>
      <c r="TAH10">
        <v>0</v>
      </c>
      <c r="TAI10">
        <v>0</v>
      </c>
      <c r="TAJ10">
        <v>0</v>
      </c>
      <c r="TAK10">
        <v>0</v>
      </c>
      <c r="TAL10">
        <v>0</v>
      </c>
      <c r="TAM10">
        <v>0</v>
      </c>
      <c r="TAN10">
        <v>0</v>
      </c>
      <c r="TAO10">
        <v>0</v>
      </c>
      <c r="TAP10">
        <v>0</v>
      </c>
      <c r="TAQ10">
        <v>0</v>
      </c>
      <c r="TAR10">
        <v>0</v>
      </c>
      <c r="TAS10">
        <v>0</v>
      </c>
      <c r="TAT10">
        <v>0</v>
      </c>
      <c r="TAU10">
        <v>0</v>
      </c>
      <c r="TAV10">
        <v>0</v>
      </c>
      <c r="TAW10">
        <v>0</v>
      </c>
      <c r="TAX10">
        <v>0</v>
      </c>
      <c r="TAY10">
        <v>0</v>
      </c>
      <c r="TAZ10">
        <v>0</v>
      </c>
      <c r="TBA10">
        <v>0</v>
      </c>
      <c r="TBB10">
        <v>0</v>
      </c>
      <c r="TBC10">
        <v>0</v>
      </c>
      <c r="TBD10">
        <v>0</v>
      </c>
      <c r="TBE10">
        <v>0</v>
      </c>
      <c r="TBF10">
        <v>0</v>
      </c>
      <c r="TBG10">
        <v>0</v>
      </c>
      <c r="TBH10">
        <v>0</v>
      </c>
      <c r="TBI10">
        <v>0</v>
      </c>
      <c r="TBJ10">
        <v>0</v>
      </c>
      <c r="TBK10">
        <v>0</v>
      </c>
      <c r="TBL10">
        <v>0</v>
      </c>
      <c r="TBM10">
        <v>0</v>
      </c>
      <c r="TBN10">
        <v>0</v>
      </c>
      <c r="TBO10">
        <v>0</v>
      </c>
      <c r="TBP10">
        <v>0</v>
      </c>
      <c r="TBQ10">
        <v>0</v>
      </c>
      <c r="TBR10">
        <v>0</v>
      </c>
      <c r="TBS10">
        <v>0</v>
      </c>
      <c r="TBT10">
        <v>0</v>
      </c>
      <c r="TBU10">
        <v>0</v>
      </c>
      <c r="TBV10">
        <v>0</v>
      </c>
      <c r="TBW10">
        <v>0</v>
      </c>
      <c r="TBX10">
        <v>0</v>
      </c>
      <c r="TBY10">
        <v>0</v>
      </c>
      <c r="TBZ10">
        <v>0</v>
      </c>
      <c r="TCA10">
        <v>0</v>
      </c>
      <c r="TCB10">
        <v>0</v>
      </c>
      <c r="TCC10">
        <v>0</v>
      </c>
      <c r="TCD10">
        <v>0</v>
      </c>
      <c r="TCE10">
        <v>0</v>
      </c>
      <c r="TCF10">
        <v>0</v>
      </c>
      <c r="TCG10">
        <v>0</v>
      </c>
      <c r="TCH10">
        <v>0</v>
      </c>
      <c r="TCI10">
        <v>0</v>
      </c>
      <c r="TCJ10">
        <v>0</v>
      </c>
      <c r="TCK10">
        <v>0</v>
      </c>
      <c r="TCL10">
        <v>0</v>
      </c>
      <c r="TCM10">
        <v>0</v>
      </c>
      <c r="TCN10">
        <v>0</v>
      </c>
      <c r="TCO10">
        <v>0</v>
      </c>
      <c r="TCP10">
        <v>0</v>
      </c>
      <c r="TCQ10">
        <v>0</v>
      </c>
      <c r="TCR10">
        <v>0</v>
      </c>
      <c r="TCS10">
        <v>0</v>
      </c>
      <c r="TCT10">
        <v>0</v>
      </c>
      <c r="TCU10">
        <v>0</v>
      </c>
      <c r="TCV10">
        <v>0</v>
      </c>
      <c r="TCW10">
        <v>0</v>
      </c>
      <c r="TCX10">
        <v>0</v>
      </c>
      <c r="TCY10">
        <v>0</v>
      </c>
      <c r="TCZ10">
        <v>0</v>
      </c>
      <c r="TDA10">
        <v>0</v>
      </c>
      <c r="TDB10">
        <v>0</v>
      </c>
      <c r="TDC10">
        <v>0</v>
      </c>
      <c r="TDD10">
        <v>0</v>
      </c>
      <c r="TDE10">
        <v>0</v>
      </c>
      <c r="TDF10">
        <v>0</v>
      </c>
      <c r="TDG10">
        <v>0</v>
      </c>
      <c r="TDH10">
        <v>0</v>
      </c>
      <c r="TDI10">
        <v>0</v>
      </c>
      <c r="TDJ10">
        <v>0</v>
      </c>
      <c r="TDK10">
        <v>0</v>
      </c>
      <c r="TDL10">
        <v>0</v>
      </c>
      <c r="TDM10">
        <v>0</v>
      </c>
      <c r="TDN10">
        <v>0</v>
      </c>
      <c r="TDO10">
        <v>0</v>
      </c>
      <c r="TDP10">
        <v>0</v>
      </c>
      <c r="TDQ10">
        <v>0</v>
      </c>
      <c r="TDR10">
        <v>0</v>
      </c>
      <c r="TDS10">
        <v>0</v>
      </c>
      <c r="TDT10">
        <v>0</v>
      </c>
      <c r="TDU10">
        <v>0</v>
      </c>
      <c r="TDV10">
        <v>0</v>
      </c>
      <c r="TDW10">
        <v>0</v>
      </c>
      <c r="TDX10">
        <v>0</v>
      </c>
      <c r="TDY10">
        <v>0</v>
      </c>
      <c r="TDZ10">
        <v>0</v>
      </c>
      <c r="TEA10">
        <v>0</v>
      </c>
      <c r="TEB10">
        <v>0</v>
      </c>
      <c r="TEC10">
        <v>0</v>
      </c>
      <c r="TED10">
        <v>0</v>
      </c>
      <c r="TEE10">
        <v>0</v>
      </c>
      <c r="TEF10">
        <v>0</v>
      </c>
      <c r="TEG10">
        <v>0</v>
      </c>
      <c r="TEH10">
        <v>0</v>
      </c>
      <c r="TEI10">
        <v>0</v>
      </c>
      <c r="TEJ10">
        <v>0</v>
      </c>
      <c r="TEK10">
        <v>0</v>
      </c>
      <c r="TEL10">
        <v>0</v>
      </c>
      <c r="TEM10">
        <v>0</v>
      </c>
      <c r="TEN10">
        <v>0</v>
      </c>
      <c r="TEO10">
        <v>0</v>
      </c>
      <c r="TEP10">
        <v>0</v>
      </c>
      <c r="TEQ10">
        <v>0</v>
      </c>
      <c r="TER10">
        <v>0</v>
      </c>
      <c r="TES10">
        <v>0</v>
      </c>
      <c r="TET10">
        <v>0</v>
      </c>
      <c r="TEU10">
        <v>0</v>
      </c>
      <c r="TEV10">
        <v>0</v>
      </c>
      <c r="TEW10">
        <v>0</v>
      </c>
      <c r="TEX10">
        <v>0</v>
      </c>
      <c r="TEY10">
        <v>0</v>
      </c>
      <c r="TEZ10">
        <v>0</v>
      </c>
      <c r="TFA10">
        <v>0</v>
      </c>
      <c r="TFB10">
        <v>0</v>
      </c>
      <c r="TFC10">
        <v>0</v>
      </c>
      <c r="TFD10">
        <v>0</v>
      </c>
      <c r="TFE10">
        <v>0</v>
      </c>
      <c r="TFF10">
        <v>0</v>
      </c>
      <c r="TFG10">
        <v>0</v>
      </c>
      <c r="TFH10">
        <v>0</v>
      </c>
      <c r="TFI10">
        <v>0</v>
      </c>
      <c r="TFJ10">
        <v>0</v>
      </c>
      <c r="TFK10">
        <v>0</v>
      </c>
      <c r="TFL10">
        <v>0</v>
      </c>
      <c r="TFM10">
        <v>0</v>
      </c>
      <c r="TFN10">
        <v>0</v>
      </c>
      <c r="TFO10">
        <v>0</v>
      </c>
      <c r="TFP10">
        <v>0</v>
      </c>
      <c r="TFQ10">
        <v>0</v>
      </c>
      <c r="TFR10">
        <v>0</v>
      </c>
      <c r="TFS10">
        <v>0</v>
      </c>
      <c r="TFT10">
        <v>0</v>
      </c>
      <c r="TFU10">
        <v>0</v>
      </c>
      <c r="TFV10">
        <v>0</v>
      </c>
      <c r="TFW10">
        <v>0</v>
      </c>
      <c r="TFX10">
        <v>0</v>
      </c>
      <c r="TFY10">
        <v>0</v>
      </c>
      <c r="TFZ10">
        <v>0</v>
      </c>
      <c r="TGA10">
        <v>0</v>
      </c>
      <c r="TGB10">
        <v>0</v>
      </c>
      <c r="TGC10">
        <v>0</v>
      </c>
      <c r="TGD10">
        <v>0</v>
      </c>
      <c r="TGE10">
        <v>0</v>
      </c>
      <c r="TGF10">
        <v>0</v>
      </c>
      <c r="TGG10">
        <v>0</v>
      </c>
      <c r="TGH10">
        <v>0</v>
      </c>
      <c r="TGI10">
        <v>0</v>
      </c>
      <c r="TGJ10">
        <v>0</v>
      </c>
      <c r="TGK10">
        <v>0</v>
      </c>
      <c r="TGL10">
        <v>0</v>
      </c>
      <c r="TGM10">
        <v>0</v>
      </c>
      <c r="TGN10">
        <v>0</v>
      </c>
      <c r="TGO10">
        <v>0</v>
      </c>
      <c r="TGP10">
        <v>0</v>
      </c>
      <c r="TGQ10">
        <v>0</v>
      </c>
      <c r="TGR10">
        <v>0</v>
      </c>
      <c r="TGS10">
        <v>0</v>
      </c>
      <c r="TGT10">
        <v>0</v>
      </c>
      <c r="TGU10">
        <v>0</v>
      </c>
      <c r="TGV10">
        <v>0</v>
      </c>
      <c r="TGW10">
        <v>0</v>
      </c>
      <c r="TGX10">
        <v>0</v>
      </c>
      <c r="TGY10">
        <v>0</v>
      </c>
      <c r="TGZ10">
        <v>0</v>
      </c>
      <c r="THA10">
        <v>0</v>
      </c>
      <c r="THB10">
        <v>0</v>
      </c>
      <c r="THC10">
        <v>0</v>
      </c>
      <c r="THD10">
        <v>0</v>
      </c>
      <c r="THE10">
        <v>0</v>
      </c>
      <c r="THF10">
        <v>0</v>
      </c>
      <c r="THG10">
        <v>0</v>
      </c>
      <c r="THH10">
        <v>0</v>
      </c>
      <c r="THI10">
        <v>0</v>
      </c>
      <c r="THJ10">
        <v>0</v>
      </c>
      <c r="THK10">
        <v>0</v>
      </c>
      <c r="THL10">
        <v>0</v>
      </c>
      <c r="THM10">
        <v>0</v>
      </c>
      <c r="THN10">
        <v>0</v>
      </c>
      <c r="THO10">
        <v>0</v>
      </c>
      <c r="THP10">
        <v>0</v>
      </c>
      <c r="THQ10">
        <v>0</v>
      </c>
      <c r="THR10">
        <v>0</v>
      </c>
      <c r="THS10">
        <v>0</v>
      </c>
      <c r="THT10">
        <v>0</v>
      </c>
      <c r="THU10">
        <v>0</v>
      </c>
      <c r="THV10">
        <v>0</v>
      </c>
      <c r="THW10">
        <v>0</v>
      </c>
      <c r="THX10">
        <v>0</v>
      </c>
      <c r="THY10">
        <v>0</v>
      </c>
      <c r="THZ10">
        <v>0</v>
      </c>
      <c r="TIA10">
        <v>0</v>
      </c>
      <c r="TIB10">
        <v>0</v>
      </c>
      <c r="TIC10">
        <v>0</v>
      </c>
      <c r="TID10">
        <v>0</v>
      </c>
      <c r="TIE10">
        <v>0</v>
      </c>
      <c r="TIF10">
        <v>0</v>
      </c>
      <c r="TIG10">
        <v>0</v>
      </c>
      <c r="TIH10">
        <v>0</v>
      </c>
      <c r="TII10">
        <v>0</v>
      </c>
      <c r="TIJ10">
        <v>0</v>
      </c>
      <c r="TIK10">
        <v>0</v>
      </c>
      <c r="TIL10">
        <v>0</v>
      </c>
      <c r="TIM10">
        <v>0</v>
      </c>
      <c r="TIN10">
        <v>0</v>
      </c>
      <c r="TIO10">
        <v>0</v>
      </c>
      <c r="TIP10">
        <v>0</v>
      </c>
      <c r="TIQ10">
        <v>0</v>
      </c>
      <c r="TIR10">
        <v>0</v>
      </c>
      <c r="TIS10">
        <v>0</v>
      </c>
      <c r="TIT10">
        <v>0</v>
      </c>
      <c r="TIU10">
        <v>0</v>
      </c>
      <c r="TIV10">
        <v>0</v>
      </c>
      <c r="TIW10">
        <v>0</v>
      </c>
      <c r="TIX10">
        <v>0</v>
      </c>
      <c r="TIY10">
        <v>0</v>
      </c>
      <c r="TIZ10">
        <v>0</v>
      </c>
      <c r="TJA10">
        <v>0</v>
      </c>
      <c r="TJB10">
        <v>0</v>
      </c>
      <c r="TJC10">
        <v>0</v>
      </c>
      <c r="TJD10">
        <v>0</v>
      </c>
      <c r="TJE10">
        <v>0</v>
      </c>
      <c r="TJF10">
        <v>0</v>
      </c>
      <c r="TJG10">
        <v>0</v>
      </c>
      <c r="TJH10">
        <v>0</v>
      </c>
      <c r="TJI10">
        <v>0</v>
      </c>
      <c r="TJJ10">
        <v>0</v>
      </c>
      <c r="TJK10">
        <v>0</v>
      </c>
      <c r="TJL10">
        <v>0</v>
      </c>
      <c r="TJM10">
        <v>0</v>
      </c>
      <c r="TJN10">
        <v>0</v>
      </c>
      <c r="TJO10">
        <v>0</v>
      </c>
      <c r="TJP10">
        <v>0</v>
      </c>
      <c r="TJQ10">
        <v>0</v>
      </c>
      <c r="TJR10">
        <v>0</v>
      </c>
      <c r="TJS10">
        <v>0</v>
      </c>
      <c r="TJT10">
        <v>0</v>
      </c>
      <c r="TJU10">
        <v>0</v>
      </c>
      <c r="TJV10">
        <v>0</v>
      </c>
      <c r="TJW10">
        <v>0</v>
      </c>
      <c r="TJX10">
        <v>0</v>
      </c>
      <c r="TJY10">
        <v>0</v>
      </c>
      <c r="TJZ10">
        <v>0</v>
      </c>
      <c r="TKA10">
        <v>0</v>
      </c>
      <c r="TKB10">
        <v>0</v>
      </c>
      <c r="TKC10">
        <v>0</v>
      </c>
      <c r="TKD10">
        <v>0</v>
      </c>
      <c r="TKE10">
        <v>0</v>
      </c>
      <c r="TKF10">
        <v>0</v>
      </c>
      <c r="TKG10">
        <v>0</v>
      </c>
      <c r="TKH10">
        <v>0</v>
      </c>
      <c r="TKI10">
        <v>0</v>
      </c>
      <c r="TKJ10">
        <v>0</v>
      </c>
      <c r="TKK10">
        <v>0</v>
      </c>
      <c r="TKL10">
        <v>0</v>
      </c>
      <c r="TKM10">
        <v>0</v>
      </c>
      <c r="TKN10">
        <v>0</v>
      </c>
      <c r="TKO10">
        <v>0</v>
      </c>
      <c r="TKP10">
        <v>0</v>
      </c>
      <c r="TKQ10">
        <v>0</v>
      </c>
      <c r="TKR10">
        <v>0</v>
      </c>
      <c r="TKS10">
        <v>0</v>
      </c>
      <c r="TKT10">
        <v>0</v>
      </c>
      <c r="TKU10">
        <v>0</v>
      </c>
      <c r="TKV10">
        <v>0</v>
      </c>
      <c r="TKW10">
        <v>0</v>
      </c>
      <c r="TKX10">
        <v>0</v>
      </c>
      <c r="TKY10">
        <v>0</v>
      </c>
      <c r="TKZ10">
        <v>0</v>
      </c>
      <c r="TLA10">
        <v>0</v>
      </c>
      <c r="TLB10">
        <v>0</v>
      </c>
      <c r="TLC10">
        <v>0</v>
      </c>
      <c r="TLD10">
        <v>0</v>
      </c>
      <c r="TLE10">
        <v>0</v>
      </c>
      <c r="TLF10">
        <v>0</v>
      </c>
      <c r="TLG10">
        <v>0</v>
      </c>
      <c r="TLH10">
        <v>0</v>
      </c>
      <c r="TLI10">
        <v>0</v>
      </c>
      <c r="TLJ10">
        <v>0</v>
      </c>
      <c r="TLK10">
        <v>0</v>
      </c>
      <c r="TLL10">
        <v>0</v>
      </c>
      <c r="TLM10">
        <v>0</v>
      </c>
      <c r="TLN10">
        <v>0</v>
      </c>
      <c r="TLO10">
        <v>0</v>
      </c>
      <c r="TLP10">
        <v>0</v>
      </c>
      <c r="TLQ10">
        <v>0</v>
      </c>
      <c r="TLR10">
        <v>0</v>
      </c>
      <c r="TLS10">
        <v>0</v>
      </c>
      <c r="TLT10">
        <v>0</v>
      </c>
      <c r="TLU10">
        <v>0</v>
      </c>
      <c r="TLV10">
        <v>0</v>
      </c>
      <c r="TLW10">
        <v>0</v>
      </c>
      <c r="TLX10">
        <v>0</v>
      </c>
      <c r="TLY10">
        <v>0</v>
      </c>
      <c r="TLZ10">
        <v>0</v>
      </c>
      <c r="TMA10">
        <v>0</v>
      </c>
      <c r="TMB10">
        <v>0</v>
      </c>
      <c r="TMC10">
        <v>0</v>
      </c>
      <c r="TMD10">
        <v>0</v>
      </c>
      <c r="TME10">
        <v>0</v>
      </c>
      <c r="TMF10">
        <v>0</v>
      </c>
      <c r="TMG10">
        <v>0</v>
      </c>
      <c r="TMH10">
        <v>0</v>
      </c>
      <c r="TMI10">
        <v>0</v>
      </c>
      <c r="TMJ10">
        <v>0</v>
      </c>
      <c r="TMK10">
        <v>0</v>
      </c>
      <c r="TML10">
        <v>0</v>
      </c>
      <c r="TMM10">
        <v>0</v>
      </c>
      <c r="TMN10">
        <v>0</v>
      </c>
      <c r="TMO10">
        <v>0</v>
      </c>
      <c r="TMP10">
        <v>0</v>
      </c>
      <c r="TMQ10">
        <v>0</v>
      </c>
      <c r="TMR10">
        <v>0</v>
      </c>
      <c r="TMS10">
        <v>0</v>
      </c>
      <c r="TMT10">
        <v>0</v>
      </c>
      <c r="TMU10">
        <v>0</v>
      </c>
      <c r="TMV10">
        <v>0</v>
      </c>
      <c r="TMW10">
        <v>0</v>
      </c>
      <c r="TMX10">
        <v>0</v>
      </c>
      <c r="TMY10">
        <v>0</v>
      </c>
      <c r="TMZ10">
        <v>0</v>
      </c>
      <c r="TNA10">
        <v>0</v>
      </c>
      <c r="TNB10">
        <v>0</v>
      </c>
      <c r="TNC10">
        <v>0</v>
      </c>
      <c r="TND10">
        <v>0</v>
      </c>
      <c r="TNE10">
        <v>0</v>
      </c>
      <c r="TNF10">
        <v>0</v>
      </c>
      <c r="TNG10">
        <v>0</v>
      </c>
      <c r="TNH10">
        <v>0</v>
      </c>
      <c r="TNI10">
        <v>0</v>
      </c>
      <c r="TNJ10">
        <v>0</v>
      </c>
      <c r="TNK10">
        <v>0</v>
      </c>
      <c r="TNL10">
        <v>0</v>
      </c>
      <c r="TNM10">
        <v>0</v>
      </c>
      <c r="TNN10">
        <v>0</v>
      </c>
      <c r="TNO10">
        <v>0</v>
      </c>
      <c r="TNP10">
        <v>0</v>
      </c>
      <c r="TNQ10">
        <v>0</v>
      </c>
      <c r="TNR10">
        <v>0</v>
      </c>
      <c r="TNS10">
        <v>0</v>
      </c>
      <c r="TNT10">
        <v>0</v>
      </c>
      <c r="TNU10">
        <v>0</v>
      </c>
      <c r="TNV10">
        <v>0</v>
      </c>
      <c r="TNW10">
        <v>0</v>
      </c>
      <c r="TNX10">
        <v>0</v>
      </c>
      <c r="TNY10">
        <v>0</v>
      </c>
      <c r="TNZ10">
        <v>0</v>
      </c>
      <c r="TOA10">
        <v>0</v>
      </c>
      <c r="TOB10">
        <v>0</v>
      </c>
      <c r="TOC10">
        <v>0</v>
      </c>
      <c r="TOD10">
        <v>0</v>
      </c>
      <c r="TOE10">
        <v>0</v>
      </c>
      <c r="TOF10">
        <v>0</v>
      </c>
      <c r="TOG10">
        <v>0</v>
      </c>
      <c r="TOH10">
        <v>0</v>
      </c>
      <c r="TOI10">
        <v>0</v>
      </c>
      <c r="TOJ10">
        <v>0</v>
      </c>
      <c r="TOK10">
        <v>0</v>
      </c>
      <c r="TOL10">
        <v>0</v>
      </c>
      <c r="TOM10">
        <v>0</v>
      </c>
      <c r="TON10">
        <v>0</v>
      </c>
      <c r="TOO10">
        <v>0</v>
      </c>
      <c r="TOP10">
        <v>0</v>
      </c>
      <c r="TOQ10">
        <v>0</v>
      </c>
      <c r="TOR10">
        <v>0</v>
      </c>
      <c r="TOS10">
        <v>0</v>
      </c>
      <c r="TOT10">
        <v>0</v>
      </c>
      <c r="TOU10">
        <v>0</v>
      </c>
      <c r="TOV10">
        <v>0</v>
      </c>
      <c r="TOW10">
        <v>0</v>
      </c>
      <c r="TOX10">
        <v>0</v>
      </c>
      <c r="TOY10">
        <v>0</v>
      </c>
      <c r="TOZ10">
        <v>0</v>
      </c>
      <c r="TPA10">
        <v>0</v>
      </c>
      <c r="TPB10">
        <v>0</v>
      </c>
      <c r="TPC10">
        <v>0</v>
      </c>
      <c r="TPD10">
        <v>0</v>
      </c>
      <c r="TPE10">
        <v>0</v>
      </c>
      <c r="TPF10">
        <v>0</v>
      </c>
      <c r="TPG10">
        <v>0</v>
      </c>
      <c r="TPH10">
        <v>0</v>
      </c>
      <c r="TPI10">
        <v>0</v>
      </c>
      <c r="TPJ10">
        <v>0</v>
      </c>
      <c r="TPK10">
        <v>0</v>
      </c>
      <c r="TPL10">
        <v>0</v>
      </c>
      <c r="TPM10">
        <v>0</v>
      </c>
      <c r="TPN10">
        <v>0</v>
      </c>
      <c r="TPO10">
        <v>0</v>
      </c>
      <c r="TPP10">
        <v>0</v>
      </c>
      <c r="TPQ10">
        <v>0</v>
      </c>
      <c r="TPR10">
        <v>0</v>
      </c>
      <c r="TPS10">
        <v>0</v>
      </c>
      <c r="TPT10">
        <v>0</v>
      </c>
      <c r="TPU10">
        <v>0</v>
      </c>
      <c r="TPV10">
        <v>0</v>
      </c>
      <c r="TPW10">
        <v>0</v>
      </c>
      <c r="TPX10">
        <v>0</v>
      </c>
      <c r="TPY10">
        <v>0</v>
      </c>
      <c r="TPZ10">
        <v>0</v>
      </c>
      <c r="TQA10">
        <v>0</v>
      </c>
      <c r="TQB10">
        <v>0</v>
      </c>
      <c r="TQC10">
        <v>0</v>
      </c>
      <c r="TQD10">
        <v>0</v>
      </c>
      <c r="TQE10">
        <v>0</v>
      </c>
      <c r="TQF10">
        <v>0</v>
      </c>
      <c r="TQG10">
        <v>0</v>
      </c>
      <c r="TQH10">
        <v>0</v>
      </c>
      <c r="TQI10">
        <v>0</v>
      </c>
      <c r="TQJ10">
        <v>0</v>
      </c>
      <c r="TQK10">
        <v>0</v>
      </c>
      <c r="TQL10">
        <v>0</v>
      </c>
      <c r="TQM10">
        <v>0</v>
      </c>
      <c r="TQN10">
        <v>0</v>
      </c>
      <c r="TQO10">
        <v>0</v>
      </c>
      <c r="TQP10">
        <v>0</v>
      </c>
      <c r="TQQ10">
        <v>0</v>
      </c>
      <c r="TQR10">
        <v>0</v>
      </c>
      <c r="TQS10">
        <v>0</v>
      </c>
      <c r="TQT10">
        <v>0</v>
      </c>
      <c r="TQU10">
        <v>0</v>
      </c>
      <c r="TQV10">
        <v>0</v>
      </c>
      <c r="TQW10">
        <v>0</v>
      </c>
      <c r="TQX10">
        <v>0</v>
      </c>
      <c r="TQY10">
        <v>0</v>
      </c>
      <c r="TQZ10">
        <v>0</v>
      </c>
      <c r="TRA10">
        <v>0</v>
      </c>
      <c r="TRB10">
        <v>0</v>
      </c>
      <c r="TRC10">
        <v>0</v>
      </c>
      <c r="TRD10">
        <v>0</v>
      </c>
      <c r="TRE10">
        <v>0</v>
      </c>
      <c r="TRF10">
        <v>0</v>
      </c>
      <c r="TRG10">
        <v>0</v>
      </c>
      <c r="TRH10">
        <v>0</v>
      </c>
      <c r="TRI10">
        <v>0</v>
      </c>
      <c r="TRJ10">
        <v>0</v>
      </c>
      <c r="TRK10">
        <v>0</v>
      </c>
      <c r="TRL10">
        <v>0</v>
      </c>
      <c r="TRM10">
        <v>0</v>
      </c>
      <c r="TRN10">
        <v>0</v>
      </c>
      <c r="TRO10">
        <v>0</v>
      </c>
      <c r="TRP10">
        <v>0</v>
      </c>
      <c r="TRQ10">
        <v>0</v>
      </c>
      <c r="TRR10">
        <v>0</v>
      </c>
      <c r="TRS10">
        <v>0</v>
      </c>
      <c r="TRT10">
        <v>0</v>
      </c>
      <c r="TRU10">
        <v>0</v>
      </c>
      <c r="TRV10">
        <v>0</v>
      </c>
      <c r="TRW10">
        <v>0</v>
      </c>
      <c r="TRX10">
        <v>0</v>
      </c>
      <c r="TRY10">
        <v>0</v>
      </c>
      <c r="TRZ10">
        <v>0</v>
      </c>
      <c r="TSA10">
        <v>0</v>
      </c>
      <c r="TSB10">
        <v>0</v>
      </c>
      <c r="TSC10">
        <v>0</v>
      </c>
      <c r="TSD10">
        <v>0</v>
      </c>
      <c r="TSE10">
        <v>0</v>
      </c>
      <c r="TSF10">
        <v>0</v>
      </c>
      <c r="TSG10">
        <v>0</v>
      </c>
      <c r="TSH10">
        <v>0</v>
      </c>
      <c r="TSI10">
        <v>0</v>
      </c>
      <c r="TSJ10">
        <v>0</v>
      </c>
      <c r="TSK10">
        <v>0</v>
      </c>
      <c r="TSL10">
        <v>0</v>
      </c>
      <c r="TSM10">
        <v>0</v>
      </c>
      <c r="TSN10">
        <v>0</v>
      </c>
      <c r="TSO10">
        <v>0</v>
      </c>
      <c r="TSP10">
        <v>0</v>
      </c>
      <c r="TSQ10">
        <v>0</v>
      </c>
      <c r="TSR10">
        <v>0</v>
      </c>
      <c r="TSS10">
        <v>0</v>
      </c>
      <c r="TST10">
        <v>0</v>
      </c>
      <c r="TSU10">
        <v>0</v>
      </c>
      <c r="TSV10">
        <v>0</v>
      </c>
      <c r="TSW10">
        <v>0</v>
      </c>
      <c r="TSX10">
        <v>0</v>
      </c>
      <c r="TSY10">
        <v>0</v>
      </c>
      <c r="TSZ10">
        <v>0</v>
      </c>
      <c r="TTA10">
        <v>0</v>
      </c>
      <c r="TTB10">
        <v>0</v>
      </c>
      <c r="TTC10">
        <v>0</v>
      </c>
      <c r="TTD10">
        <v>0</v>
      </c>
      <c r="TTE10">
        <v>0</v>
      </c>
      <c r="TTF10">
        <v>0</v>
      </c>
      <c r="TTG10">
        <v>0</v>
      </c>
      <c r="TTH10">
        <v>0</v>
      </c>
      <c r="TTI10">
        <v>0</v>
      </c>
      <c r="TTJ10">
        <v>0</v>
      </c>
      <c r="TTK10">
        <v>0</v>
      </c>
      <c r="TTL10">
        <v>0</v>
      </c>
      <c r="TTM10">
        <v>0</v>
      </c>
      <c r="TTN10">
        <v>0</v>
      </c>
      <c r="TTO10">
        <v>0</v>
      </c>
      <c r="TTP10">
        <v>0</v>
      </c>
      <c r="TTQ10">
        <v>0</v>
      </c>
      <c r="TTR10">
        <v>0</v>
      </c>
      <c r="TTS10">
        <v>0</v>
      </c>
      <c r="TTT10">
        <v>0</v>
      </c>
      <c r="TTU10">
        <v>0</v>
      </c>
      <c r="TTV10">
        <v>0</v>
      </c>
      <c r="TTW10">
        <v>0</v>
      </c>
      <c r="TTX10">
        <v>0</v>
      </c>
      <c r="TTY10">
        <v>0</v>
      </c>
      <c r="TTZ10">
        <v>0</v>
      </c>
      <c r="TUA10">
        <v>0</v>
      </c>
      <c r="TUB10">
        <v>0</v>
      </c>
      <c r="TUC10">
        <v>0</v>
      </c>
      <c r="TUD10">
        <v>0</v>
      </c>
      <c r="TUE10">
        <v>0</v>
      </c>
      <c r="TUF10">
        <v>0</v>
      </c>
      <c r="TUG10">
        <v>0</v>
      </c>
      <c r="TUH10">
        <v>0</v>
      </c>
      <c r="TUI10">
        <v>0</v>
      </c>
      <c r="TUJ10">
        <v>0</v>
      </c>
      <c r="TUK10">
        <v>0</v>
      </c>
      <c r="TUL10">
        <v>0</v>
      </c>
      <c r="TUM10">
        <v>0</v>
      </c>
      <c r="TUN10">
        <v>0</v>
      </c>
      <c r="TUO10">
        <v>0</v>
      </c>
      <c r="TUP10">
        <v>0</v>
      </c>
      <c r="TUQ10">
        <v>0</v>
      </c>
      <c r="TUR10">
        <v>0</v>
      </c>
      <c r="TUS10">
        <v>0</v>
      </c>
      <c r="TUT10">
        <v>0</v>
      </c>
      <c r="TUU10">
        <v>0</v>
      </c>
      <c r="TUV10">
        <v>0</v>
      </c>
      <c r="TUW10">
        <v>0</v>
      </c>
      <c r="TUX10">
        <v>0</v>
      </c>
      <c r="TUY10">
        <v>0</v>
      </c>
      <c r="TUZ10">
        <v>0</v>
      </c>
      <c r="TVA10">
        <v>0</v>
      </c>
      <c r="TVB10">
        <v>0</v>
      </c>
      <c r="TVC10">
        <v>0</v>
      </c>
      <c r="TVD10">
        <v>0</v>
      </c>
      <c r="TVE10">
        <v>0</v>
      </c>
      <c r="TVF10">
        <v>0</v>
      </c>
      <c r="TVG10">
        <v>0</v>
      </c>
      <c r="TVH10">
        <v>0</v>
      </c>
      <c r="TVI10">
        <v>0</v>
      </c>
      <c r="TVJ10">
        <v>0</v>
      </c>
      <c r="TVK10">
        <v>0</v>
      </c>
      <c r="TVL10">
        <v>0</v>
      </c>
      <c r="TVM10">
        <v>0</v>
      </c>
      <c r="TVN10">
        <v>0</v>
      </c>
      <c r="TVO10">
        <v>0</v>
      </c>
      <c r="TVP10">
        <v>0</v>
      </c>
      <c r="TVQ10">
        <v>0</v>
      </c>
      <c r="TVR10">
        <v>0</v>
      </c>
      <c r="TVS10">
        <v>0</v>
      </c>
      <c r="TVT10">
        <v>0</v>
      </c>
      <c r="TVU10">
        <v>0</v>
      </c>
      <c r="TVV10">
        <v>0</v>
      </c>
      <c r="TVW10">
        <v>0</v>
      </c>
      <c r="TVX10">
        <v>0</v>
      </c>
      <c r="TVY10">
        <v>0</v>
      </c>
      <c r="TVZ10">
        <v>0</v>
      </c>
      <c r="TWA10">
        <v>0</v>
      </c>
      <c r="TWB10">
        <v>0</v>
      </c>
      <c r="TWC10">
        <v>0</v>
      </c>
      <c r="TWD10">
        <v>0</v>
      </c>
      <c r="TWE10">
        <v>0</v>
      </c>
      <c r="TWF10">
        <v>0</v>
      </c>
      <c r="TWG10">
        <v>0</v>
      </c>
      <c r="TWH10">
        <v>0</v>
      </c>
      <c r="TWI10">
        <v>0</v>
      </c>
      <c r="TWJ10">
        <v>0</v>
      </c>
      <c r="TWK10">
        <v>0</v>
      </c>
      <c r="TWL10">
        <v>0</v>
      </c>
      <c r="TWM10">
        <v>0</v>
      </c>
      <c r="TWN10">
        <v>0</v>
      </c>
      <c r="TWO10">
        <v>0</v>
      </c>
      <c r="TWP10">
        <v>0</v>
      </c>
      <c r="TWQ10">
        <v>0</v>
      </c>
      <c r="TWR10">
        <v>0</v>
      </c>
      <c r="TWS10">
        <v>0</v>
      </c>
      <c r="TWT10">
        <v>0</v>
      </c>
      <c r="TWU10">
        <v>0</v>
      </c>
      <c r="TWV10">
        <v>0</v>
      </c>
      <c r="TWW10">
        <v>0</v>
      </c>
      <c r="TWX10">
        <v>0</v>
      </c>
      <c r="TWY10">
        <v>0</v>
      </c>
      <c r="TWZ10">
        <v>0</v>
      </c>
      <c r="TXA10">
        <v>0</v>
      </c>
      <c r="TXB10">
        <v>0</v>
      </c>
      <c r="TXC10">
        <v>0</v>
      </c>
      <c r="TXD10">
        <v>0</v>
      </c>
      <c r="TXE10">
        <v>0</v>
      </c>
      <c r="TXF10">
        <v>0</v>
      </c>
      <c r="TXG10">
        <v>0</v>
      </c>
      <c r="TXH10">
        <v>0</v>
      </c>
      <c r="TXI10">
        <v>0</v>
      </c>
      <c r="TXJ10">
        <v>0</v>
      </c>
      <c r="TXK10">
        <v>0</v>
      </c>
      <c r="TXL10">
        <v>0</v>
      </c>
      <c r="TXM10">
        <v>0</v>
      </c>
      <c r="TXN10">
        <v>0</v>
      </c>
      <c r="TXO10">
        <v>0</v>
      </c>
      <c r="TXP10">
        <v>0</v>
      </c>
      <c r="TXQ10">
        <v>0</v>
      </c>
      <c r="TXR10">
        <v>0</v>
      </c>
      <c r="TXS10">
        <v>0</v>
      </c>
      <c r="TXT10">
        <v>0</v>
      </c>
      <c r="TXU10">
        <v>0</v>
      </c>
      <c r="TXV10">
        <v>0</v>
      </c>
      <c r="TXW10">
        <v>0</v>
      </c>
      <c r="TXX10">
        <v>0</v>
      </c>
      <c r="TXY10">
        <v>0</v>
      </c>
      <c r="TXZ10">
        <v>0</v>
      </c>
      <c r="TYA10">
        <v>0</v>
      </c>
      <c r="TYB10">
        <v>0</v>
      </c>
      <c r="TYC10">
        <v>0</v>
      </c>
      <c r="TYD10">
        <v>0</v>
      </c>
      <c r="TYE10">
        <v>0</v>
      </c>
      <c r="TYF10">
        <v>0</v>
      </c>
      <c r="TYG10">
        <v>0</v>
      </c>
      <c r="TYH10">
        <v>0</v>
      </c>
      <c r="TYI10">
        <v>0</v>
      </c>
      <c r="TYJ10">
        <v>0</v>
      </c>
      <c r="TYK10">
        <v>0</v>
      </c>
      <c r="TYL10">
        <v>0</v>
      </c>
      <c r="TYM10">
        <v>0</v>
      </c>
      <c r="TYN10">
        <v>0</v>
      </c>
      <c r="TYO10">
        <v>0</v>
      </c>
      <c r="TYP10">
        <v>0</v>
      </c>
      <c r="TYQ10">
        <v>0</v>
      </c>
      <c r="TYR10">
        <v>0</v>
      </c>
      <c r="TYS10">
        <v>0</v>
      </c>
      <c r="TYT10">
        <v>0</v>
      </c>
      <c r="TYU10">
        <v>0</v>
      </c>
      <c r="TYV10">
        <v>0</v>
      </c>
      <c r="TYW10">
        <v>0</v>
      </c>
      <c r="TYX10">
        <v>0</v>
      </c>
      <c r="TYY10">
        <v>0</v>
      </c>
      <c r="TYZ10">
        <v>0</v>
      </c>
      <c r="TZA10">
        <v>0</v>
      </c>
      <c r="TZB10">
        <v>0</v>
      </c>
      <c r="TZC10">
        <v>0</v>
      </c>
      <c r="TZD10">
        <v>0</v>
      </c>
      <c r="TZE10">
        <v>0</v>
      </c>
      <c r="TZF10">
        <v>0</v>
      </c>
      <c r="TZG10">
        <v>0</v>
      </c>
      <c r="TZH10">
        <v>0</v>
      </c>
      <c r="TZI10">
        <v>0</v>
      </c>
      <c r="TZJ10">
        <v>0</v>
      </c>
      <c r="TZK10">
        <v>0</v>
      </c>
      <c r="TZL10">
        <v>0</v>
      </c>
      <c r="TZM10">
        <v>0</v>
      </c>
      <c r="TZN10">
        <v>0</v>
      </c>
      <c r="TZO10">
        <v>0</v>
      </c>
      <c r="TZP10">
        <v>0</v>
      </c>
      <c r="TZQ10">
        <v>0</v>
      </c>
      <c r="TZR10">
        <v>0</v>
      </c>
      <c r="TZS10">
        <v>0</v>
      </c>
      <c r="TZT10">
        <v>0</v>
      </c>
      <c r="TZU10">
        <v>0</v>
      </c>
      <c r="TZV10">
        <v>0</v>
      </c>
      <c r="TZW10">
        <v>0</v>
      </c>
      <c r="TZX10">
        <v>0</v>
      </c>
      <c r="TZY10">
        <v>0</v>
      </c>
      <c r="TZZ10">
        <v>0</v>
      </c>
      <c r="UAA10">
        <v>0</v>
      </c>
      <c r="UAB10">
        <v>0</v>
      </c>
      <c r="UAC10">
        <v>0</v>
      </c>
      <c r="UAD10">
        <v>0</v>
      </c>
      <c r="UAE10">
        <v>0</v>
      </c>
      <c r="UAF10">
        <v>0</v>
      </c>
      <c r="UAG10">
        <v>0</v>
      </c>
      <c r="UAH10">
        <v>0</v>
      </c>
      <c r="UAI10">
        <v>0</v>
      </c>
      <c r="UAJ10">
        <v>0</v>
      </c>
      <c r="UAK10">
        <v>0</v>
      </c>
      <c r="UAL10">
        <v>0</v>
      </c>
      <c r="UAM10">
        <v>0</v>
      </c>
      <c r="UAN10">
        <v>0</v>
      </c>
      <c r="UAO10">
        <v>0</v>
      </c>
      <c r="UAP10">
        <v>0</v>
      </c>
      <c r="UAQ10">
        <v>0</v>
      </c>
      <c r="UAR10">
        <v>0</v>
      </c>
      <c r="UAS10">
        <v>0</v>
      </c>
      <c r="UAT10">
        <v>0</v>
      </c>
      <c r="UAU10">
        <v>0</v>
      </c>
      <c r="UAV10">
        <v>0</v>
      </c>
      <c r="UAW10">
        <v>0</v>
      </c>
      <c r="UAX10">
        <v>0</v>
      </c>
      <c r="UAY10">
        <v>0</v>
      </c>
      <c r="UAZ10">
        <v>0</v>
      </c>
      <c r="UBA10">
        <v>0</v>
      </c>
      <c r="UBB10">
        <v>0</v>
      </c>
      <c r="UBC10">
        <v>0</v>
      </c>
      <c r="UBD10">
        <v>0</v>
      </c>
      <c r="UBE10">
        <v>0</v>
      </c>
      <c r="UBF10">
        <v>0</v>
      </c>
      <c r="UBG10">
        <v>0</v>
      </c>
      <c r="UBH10">
        <v>0</v>
      </c>
      <c r="UBI10">
        <v>0</v>
      </c>
      <c r="UBJ10">
        <v>0</v>
      </c>
      <c r="UBK10">
        <v>0</v>
      </c>
      <c r="UBL10">
        <v>0</v>
      </c>
      <c r="UBM10">
        <v>0</v>
      </c>
      <c r="UBN10">
        <v>0</v>
      </c>
      <c r="UBO10">
        <v>0</v>
      </c>
      <c r="UBP10">
        <v>0</v>
      </c>
      <c r="UBQ10">
        <v>0</v>
      </c>
      <c r="UBR10">
        <v>0</v>
      </c>
      <c r="UBS10">
        <v>0</v>
      </c>
      <c r="UBT10">
        <v>0</v>
      </c>
      <c r="UBU10">
        <v>0</v>
      </c>
      <c r="UBV10">
        <v>0</v>
      </c>
      <c r="UBW10">
        <v>0</v>
      </c>
      <c r="UBX10">
        <v>0</v>
      </c>
      <c r="UBY10">
        <v>0</v>
      </c>
      <c r="UBZ10">
        <v>0</v>
      </c>
      <c r="UCA10">
        <v>0</v>
      </c>
      <c r="UCB10">
        <v>0</v>
      </c>
      <c r="UCC10">
        <v>0</v>
      </c>
      <c r="UCD10">
        <v>0</v>
      </c>
      <c r="UCE10">
        <v>0</v>
      </c>
      <c r="UCF10">
        <v>0</v>
      </c>
      <c r="UCG10">
        <v>0</v>
      </c>
      <c r="UCH10">
        <v>0</v>
      </c>
      <c r="UCI10">
        <v>0</v>
      </c>
      <c r="UCJ10">
        <v>0</v>
      </c>
      <c r="UCK10">
        <v>0</v>
      </c>
      <c r="UCL10">
        <v>0</v>
      </c>
      <c r="UCM10">
        <v>0</v>
      </c>
      <c r="UCN10">
        <v>0</v>
      </c>
      <c r="UCO10">
        <v>0</v>
      </c>
      <c r="UCP10">
        <v>0</v>
      </c>
      <c r="UCQ10">
        <v>0</v>
      </c>
      <c r="UCR10">
        <v>0</v>
      </c>
      <c r="UCS10">
        <v>0</v>
      </c>
      <c r="UCT10">
        <v>0</v>
      </c>
      <c r="UCU10">
        <v>0</v>
      </c>
      <c r="UCV10">
        <v>0</v>
      </c>
      <c r="UCW10">
        <v>0</v>
      </c>
      <c r="UCX10">
        <v>0</v>
      </c>
      <c r="UCY10">
        <v>0</v>
      </c>
      <c r="UCZ10">
        <v>0</v>
      </c>
      <c r="UDA10">
        <v>0</v>
      </c>
      <c r="UDB10">
        <v>0</v>
      </c>
      <c r="UDC10">
        <v>0</v>
      </c>
      <c r="UDD10">
        <v>0</v>
      </c>
      <c r="UDE10">
        <v>0</v>
      </c>
      <c r="UDF10">
        <v>0</v>
      </c>
      <c r="UDG10">
        <v>0</v>
      </c>
      <c r="UDH10">
        <v>0</v>
      </c>
      <c r="UDI10">
        <v>0</v>
      </c>
      <c r="UDJ10">
        <v>0</v>
      </c>
      <c r="UDK10">
        <v>0</v>
      </c>
      <c r="UDL10">
        <v>0</v>
      </c>
      <c r="UDM10">
        <v>0</v>
      </c>
      <c r="UDN10">
        <v>0</v>
      </c>
      <c r="UDO10">
        <v>0</v>
      </c>
      <c r="UDP10">
        <v>0</v>
      </c>
      <c r="UDQ10">
        <v>0</v>
      </c>
      <c r="UDR10">
        <v>0</v>
      </c>
      <c r="UDS10">
        <v>0</v>
      </c>
      <c r="UDT10">
        <v>0</v>
      </c>
      <c r="UDU10">
        <v>0</v>
      </c>
      <c r="UDV10">
        <v>0</v>
      </c>
      <c r="UDW10">
        <v>0</v>
      </c>
      <c r="UDX10">
        <v>0</v>
      </c>
      <c r="UDY10">
        <v>0</v>
      </c>
      <c r="UDZ10">
        <v>0</v>
      </c>
      <c r="UEA10">
        <v>0</v>
      </c>
      <c r="UEB10">
        <v>0</v>
      </c>
      <c r="UEC10">
        <v>0</v>
      </c>
      <c r="UED10">
        <v>0</v>
      </c>
      <c r="UEE10">
        <v>0</v>
      </c>
      <c r="UEF10">
        <v>0</v>
      </c>
      <c r="UEG10">
        <v>0</v>
      </c>
      <c r="UEH10">
        <v>0</v>
      </c>
      <c r="UEI10">
        <v>0</v>
      </c>
      <c r="UEJ10">
        <v>0</v>
      </c>
      <c r="UEK10">
        <v>0</v>
      </c>
      <c r="UEL10">
        <v>0</v>
      </c>
      <c r="UEM10">
        <v>0</v>
      </c>
      <c r="UEN10">
        <v>0</v>
      </c>
      <c r="UEO10">
        <v>0</v>
      </c>
      <c r="UEP10">
        <v>0</v>
      </c>
      <c r="UEQ10">
        <v>0</v>
      </c>
      <c r="UER10">
        <v>0</v>
      </c>
      <c r="UES10">
        <v>0</v>
      </c>
      <c r="UET10">
        <v>0</v>
      </c>
      <c r="UEU10">
        <v>0</v>
      </c>
      <c r="UEV10">
        <v>0</v>
      </c>
      <c r="UEW10">
        <v>0</v>
      </c>
      <c r="UEX10">
        <v>0</v>
      </c>
      <c r="UEY10">
        <v>0</v>
      </c>
      <c r="UEZ10">
        <v>0</v>
      </c>
      <c r="UFA10">
        <v>0</v>
      </c>
      <c r="UFB10">
        <v>0</v>
      </c>
      <c r="UFC10">
        <v>0</v>
      </c>
      <c r="UFD10">
        <v>0</v>
      </c>
      <c r="UFE10">
        <v>0</v>
      </c>
      <c r="UFF10">
        <v>0</v>
      </c>
      <c r="UFG10">
        <v>0</v>
      </c>
      <c r="UFH10">
        <v>0</v>
      </c>
      <c r="UFI10">
        <v>0</v>
      </c>
      <c r="UFJ10">
        <v>0</v>
      </c>
      <c r="UFK10">
        <v>0</v>
      </c>
      <c r="UFL10">
        <v>0</v>
      </c>
      <c r="UFM10">
        <v>0</v>
      </c>
      <c r="UFN10">
        <v>0</v>
      </c>
      <c r="UFO10">
        <v>0</v>
      </c>
      <c r="UFP10">
        <v>0</v>
      </c>
      <c r="UFQ10">
        <v>0</v>
      </c>
      <c r="UFR10">
        <v>0</v>
      </c>
      <c r="UFS10">
        <v>0</v>
      </c>
      <c r="UFT10">
        <v>0</v>
      </c>
      <c r="UFU10">
        <v>0</v>
      </c>
      <c r="UFV10">
        <v>0</v>
      </c>
      <c r="UFW10">
        <v>0</v>
      </c>
      <c r="UFX10">
        <v>0</v>
      </c>
      <c r="UFY10">
        <v>0</v>
      </c>
      <c r="UFZ10">
        <v>0</v>
      </c>
      <c r="UGA10">
        <v>0</v>
      </c>
      <c r="UGB10">
        <v>0</v>
      </c>
      <c r="UGC10">
        <v>0</v>
      </c>
      <c r="UGD10">
        <v>0</v>
      </c>
      <c r="UGE10">
        <v>0</v>
      </c>
      <c r="UGF10">
        <v>0</v>
      </c>
      <c r="UGG10">
        <v>0</v>
      </c>
      <c r="UGH10">
        <v>0</v>
      </c>
      <c r="UGI10">
        <v>0</v>
      </c>
      <c r="UGJ10">
        <v>0</v>
      </c>
      <c r="UGK10">
        <v>0</v>
      </c>
      <c r="UGL10">
        <v>0</v>
      </c>
      <c r="UGM10">
        <v>0</v>
      </c>
      <c r="UGN10">
        <v>0</v>
      </c>
      <c r="UGO10">
        <v>0</v>
      </c>
      <c r="UGP10">
        <v>0</v>
      </c>
      <c r="UGQ10">
        <v>0</v>
      </c>
      <c r="UGR10">
        <v>0</v>
      </c>
      <c r="UGS10">
        <v>0</v>
      </c>
      <c r="UGT10">
        <v>0</v>
      </c>
      <c r="UGU10">
        <v>0</v>
      </c>
      <c r="UGV10">
        <v>0</v>
      </c>
      <c r="UGW10">
        <v>0</v>
      </c>
      <c r="UGX10">
        <v>0</v>
      </c>
      <c r="UGY10">
        <v>0</v>
      </c>
      <c r="UGZ10">
        <v>0</v>
      </c>
      <c r="UHA10">
        <v>0</v>
      </c>
      <c r="UHB10">
        <v>0</v>
      </c>
      <c r="UHC10">
        <v>0</v>
      </c>
      <c r="UHD10">
        <v>0</v>
      </c>
      <c r="UHE10">
        <v>0</v>
      </c>
      <c r="UHF10">
        <v>0</v>
      </c>
      <c r="UHG10">
        <v>0</v>
      </c>
      <c r="UHH10">
        <v>0</v>
      </c>
      <c r="UHI10">
        <v>0</v>
      </c>
      <c r="UHJ10">
        <v>0</v>
      </c>
      <c r="UHK10">
        <v>0</v>
      </c>
      <c r="UHL10">
        <v>0</v>
      </c>
      <c r="UHM10">
        <v>0</v>
      </c>
      <c r="UHN10">
        <v>0</v>
      </c>
      <c r="UHO10">
        <v>0</v>
      </c>
      <c r="UHP10">
        <v>0</v>
      </c>
      <c r="UHQ10">
        <v>0</v>
      </c>
      <c r="UHR10">
        <v>0</v>
      </c>
      <c r="UHS10">
        <v>0</v>
      </c>
      <c r="UHT10">
        <v>0</v>
      </c>
      <c r="UHU10">
        <v>0</v>
      </c>
      <c r="UHV10">
        <v>0</v>
      </c>
      <c r="UHW10">
        <v>0</v>
      </c>
      <c r="UHX10">
        <v>0</v>
      </c>
      <c r="UHY10">
        <v>0</v>
      </c>
      <c r="UHZ10">
        <v>0</v>
      </c>
      <c r="UIA10">
        <v>0</v>
      </c>
      <c r="UIB10">
        <v>0</v>
      </c>
      <c r="UIC10">
        <v>0</v>
      </c>
      <c r="UID10">
        <v>0</v>
      </c>
      <c r="UIE10">
        <v>0</v>
      </c>
      <c r="UIF10">
        <v>0</v>
      </c>
      <c r="UIG10">
        <v>0</v>
      </c>
      <c r="UIH10">
        <v>0</v>
      </c>
      <c r="UII10">
        <v>0</v>
      </c>
      <c r="UIJ10">
        <v>0</v>
      </c>
      <c r="UIK10">
        <v>0</v>
      </c>
      <c r="UIL10">
        <v>0</v>
      </c>
      <c r="UIM10">
        <v>0</v>
      </c>
      <c r="UIN10">
        <v>0</v>
      </c>
      <c r="UIO10">
        <v>0</v>
      </c>
      <c r="UIP10">
        <v>0</v>
      </c>
      <c r="UIQ10">
        <v>0</v>
      </c>
      <c r="UIR10">
        <v>0</v>
      </c>
      <c r="UIS10">
        <v>0</v>
      </c>
      <c r="UIT10">
        <v>0</v>
      </c>
      <c r="UIU10">
        <v>0</v>
      </c>
      <c r="UIV10">
        <v>0</v>
      </c>
      <c r="UIW10">
        <v>0</v>
      </c>
      <c r="UIX10">
        <v>0</v>
      </c>
      <c r="UIY10">
        <v>0</v>
      </c>
      <c r="UIZ10">
        <v>0</v>
      </c>
      <c r="UJA10">
        <v>0</v>
      </c>
      <c r="UJB10">
        <v>0</v>
      </c>
      <c r="UJC10">
        <v>0</v>
      </c>
      <c r="UJD10">
        <v>0</v>
      </c>
      <c r="UJE10">
        <v>0</v>
      </c>
      <c r="UJF10">
        <v>0</v>
      </c>
      <c r="UJG10">
        <v>0</v>
      </c>
      <c r="UJH10">
        <v>0</v>
      </c>
      <c r="UJI10">
        <v>0</v>
      </c>
      <c r="UJJ10">
        <v>0</v>
      </c>
      <c r="UJK10">
        <v>0</v>
      </c>
      <c r="UJL10">
        <v>0</v>
      </c>
      <c r="UJM10">
        <v>0</v>
      </c>
      <c r="UJN10">
        <v>0</v>
      </c>
      <c r="UJO10">
        <v>0</v>
      </c>
      <c r="UJP10">
        <v>0</v>
      </c>
      <c r="UJQ10">
        <v>0</v>
      </c>
      <c r="UJR10">
        <v>0</v>
      </c>
      <c r="UJS10">
        <v>0</v>
      </c>
      <c r="UJT10">
        <v>0</v>
      </c>
      <c r="UJU10">
        <v>0</v>
      </c>
      <c r="UJV10">
        <v>0</v>
      </c>
      <c r="UJW10">
        <v>0</v>
      </c>
      <c r="UJX10">
        <v>0</v>
      </c>
      <c r="UJY10">
        <v>0</v>
      </c>
      <c r="UJZ10">
        <v>0</v>
      </c>
      <c r="UKA10">
        <v>0</v>
      </c>
      <c r="UKB10">
        <v>0</v>
      </c>
      <c r="UKC10">
        <v>0</v>
      </c>
      <c r="UKD10">
        <v>0</v>
      </c>
      <c r="UKE10">
        <v>0</v>
      </c>
      <c r="UKF10">
        <v>0</v>
      </c>
      <c r="UKG10">
        <v>0</v>
      </c>
      <c r="UKH10">
        <v>0</v>
      </c>
      <c r="UKI10">
        <v>0</v>
      </c>
      <c r="UKJ10">
        <v>0</v>
      </c>
      <c r="UKK10">
        <v>0</v>
      </c>
      <c r="UKL10">
        <v>0</v>
      </c>
      <c r="UKM10">
        <v>0</v>
      </c>
      <c r="UKN10">
        <v>0</v>
      </c>
      <c r="UKO10">
        <v>0</v>
      </c>
      <c r="UKP10">
        <v>0</v>
      </c>
      <c r="UKQ10">
        <v>0</v>
      </c>
      <c r="UKR10">
        <v>0</v>
      </c>
      <c r="UKS10">
        <v>0</v>
      </c>
      <c r="UKT10">
        <v>0</v>
      </c>
      <c r="UKU10">
        <v>0</v>
      </c>
      <c r="UKV10">
        <v>0</v>
      </c>
      <c r="UKW10">
        <v>0</v>
      </c>
      <c r="UKX10">
        <v>0</v>
      </c>
      <c r="UKY10">
        <v>0</v>
      </c>
      <c r="UKZ10">
        <v>0</v>
      </c>
      <c r="ULA10">
        <v>0</v>
      </c>
      <c r="ULB10">
        <v>0</v>
      </c>
      <c r="ULC10">
        <v>0</v>
      </c>
      <c r="ULD10">
        <v>0</v>
      </c>
      <c r="ULE10">
        <v>0</v>
      </c>
      <c r="ULF10">
        <v>0</v>
      </c>
      <c r="ULG10">
        <v>0</v>
      </c>
      <c r="ULH10">
        <v>0</v>
      </c>
      <c r="ULI10">
        <v>0</v>
      </c>
      <c r="ULJ10">
        <v>0</v>
      </c>
      <c r="ULK10">
        <v>0</v>
      </c>
      <c r="ULL10">
        <v>0</v>
      </c>
      <c r="ULM10">
        <v>0</v>
      </c>
      <c r="ULN10">
        <v>0</v>
      </c>
      <c r="ULO10">
        <v>0</v>
      </c>
      <c r="ULP10">
        <v>0</v>
      </c>
      <c r="ULQ10">
        <v>0</v>
      </c>
      <c r="ULR10">
        <v>0</v>
      </c>
      <c r="ULS10">
        <v>0</v>
      </c>
      <c r="ULT10">
        <v>0</v>
      </c>
      <c r="ULU10">
        <v>0</v>
      </c>
      <c r="ULV10">
        <v>0</v>
      </c>
      <c r="ULW10">
        <v>0</v>
      </c>
      <c r="ULX10">
        <v>0</v>
      </c>
      <c r="ULY10">
        <v>0</v>
      </c>
      <c r="ULZ10">
        <v>0</v>
      </c>
      <c r="UMA10">
        <v>0</v>
      </c>
      <c r="UMB10">
        <v>0</v>
      </c>
      <c r="UMC10">
        <v>0</v>
      </c>
      <c r="UMD10">
        <v>0</v>
      </c>
      <c r="UME10">
        <v>0</v>
      </c>
      <c r="UMF10">
        <v>0</v>
      </c>
      <c r="UMG10">
        <v>0</v>
      </c>
      <c r="UMH10">
        <v>0</v>
      </c>
      <c r="UMI10">
        <v>0</v>
      </c>
      <c r="UMJ10">
        <v>0</v>
      </c>
      <c r="UMK10">
        <v>0</v>
      </c>
      <c r="UML10">
        <v>0</v>
      </c>
      <c r="UMM10">
        <v>0</v>
      </c>
      <c r="UMN10">
        <v>0</v>
      </c>
      <c r="UMO10">
        <v>0</v>
      </c>
      <c r="UMP10">
        <v>0</v>
      </c>
      <c r="UMQ10">
        <v>0</v>
      </c>
      <c r="UMR10">
        <v>0</v>
      </c>
      <c r="UMS10">
        <v>0</v>
      </c>
      <c r="UMT10">
        <v>0</v>
      </c>
      <c r="UMU10">
        <v>0</v>
      </c>
      <c r="UMV10">
        <v>0</v>
      </c>
      <c r="UMW10">
        <v>0</v>
      </c>
      <c r="UMX10">
        <v>0</v>
      </c>
      <c r="UMY10">
        <v>0</v>
      </c>
      <c r="UMZ10">
        <v>0</v>
      </c>
      <c r="UNA10">
        <v>0</v>
      </c>
      <c r="UNB10">
        <v>0</v>
      </c>
      <c r="UNC10">
        <v>0</v>
      </c>
      <c r="UND10">
        <v>0</v>
      </c>
      <c r="UNE10">
        <v>0</v>
      </c>
      <c r="UNF10">
        <v>0</v>
      </c>
      <c r="UNG10">
        <v>0</v>
      </c>
      <c r="UNH10">
        <v>0</v>
      </c>
      <c r="UNI10">
        <v>0</v>
      </c>
      <c r="UNJ10">
        <v>0</v>
      </c>
      <c r="UNK10">
        <v>0</v>
      </c>
      <c r="UNL10">
        <v>0</v>
      </c>
      <c r="UNM10">
        <v>0</v>
      </c>
      <c r="UNN10">
        <v>0</v>
      </c>
      <c r="UNO10">
        <v>0</v>
      </c>
      <c r="UNP10">
        <v>0</v>
      </c>
      <c r="UNQ10">
        <v>0</v>
      </c>
      <c r="UNR10">
        <v>0</v>
      </c>
      <c r="UNS10">
        <v>0</v>
      </c>
      <c r="UNT10">
        <v>0</v>
      </c>
      <c r="UNU10">
        <v>0</v>
      </c>
      <c r="UNV10">
        <v>0</v>
      </c>
      <c r="UNW10">
        <v>0</v>
      </c>
      <c r="UNX10">
        <v>0</v>
      </c>
      <c r="UNY10">
        <v>0</v>
      </c>
      <c r="UNZ10">
        <v>0</v>
      </c>
      <c r="UOA10">
        <v>0</v>
      </c>
      <c r="UOB10">
        <v>0</v>
      </c>
      <c r="UOC10">
        <v>0</v>
      </c>
      <c r="UOD10">
        <v>0</v>
      </c>
      <c r="UOE10">
        <v>0</v>
      </c>
      <c r="UOF10">
        <v>0</v>
      </c>
      <c r="UOG10">
        <v>0</v>
      </c>
      <c r="UOH10">
        <v>0</v>
      </c>
      <c r="UOI10">
        <v>0</v>
      </c>
      <c r="UOJ10">
        <v>0</v>
      </c>
      <c r="UOK10">
        <v>0</v>
      </c>
      <c r="UOL10">
        <v>0</v>
      </c>
      <c r="UOM10">
        <v>0</v>
      </c>
      <c r="UON10">
        <v>0</v>
      </c>
      <c r="UOO10">
        <v>0</v>
      </c>
      <c r="UOP10">
        <v>0</v>
      </c>
      <c r="UOQ10">
        <v>0</v>
      </c>
      <c r="UOR10">
        <v>0</v>
      </c>
      <c r="UOS10">
        <v>0</v>
      </c>
      <c r="UOT10">
        <v>0</v>
      </c>
      <c r="UOU10">
        <v>0</v>
      </c>
      <c r="UOV10">
        <v>0</v>
      </c>
      <c r="UOW10">
        <v>0</v>
      </c>
      <c r="UOX10">
        <v>0</v>
      </c>
      <c r="UOY10">
        <v>0</v>
      </c>
      <c r="UOZ10">
        <v>0</v>
      </c>
      <c r="UPA10">
        <v>0</v>
      </c>
      <c r="UPB10">
        <v>0</v>
      </c>
      <c r="UPC10">
        <v>0</v>
      </c>
      <c r="UPD10">
        <v>0</v>
      </c>
      <c r="UPE10">
        <v>0</v>
      </c>
      <c r="UPF10">
        <v>0</v>
      </c>
      <c r="UPG10">
        <v>0</v>
      </c>
      <c r="UPH10">
        <v>0</v>
      </c>
      <c r="UPI10">
        <v>0</v>
      </c>
      <c r="UPJ10">
        <v>0</v>
      </c>
      <c r="UPK10">
        <v>0</v>
      </c>
      <c r="UPL10">
        <v>0</v>
      </c>
      <c r="UPM10">
        <v>0</v>
      </c>
      <c r="UPN10">
        <v>0</v>
      </c>
      <c r="UPO10">
        <v>0</v>
      </c>
      <c r="UPP10">
        <v>0</v>
      </c>
      <c r="UPQ10">
        <v>0</v>
      </c>
      <c r="UPR10">
        <v>0</v>
      </c>
      <c r="UPS10">
        <v>0</v>
      </c>
      <c r="UPT10">
        <v>0</v>
      </c>
      <c r="UPU10">
        <v>0</v>
      </c>
      <c r="UPV10">
        <v>0</v>
      </c>
      <c r="UPW10">
        <v>0</v>
      </c>
      <c r="UPX10">
        <v>0</v>
      </c>
      <c r="UPY10">
        <v>0</v>
      </c>
      <c r="UPZ10">
        <v>0</v>
      </c>
      <c r="UQA10">
        <v>0</v>
      </c>
      <c r="UQB10">
        <v>0</v>
      </c>
      <c r="UQC10">
        <v>0</v>
      </c>
      <c r="UQD10">
        <v>0</v>
      </c>
      <c r="UQE10">
        <v>0</v>
      </c>
      <c r="UQF10">
        <v>0</v>
      </c>
      <c r="UQG10">
        <v>0</v>
      </c>
      <c r="UQH10">
        <v>0</v>
      </c>
      <c r="UQI10">
        <v>0</v>
      </c>
      <c r="UQJ10">
        <v>0</v>
      </c>
      <c r="UQK10">
        <v>0</v>
      </c>
      <c r="UQL10">
        <v>0</v>
      </c>
      <c r="UQM10">
        <v>0</v>
      </c>
      <c r="UQN10">
        <v>0</v>
      </c>
      <c r="UQO10">
        <v>0</v>
      </c>
      <c r="UQP10">
        <v>0</v>
      </c>
      <c r="UQQ10">
        <v>0</v>
      </c>
      <c r="UQR10">
        <v>0</v>
      </c>
      <c r="UQS10">
        <v>0</v>
      </c>
      <c r="UQT10">
        <v>0</v>
      </c>
      <c r="UQU10">
        <v>0</v>
      </c>
      <c r="UQV10">
        <v>0</v>
      </c>
      <c r="UQW10">
        <v>0</v>
      </c>
      <c r="UQX10">
        <v>0</v>
      </c>
      <c r="UQY10">
        <v>0</v>
      </c>
      <c r="UQZ10">
        <v>0</v>
      </c>
      <c r="URA10">
        <v>0</v>
      </c>
      <c r="URB10">
        <v>0</v>
      </c>
      <c r="URC10">
        <v>0</v>
      </c>
      <c r="URD10">
        <v>0</v>
      </c>
      <c r="URE10">
        <v>0</v>
      </c>
      <c r="URF10">
        <v>0</v>
      </c>
      <c r="URG10">
        <v>0</v>
      </c>
      <c r="URH10">
        <v>0</v>
      </c>
      <c r="URI10">
        <v>0</v>
      </c>
      <c r="URJ10">
        <v>0</v>
      </c>
      <c r="URK10">
        <v>0</v>
      </c>
      <c r="URL10">
        <v>0</v>
      </c>
      <c r="URM10">
        <v>0</v>
      </c>
      <c r="URN10">
        <v>0</v>
      </c>
      <c r="URO10">
        <v>0</v>
      </c>
      <c r="URP10">
        <v>0</v>
      </c>
      <c r="URQ10">
        <v>0</v>
      </c>
      <c r="URR10">
        <v>0</v>
      </c>
      <c r="URS10">
        <v>0</v>
      </c>
      <c r="URT10">
        <v>0</v>
      </c>
      <c r="URU10">
        <v>0</v>
      </c>
      <c r="URV10">
        <v>0</v>
      </c>
      <c r="URW10">
        <v>0</v>
      </c>
      <c r="URX10">
        <v>0</v>
      </c>
      <c r="URY10">
        <v>0</v>
      </c>
      <c r="URZ10">
        <v>0</v>
      </c>
      <c r="USA10">
        <v>0</v>
      </c>
      <c r="USB10">
        <v>0</v>
      </c>
      <c r="USC10">
        <v>0</v>
      </c>
      <c r="USD10">
        <v>0</v>
      </c>
      <c r="USE10">
        <v>0</v>
      </c>
      <c r="USF10">
        <v>0</v>
      </c>
      <c r="USG10">
        <v>0</v>
      </c>
      <c r="USH10">
        <v>0</v>
      </c>
      <c r="USI10">
        <v>0</v>
      </c>
      <c r="USJ10">
        <v>0</v>
      </c>
      <c r="USK10">
        <v>0</v>
      </c>
      <c r="USL10">
        <v>0</v>
      </c>
      <c r="USM10">
        <v>0</v>
      </c>
      <c r="USN10">
        <v>0</v>
      </c>
      <c r="USO10">
        <v>0</v>
      </c>
      <c r="USP10">
        <v>0</v>
      </c>
      <c r="USQ10">
        <v>0</v>
      </c>
      <c r="USR10">
        <v>0</v>
      </c>
      <c r="USS10">
        <v>0</v>
      </c>
      <c r="UST10">
        <v>0</v>
      </c>
      <c r="USU10">
        <v>0</v>
      </c>
      <c r="USV10">
        <v>0</v>
      </c>
      <c r="USW10">
        <v>0</v>
      </c>
      <c r="USX10">
        <v>0</v>
      </c>
      <c r="USY10">
        <v>0</v>
      </c>
      <c r="USZ10">
        <v>0</v>
      </c>
      <c r="UTA10">
        <v>0</v>
      </c>
      <c r="UTB10">
        <v>0</v>
      </c>
      <c r="UTC10">
        <v>0</v>
      </c>
      <c r="UTD10">
        <v>0</v>
      </c>
      <c r="UTE10">
        <v>0</v>
      </c>
      <c r="UTF10">
        <v>0</v>
      </c>
      <c r="UTG10">
        <v>0</v>
      </c>
      <c r="UTH10">
        <v>0</v>
      </c>
      <c r="UTI10">
        <v>0</v>
      </c>
      <c r="UTJ10">
        <v>0</v>
      </c>
      <c r="UTK10">
        <v>0</v>
      </c>
      <c r="UTL10">
        <v>0</v>
      </c>
      <c r="UTM10">
        <v>0</v>
      </c>
      <c r="UTN10">
        <v>0</v>
      </c>
      <c r="UTO10">
        <v>0</v>
      </c>
      <c r="UTP10">
        <v>0</v>
      </c>
      <c r="UTQ10">
        <v>0</v>
      </c>
      <c r="UTR10">
        <v>0</v>
      </c>
      <c r="UTS10">
        <v>0</v>
      </c>
      <c r="UTT10">
        <v>0</v>
      </c>
      <c r="UTU10">
        <v>0</v>
      </c>
      <c r="UTV10">
        <v>0</v>
      </c>
      <c r="UTW10">
        <v>0</v>
      </c>
      <c r="UTX10">
        <v>0</v>
      </c>
      <c r="UTY10">
        <v>0</v>
      </c>
      <c r="UTZ10">
        <v>0</v>
      </c>
      <c r="UUA10">
        <v>0</v>
      </c>
      <c r="UUB10">
        <v>0</v>
      </c>
      <c r="UUC10">
        <v>0</v>
      </c>
      <c r="UUD10">
        <v>0</v>
      </c>
      <c r="UUE10">
        <v>0</v>
      </c>
      <c r="UUF10">
        <v>0</v>
      </c>
      <c r="UUG10">
        <v>0</v>
      </c>
      <c r="UUH10">
        <v>0</v>
      </c>
      <c r="UUI10">
        <v>0</v>
      </c>
      <c r="UUJ10">
        <v>0</v>
      </c>
      <c r="UUK10">
        <v>0</v>
      </c>
      <c r="UUL10">
        <v>0</v>
      </c>
      <c r="UUM10">
        <v>0</v>
      </c>
      <c r="UUN10">
        <v>0</v>
      </c>
      <c r="UUO10">
        <v>0</v>
      </c>
      <c r="UUP10">
        <v>0</v>
      </c>
      <c r="UUQ10">
        <v>0</v>
      </c>
      <c r="UUR10">
        <v>0</v>
      </c>
      <c r="UUS10">
        <v>0</v>
      </c>
      <c r="UUT10">
        <v>0</v>
      </c>
      <c r="UUU10">
        <v>0</v>
      </c>
      <c r="UUV10">
        <v>0</v>
      </c>
      <c r="UUW10">
        <v>0</v>
      </c>
      <c r="UUX10">
        <v>0</v>
      </c>
      <c r="UUY10">
        <v>0</v>
      </c>
      <c r="UUZ10">
        <v>0</v>
      </c>
      <c r="UVA10">
        <v>0</v>
      </c>
      <c r="UVB10">
        <v>0</v>
      </c>
      <c r="UVC10">
        <v>0</v>
      </c>
      <c r="UVD10">
        <v>0</v>
      </c>
      <c r="UVE10">
        <v>0</v>
      </c>
      <c r="UVF10">
        <v>0</v>
      </c>
      <c r="UVG10">
        <v>0</v>
      </c>
      <c r="UVH10">
        <v>0</v>
      </c>
      <c r="UVI10">
        <v>0</v>
      </c>
      <c r="UVJ10">
        <v>0</v>
      </c>
      <c r="UVK10">
        <v>0</v>
      </c>
      <c r="UVL10">
        <v>0</v>
      </c>
      <c r="UVM10">
        <v>0</v>
      </c>
      <c r="UVN10">
        <v>0</v>
      </c>
      <c r="UVO10">
        <v>0</v>
      </c>
      <c r="UVP10">
        <v>0</v>
      </c>
      <c r="UVQ10">
        <v>0</v>
      </c>
      <c r="UVR10">
        <v>0</v>
      </c>
      <c r="UVS10">
        <v>0</v>
      </c>
      <c r="UVT10">
        <v>0</v>
      </c>
      <c r="UVU10">
        <v>0</v>
      </c>
      <c r="UVV10">
        <v>0</v>
      </c>
      <c r="UVW10">
        <v>0</v>
      </c>
      <c r="UVX10">
        <v>0</v>
      </c>
      <c r="UVY10">
        <v>0</v>
      </c>
      <c r="UVZ10">
        <v>0</v>
      </c>
      <c r="UWA10">
        <v>0</v>
      </c>
      <c r="UWB10">
        <v>0</v>
      </c>
      <c r="UWC10">
        <v>0</v>
      </c>
      <c r="UWD10">
        <v>0</v>
      </c>
      <c r="UWE10">
        <v>0</v>
      </c>
      <c r="UWF10">
        <v>0</v>
      </c>
      <c r="UWG10">
        <v>0</v>
      </c>
      <c r="UWH10">
        <v>0</v>
      </c>
      <c r="UWI10">
        <v>0</v>
      </c>
      <c r="UWJ10">
        <v>0</v>
      </c>
      <c r="UWK10">
        <v>0</v>
      </c>
      <c r="UWL10">
        <v>0</v>
      </c>
      <c r="UWM10">
        <v>0</v>
      </c>
      <c r="UWN10">
        <v>0</v>
      </c>
      <c r="UWO10">
        <v>0</v>
      </c>
      <c r="UWP10">
        <v>0</v>
      </c>
      <c r="UWQ10">
        <v>0</v>
      </c>
      <c r="UWR10">
        <v>0</v>
      </c>
      <c r="UWS10">
        <v>0</v>
      </c>
      <c r="UWT10">
        <v>0</v>
      </c>
      <c r="UWU10">
        <v>0</v>
      </c>
      <c r="UWV10">
        <v>0</v>
      </c>
      <c r="UWW10">
        <v>0</v>
      </c>
      <c r="UWX10">
        <v>0</v>
      </c>
      <c r="UWY10">
        <v>0</v>
      </c>
      <c r="UWZ10">
        <v>0</v>
      </c>
      <c r="UXA10">
        <v>0</v>
      </c>
      <c r="UXB10">
        <v>0</v>
      </c>
      <c r="UXC10">
        <v>0</v>
      </c>
      <c r="UXD10">
        <v>0</v>
      </c>
      <c r="UXE10">
        <v>0</v>
      </c>
      <c r="UXF10">
        <v>0</v>
      </c>
      <c r="UXG10">
        <v>0</v>
      </c>
      <c r="UXH10">
        <v>0</v>
      </c>
      <c r="UXI10">
        <v>0</v>
      </c>
      <c r="UXJ10">
        <v>0</v>
      </c>
      <c r="UXK10">
        <v>0</v>
      </c>
      <c r="UXL10">
        <v>0</v>
      </c>
      <c r="UXM10">
        <v>0</v>
      </c>
      <c r="UXN10">
        <v>0</v>
      </c>
      <c r="UXO10">
        <v>0</v>
      </c>
      <c r="UXP10">
        <v>0</v>
      </c>
      <c r="UXQ10">
        <v>0</v>
      </c>
      <c r="UXR10">
        <v>0</v>
      </c>
      <c r="UXS10">
        <v>0</v>
      </c>
      <c r="UXT10">
        <v>0</v>
      </c>
      <c r="UXU10">
        <v>0</v>
      </c>
      <c r="UXV10">
        <v>0</v>
      </c>
      <c r="UXW10">
        <v>0</v>
      </c>
      <c r="UXX10">
        <v>0</v>
      </c>
      <c r="UXY10">
        <v>0</v>
      </c>
      <c r="UXZ10">
        <v>0</v>
      </c>
      <c r="UYA10">
        <v>0</v>
      </c>
      <c r="UYB10">
        <v>0</v>
      </c>
      <c r="UYC10">
        <v>0</v>
      </c>
      <c r="UYD10">
        <v>0</v>
      </c>
      <c r="UYE10">
        <v>0</v>
      </c>
      <c r="UYF10">
        <v>0</v>
      </c>
      <c r="UYG10">
        <v>0</v>
      </c>
      <c r="UYH10">
        <v>0</v>
      </c>
      <c r="UYI10">
        <v>0</v>
      </c>
      <c r="UYJ10">
        <v>0</v>
      </c>
      <c r="UYK10">
        <v>0</v>
      </c>
      <c r="UYL10">
        <v>0</v>
      </c>
      <c r="UYM10">
        <v>0</v>
      </c>
      <c r="UYN10">
        <v>0</v>
      </c>
      <c r="UYO10">
        <v>0</v>
      </c>
      <c r="UYP10">
        <v>0</v>
      </c>
      <c r="UYQ10">
        <v>0</v>
      </c>
      <c r="UYR10">
        <v>0</v>
      </c>
      <c r="UYS10">
        <v>0</v>
      </c>
      <c r="UYT10">
        <v>0</v>
      </c>
      <c r="UYU10">
        <v>0</v>
      </c>
      <c r="UYV10">
        <v>0</v>
      </c>
      <c r="UYW10">
        <v>0</v>
      </c>
      <c r="UYX10">
        <v>0</v>
      </c>
      <c r="UYY10">
        <v>0</v>
      </c>
      <c r="UYZ10">
        <v>0</v>
      </c>
      <c r="UZA10">
        <v>0</v>
      </c>
      <c r="UZB10">
        <v>0</v>
      </c>
      <c r="UZC10">
        <v>0</v>
      </c>
      <c r="UZD10">
        <v>0</v>
      </c>
      <c r="UZE10">
        <v>0</v>
      </c>
      <c r="UZF10">
        <v>0</v>
      </c>
      <c r="UZG10">
        <v>0</v>
      </c>
      <c r="UZH10">
        <v>0</v>
      </c>
      <c r="UZI10">
        <v>0</v>
      </c>
      <c r="UZJ10">
        <v>0</v>
      </c>
      <c r="UZK10">
        <v>0</v>
      </c>
      <c r="UZL10">
        <v>0</v>
      </c>
      <c r="UZM10">
        <v>0</v>
      </c>
      <c r="UZN10">
        <v>0</v>
      </c>
      <c r="UZO10">
        <v>0</v>
      </c>
      <c r="UZP10">
        <v>0</v>
      </c>
      <c r="UZQ10">
        <v>0</v>
      </c>
      <c r="UZR10">
        <v>0</v>
      </c>
      <c r="UZS10">
        <v>0</v>
      </c>
      <c r="UZT10">
        <v>0</v>
      </c>
      <c r="UZU10">
        <v>0</v>
      </c>
      <c r="UZV10">
        <v>0</v>
      </c>
      <c r="UZW10">
        <v>0</v>
      </c>
      <c r="UZX10">
        <v>0</v>
      </c>
      <c r="UZY10">
        <v>0</v>
      </c>
      <c r="UZZ10">
        <v>0</v>
      </c>
      <c r="VAA10">
        <v>0</v>
      </c>
      <c r="VAB10">
        <v>0</v>
      </c>
      <c r="VAC10">
        <v>0</v>
      </c>
      <c r="VAD10">
        <v>0</v>
      </c>
      <c r="VAE10">
        <v>0</v>
      </c>
      <c r="VAF10">
        <v>0</v>
      </c>
      <c r="VAG10">
        <v>0</v>
      </c>
      <c r="VAH10">
        <v>0</v>
      </c>
      <c r="VAI10">
        <v>0</v>
      </c>
      <c r="VAJ10">
        <v>0</v>
      </c>
      <c r="VAK10">
        <v>0</v>
      </c>
      <c r="VAL10">
        <v>0</v>
      </c>
      <c r="VAM10">
        <v>0</v>
      </c>
      <c r="VAN10">
        <v>0</v>
      </c>
      <c r="VAO10">
        <v>0</v>
      </c>
      <c r="VAP10">
        <v>0</v>
      </c>
      <c r="VAQ10">
        <v>0</v>
      </c>
      <c r="VAR10">
        <v>0</v>
      </c>
      <c r="VAS10">
        <v>0</v>
      </c>
      <c r="VAT10">
        <v>0</v>
      </c>
      <c r="VAU10">
        <v>0</v>
      </c>
      <c r="VAV10">
        <v>0</v>
      </c>
      <c r="VAW10">
        <v>0</v>
      </c>
      <c r="VAX10">
        <v>0</v>
      </c>
      <c r="VAY10">
        <v>0</v>
      </c>
      <c r="VAZ10">
        <v>0</v>
      </c>
      <c r="VBA10">
        <v>0</v>
      </c>
      <c r="VBB10">
        <v>0</v>
      </c>
      <c r="VBC10">
        <v>0</v>
      </c>
      <c r="VBD10">
        <v>0</v>
      </c>
      <c r="VBE10">
        <v>0</v>
      </c>
      <c r="VBF10">
        <v>0</v>
      </c>
      <c r="VBG10">
        <v>0</v>
      </c>
      <c r="VBH10">
        <v>0</v>
      </c>
      <c r="VBI10">
        <v>0</v>
      </c>
      <c r="VBJ10">
        <v>0</v>
      </c>
      <c r="VBK10">
        <v>0</v>
      </c>
      <c r="VBL10">
        <v>0</v>
      </c>
      <c r="VBM10">
        <v>0</v>
      </c>
      <c r="VBN10">
        <v>0</v>
      </c>
      <c r="VBO10">
        <v>0</v>
      </c>
      <c r="VBP10">
        <v>0</v>
      </c>
      <c r="VBQ10">
        <v>0</v>
      </c>
      <c r="VBR10">
        <v>0</v>
      </c>
      <c r="VBS10">
        <v>0</v>
      </c>
      <c r="VBT10">
        <v>0</v>
      </c>
      <c r="VBU10">
        <v>0</v>
      </c>
      <c r="VBV10">
        <v>0</v>
      </c>
      <c r="VBW10">
        <v>0</v>
      </c>
      <c r="VBX10">
        <v>0</v>
      </c>
      <c r="VBY10">
        <v>0</v>
      </c>
      <c r="VBZ10">
        <v>0</v>
      </c>
      <c r="VCA10">
        <v>0</v>
      </c>
      <c r="VCB10">
        <v>0</v>
      </c>
      <c r="VCC10">
        <v>0</v>
      </c>
      <c r="VCD10">
        <v>0</v>
      </c>
      <c r="VCE10">
        <v>0</v>
      </c>
      <c r="VCF10">
        <v>0</v>
      </c>
      <c r="VCG10">
        <v>0</v>
      </c>
      <c r="VCH10">
        <v>0</v>
      </c>
      <c r="VCI10">
        <v>0</v>
      </c>
      <c r="VCJ10">
        <v>0</v>
      </c>
      <c r="VCK10">
        <v>0</v>
      </c>
      <c r="VCL10">
        <v>0</v>
      </c>
      <c r="VCM10">
        <v>0</v>
      </c>
      <c r="VCN10">
        <v>0</v>
      </c>
      <c r="VCO10">
        <v>0</v>
      </c>
      <c r="VCP10">
        <v>0</v>
      </c>
      <c r="VCQ10">
        <v>0</v>
      </c>
      <c r="VCR10">
        <v>0</v>
      </c>
      <c r="VCS10">
        <v>0</v>
      </c>
      <c r="VCT10">
        <v>0</v>
      </c>
      <c r="VCU10">
        <v>0</v>
      </c>
      <c r="VCV10">
        <v>0</v>
      </c>
      <c r="VCW10">
        <v>0</v>
      </c>
      <c r="VCX10">
        <v>0</v>
      </c>
      <c r="VCY10">
        <v>0</v>
      </c>
      <c r="VCZ10">
        <v>0</v>
      </c>
      <c r="VDA10">
        <v>0</v>
      </c>
      <c r="VDB10">
        <v>0</v>
      </c>
      <c r="VDC10">
        <v>0</v>
      </c>
      <c r="VDD10">
        <v>0</v>
      </c>
      <c r="VDE10">
        <v>0</v>
      </c>
      <c r="VDF10">
        <v>0</v>
      </c>
      <c r="VDG10">
        <v>0</v>
      </c>
      <c r="VDH10">
        <v>0</v>
      </c>
      <c r="VDI10">
        <v>0</v>
      </c>
      <c r="VDJ10">
        <v>0</v>
      </c>
      <c r="VDK10">
        <v>0</v>
      </c>
      <c r="VDL10">
        <v>0</v>
      </c>
      <c r="VDM10">
        <v>0</v>
      </c>
      <c r="VDN10">
        <v>0</v>
      </c>
      <c r="VDO10">
        <v>0</v>
      </c>
      <c r="VDP10">
        <v>0</v>
      </c>
      <c r="VDQ10">
        <v>0</v>
      </c>
      <c r="VDR10">
        <v>0</v>
      </c>
      <c r="VDS10">
        <v>0</v>
      </c>
      <c r="VDT10">
        <v>0</v>
      </c>
      <c r="VDU10">
        <v>0</v>
      </c>
      <c r="VDV10">
        <v>0</v>
      </c>
      <c r="VDW10">
        <v>0</v>
      </c>
      <c r="VDX10">
        <v>0</v>
      </c>
      <c r="VDY10">
        <v>0</v>
      </c>
      <c r="VDZ10">
        <v>0</v>
      </c>
      <c r="VEA10">
        <v>0</v>
      </c>
      <c r="VEB10">
        <v>0</v>
      </c>
      <c r="VEC10">
        <v>0</v>
      </c>
      <c r="VED10">
        <v>0</v>
      </c>
      <c r="VEE10">
        <v>0</v>
      </c>
      <c r="VEF10">
        <v>0</v>
      </c>
      <c r="VEG10">
        <v>0</v>
      </c>
      <c r="VEH10">
        <v>0</v>
      </c>
      <c r="VEI10">
        <v>0</v>
      </c>
      <c r="VEJ10">
        <v>0</v>
      </c>
      <c r="VEK10">
        <v>0</v>
      </c>
      <c r="VEL10">
        <v>0</v>
      </c>
      <c r="VEM10">
        <v>0</v>
      </c>
      <c r="VEN10">
        <v>0</v>
      </c>
      <c r="VEO10">
        <v>0</v>
      </c>
      <c r="VEP10">
        <v>0</v>
      </c>
      <c r="VEQ10">
        <v>0</v>
      </c>
      <c r="VER10">
        <v>0</v>
      </c>
      <c r="VES10">
        <v>0</v>
      </c>
      <c r="VET10">
        <v>0</v>
      </c>
      <c r="VEU10">
        <v>0</v>
      </c>
      <c r="VEV10">
        <v>0</v>
      </c>
      <c r="VEW10">
        <v>0</v>
      </c>
      <c r="VEX10">
        <v>0</v>
      </c>
      <c r="VEY10">
        <v>0</v>
      </c>
      <c r="VEZ10">
        <v>0</v>
      </c>
      <c r="VFA10">
        <v>0</v>
      </c>
      <c r="VFB10">
        <v>0</v>
      </c>
      <c r="VFC10">
        <v>0</v>
      </c>
      <c r="VFD10">
        <v>0</v>
      </c>
      <c r="VFE10">
        <v>0</v>
      </c>
      <c r="VFF10">
        <v>0</v>
      </c>
      <c r="VFG10">
        <v>0</v>
      </c>
      <c r="VFH10">
        <v>0</v>
      </c>
      <c r="VFI10">
        <v>0</v>
      </c>
      <c r="VFJ10">
        <v>0</v>
      </c>
      <c r="VFK10">
        <v>0</v>
      </c>
      <c r="VFL10">
        <v>0</v>
      </c>
      <c r="VFM10">
        <v>0</v>
      </c>
      <c r="VFN10">
        <v>0</v>
      </c>
      <c r="VFO10">
        <v>0</v>
      </c>
      <c r="VFP10">
        <v>0</v>
      </c>
      <c r="VFQ10">
        <v>0</v>
      </c>
      <c r="VFR10">
        <v>0</v>
      </c>
      <c r="VFS10">
        <v>0</v>
      </c>
      <c r="VFT10">
        <v>0</v>
      </c>
      <c r="VFU10">
        <v>0</v>
      </c>
      <c r="VFV10">
        <v>0</v>
      </c>
      <c r="VFW10">
        <v>0</v>
      </c>
      <c r="VFX10">
        <v>0</v>
      </c>
      <c r="VFY10">
        <v>0</v>
      </c>
      <c r="VFZ10">
        <v>0</v>
      </c>
      <c r="VGA10">
        <v>0</v>
      </c>
      <c r="VGB10">
        <v>0</v>
      </c>
      <c r="VGC10">
        <v>0</v>
      </c>
      <c r="VGD10">
        <v>0</v>
      </c>
      <c r="VGE10">
        <v>0</v>
      </c>
      <c r="VGF10">
        <v>0</v>
      </c>
      <c r="VGG10">
        <v>0</v>
      </c>
      <c r="VGH10">
        <v>0</v>
      </c>
      <c r="VGI10">
        <v>0</v>
      </c>
      <c r="VGJ10">
        <v>0</v>
      </c>
      <c r="VGK10">
        <v>0</v>
      </c>
      <c r="VGL10">
        <v>0</v>
      </c>
      <c r="VGM10">
        <v>0</v>
      </c>
      <c r="VGN10">
        <v>0</v>
      </c>
      <c r="VGO10">
        <v>0</v>
      </c>
      <c r="VGP10">
        <v>0</v>
      </c>
      <c r="VGQ10">
        <v>0</v>
      </c>
      <c r="VGR10">
        <v>0</v>
      </c>
      <c r="VGS10">
        <v>0</v>
      </c>
      <c r="VGT10">
        <v>0</v>
      </c>
      <c r="VGU10">
        <v>0</v>
      </c>
      <c r="VGV10">
        <v>0</v>
      </c>
      <c r="VGW10">
        <v>0</v>
      </c>
      <c r="VGX10">
        <v>0</v>
      </c>
      <c r="VGY10">
        <v>0</v>
      </c>
      <c r="VGZ10">
        <v>0</v>
      </c>
      <c r="VHA10">
        <v>0</v>
      </c>
      <c r="VHB10">
        <v>0</v>
      </c>
      <c r="VHC10">
        <v>0</v>
      </c>
      <c r="VHD10">
        <v>0</v>
      </c>
      <c r="VHE10">
        <v>0</v>
      </c>
      <c r="VHF10">
        <v>0</v>
      </c>
      <c r="VHG10">
        <v>0</v>
      </c>
      <c r="VHH10">
        <v>0</v>
      </c>
      <c r="VHI10">
        <v>0</v>
      </c>
      <c r="VHJ10">
        <v>0</v>
      </c>
      <c r="VHK10">
        <v>0</v>
      </c>
      <c r="VHL10">
        <v>0</v>
      </c>
      <c r="VHM10">
        <v>0</v>
      </c>
      <c r="VHN10">
        <v>0</v>
      </c>
      <c r="VHO10">
        <v>0</v>
      </c>
      <c r="VHP10">
        <v>0</v>
      </c>
      <c r="VHQ10">
        <v>0</v>
      </c>
      <c r="VHR10">
        <v>0</v>
      </c>
      <c r="VHS10">
        <v>0</v>
      </c>
      <c r="VHT10">
        <v>0</v>
      </c>
      <c r="VHU10">
        <v>0</v>
      </c>
      <c r="VHV10">
        <v>0</v>
      </c>
      <c r="VHW10">
        <v>0</v>
      </c>
      <c r="VHX10">
        <v>0</v>
      </c>
      <c r="VHY10">
        <v>0</v>
      </c>
      <c r="VHZ10">
        <v>0</v>
      </c>
      <c r="VIA10">
        <v>0</v>
      </c>
      <c r="VIB10">
        <v>0</v>
      </c>
      <c r="VIC10">
        <v>0</v>
      </c>
      <c r="VID10">
        <v>0</v>
      </c>
      <c r="VIE10">
        <v>0</v>
      </c>
      <c r="VIF10">
        <v>0</v>
      </c>
      <c r="VIG10">
        <v>0</v>
      </c>
      <c r="VIH10">
        <v>0</v>
      </c>
      <c r="VII10">
        <v>0</v>
      </c>
      <c r="VIJ10">
        <v>0</v>
      </c>
      <c r="VIK10">
        <v>0</v>
      </c>
      <c r="VIL10">
        <v>0</v>
      </c>
      <c r="VIM10">
        <v>0</v>
      </c>
      <c r="VIN10">
        <v>0</v>
      </c>
      <c r="VIO10">
        <v>0</v>
      </c>
      <c r="VIP10">
        <v>0</v>
      </c>
      <c r="VIQ10">
        <v>0</v>
      </c>
      <c r="VIR10">
        <v>0</v>
      </c>
      <c r="VIS10">
        <v>0</v>
      </c>
      <c r="VIT10">
        <v>0</v>
      </c>
      <c r="VIU10">
        <v>0</v>
      </c>
      <c r="VIV10">
        <v>0</v>
      </c>
      <c r="VIW10">
        <v>0</v>
      </c>
      <c r="VIX10">
        <v>0</v>
      </c>
      <c r="VIY10">
        <v>0</v>
      </c>
      <c r="VIZ10">
        <v>0</v>
      </c>
      <c r="VJA10">
        <v>0</v>
      </c>
      <c r="VJB10">
        <v>0</v>
      </c>
      <c r="VJC10">
        <v>0</v>
      </c>
      <c r="VJD10">
        <v>0</v>
      </c>
      <c r="VJE10">
        <v>0</v>
      </c>
      <c r="VJF10">
        <v>0</v>
      </c>
      <c r="VJG10">
        <v>0</v>
      </c>
      <c r="VJH10">
        <v>0</v>
      </c>
      <c r="VJI10">
        <v>0</v>
      </c>
      <c r="VJJ10">
        <v>0</v>
      </c>
      <c r="VJK10">
        <v>0</v>
      </c>
      <c r="VJL10">
        <v>0</v>
      </c>
      <c r="VJM10">
        <v>0</v>
      </c>
      <c r="VJN10">
        <v>0</v>
      </c>
      <c r="VJO10">
        <v>0</v>
      </c>
      <c r="VJP10">
        <v>0</v>
      </c>
      <c r="VJQ10">
        <v>0</v>
      </c>
      <c r="VJR10">
        <v>0</v>
      </c>
      <c r="VJS10">
        <v>0</v>
      </c>
      <c r="VJT10">
        <v>0</v>
      </c>
      <c r="VJU10">
        <v>0</v>
      </c>
      <c r="VJV10">
        <v>0</v>
      </c>
      <c r="VJW10">
        <v>0</v>
      </c>
      <c r="VJX10">
        <v>0</v>
      </c>
      <c r="VJY10">
        <v>0</v>
      </c>
      <c r="VJZ10">
        <v>0</v>
      </c>
      <c r="VKA10">
        <v>0</v>
      </c>
      <c r="VKB10">
        <v>0</v>
      </c>
      <c r="VKC10">
        <v>0</v>
      </c>
      <c r="VKD10">
        <v>0</v>
      </c>
      <c r="VKE10">
        <v>0</v>
      </c>
      <c r="VKF10">
        <v>0</v>
      </c>
      <c r="VKG10">
        <v>0</v>
      </c>
      <c r="VKH10">
        <v>0</v>
      </c>
      <c r="VKI10">
        <v>0</v>
      </c>
      <c r="VKJ10">
        <v>0</v>
      </c>
      <c r="VKK10">
        <v>0</v>
      </c>
      <c r="VKL10">
        <v>0</v>
      </c>
      <c r="VKM10">
        <v>0</v>
      </c>
      <c r="VKN10">
        <v>0</v>
      </c>
      <c r="VKO10">
        <v>0</v>
      </c>
      <c r="VKP10">
        <v>0</v>
      </c>
      <c r="VKQ10">
        <v>0</v>
      </c>
      <c r="VKR10">
        <v>0</v>
      </c>
      <c r="VKS10">
        <v>0</v>
      </c>
      <c r="VKT10">
        <v>0</v>
      </c>
      <c r="VKU10">
        <v>0</v>
      </c>
      <c r="VKV10">
        <v>0</v>
      </c>
      <c r="VKW10">
        <v>0</v>
      </c>
      <c r="VKX10">
        <v>0</v>
      </c>
      <c r="VKY10">
        <v>0</v>
      </c>
      <c r="VKZ10">
        <v>0</v>
      </c>
      <c r="VLA10">
        <v>0</v>
      </c>
      <c r="VLB10">
        <v>0</v>
      </c>
      <c r="VLC10">
        <v>0</v>
      </c>
      <c r="VLD10">
        <v>0</v>
      </c>
      <c r="VLE10">
        <v>0</v>
      </c>
      <c r="VLF10">
        <v>0</v>
      </c>
      <c r="VLG10">
        <v>0</v>
      </c>
      <c r="VLH10">
        <v>0</v>
      </c>
      <c r="VLI10">
        <v>0</v>
      </c>
      <c r="VLJ10">
        <v>0</v>
      </c>
      <c r="VLK10">
        <v>0</v>
      </c>
      <c r="VLL10">
        <v>0</v>
      </c>
      <c r="VLM10">
        <v>0</v>
      </c>
      <c r="VLN10">
        <v>0</v>
      </c>
      <c r="VLO10">
        <v>0</v>
      </c>
      <c r="VLP10">
        <v>0</v>
      </c>
      <c r="VLQ10">
        <v>0</v>
      </c>
      <c r="VLR10">
        <v>0</v>
      </c>
      <c r="VLS10">
        <v>0</v>
      </c>
      <c r="VLT10">
        <v>0</v>
      </c>
      <c r="VLU10">
        <v>0</v>
      </c>
      <c r="VLV10">
        <v>0</v>
      </c>
      <c r="VLW10">
        <v>0</v>
      </c>
      <c r="VLX10">
        <v>0</v>
      </c>
      <c r="VLY10">
        <v>0</v>
      </c>
      <c r="VLZ10">
        <v>0</v>
      </c>
      <c r="VMA10">
        <v>0</v>
      </c>
      <c r="VMB10">
        <v>0</v>
      </c>
      <c r="VMC10">
        <v>0</v>
      </c>
      <c r="VMD10">
        <v>0</v>
      </c>
      <c r="VME10">
        <v>0</v>
      </c>
      <c r="VMF10">
        <v>0</v>
      </c>
      <c r="VMG10">
        <v>0</v>
      </c>
      <c r="VMH10">
        <v>0</v>
      </c>
      <c r="VMI10">
        <v>0</v>
      </c>
      <c r="VMJ10">
        <v>0</v>
      </c>
      <c r="VMK10">
        <v>0</v>
      </c>
      <c r="VML10">
        <v>0</v>
      </c>
      <c r="VMM10">
        <v>0</v>
      </c>
      <c r="VMN10">
        <v>0</v>
      </c>
      <c r="VMO10">
        <v>0</v>
      </c>
      <c r="VMP10">
        <v>0</v>
      </c>
      <c r="VMQ10">
        <v>0</v>
      </c>
      <c r="VMR10">
        <v>0</v>
      </c>
      <c r="VMS10">
        <v>0</v>
      </c>
      <c r="VMT10">
        <v>0</v>
      </c>
      <c r="VMU10">
        <v>0</v>
      </c>
      <c r="VMV10">
        <v>0</v>
      </c>
      <c r="VMW10">
        <v>0</v>
      </c>
      <c r="VMX10">
        <v>0</v>
      </c>
      <c r="VMY10">
        <v>0</v>
      </c>
      <c r="VMZ10">
        <v>0</v>
      </c>
      <c r="VNA10">
        <v>0</v>
      </c>
      <c r="VNB10">
        <v>0</v>
      </c>
      <c r="VNC10">
        <v>0</v>
      </c>
      <c r="VND10">
        <v>0</v>
      </c>
      <c r="VNE10">
        <v>0</v>
      </c>
      <c r="VNF10">
        <v>0</v>
      </c>
      <c r="VNG10">
        <v>0</v>
      </c>
      <c r="VNH10">
        <v>0</v>
      </c>
      <c r="VNI10">
        <v>0</v>
      </c>
      <c r="VNJ10">
        <v>0</v>
      </c>
      <c r="VNK10">
        <v>0</v>
      </c>
      <c r="VNL10">
        <v>0</v>
      </c>
      <c r="VNM10">
        <v>0</v>
      </c>
      <c r="VNN10">
        <v>0</v>
      </c>
      <c r="VNO10">
        <v>0</v>
      </c>
      <c r="VNP10">
        <v>0</v>
      </c>
      <c r="VNQ10">
        <v>0</v>
      </c>
      <c r="VNR10">
        <v>0</v>
      </c>
      <c r="VNS10">
        <v>0</v>
      </c>
      <c r="VNT10">
        <v>0</v>
      </c>
      <c r="VNU10">
        <v>0</v>
      </c>
      <c r="VNV10">
        <v>0</v>
      </c>
      <c r="VNW10">
        <v>0</v>
      </c>
      <c r="VNX10">
        <v>0</v>
      </c>
      <c r="VNY10">
        <v>0</v>
      </c>
      <c r="VNZ10">
        <v>0</v>
      </c>
      <c r="VOA10">
        <v>0</v>
      </c>
      <c r="VOB10">
        <v>0</v>
      </c>
      <c r="VOC10">
        <v>0</v>
      </c>
      <c r="VOD10">
        <v>0</v>
      </c>
      <c r="VOE10">
        <v>0</v>
      </c>
      <c r="VOF10">
        <v>0</v>
      </c>
      <c r="VOG10">
        <v>0</v>
      </c>
      <c r="VOH10">
        <v>0</v>
      </c>
      <c r="VOI10">
        <v>0</v>
      </c>
      <c r="VOJ10">
        <v>0</v>
      </c>
      <c r="VOK10">
        <v>0</v>
      </c>
      <c r="VOL10">
        <v>0</v>
      </c>
      <c r="VOM10">
        <v>0</v>
      </c>
      <c r="VON10">
        <v>0</v>
      </c>
      <c r="VOO10">
        <v>0</v>
      </c>
      <c r="VOP10">
        <v>0</v>
      </c>
      <c r="VOQ10">
        <v>0</v>
      </c>
      <c r="VOR10">
        <v>0</v>
      </c>
      <c r="VOS10">
        <v>0</v>
      </c>
      <c r="VOT10">
        <v>0</v>
      </c>
      <c r="VOU10">
        <v>0</v>
      </c>
      <c r="VOV10">
        <v>0</v>
      </c>
      <c r="VOW10">
        <v>0</v>
      </c>
      <c r="VOX10">
        <v>0</v>
      </c>
      <c r="VOY10">
        <v>0</v>
      </c>
      <c r="VOZ10">
        <v>0</v>
      </c>
      <c r="VPA10">
        <v>0</v>
      </c>
      <c r="VPB10">
        <v>0</v>
      </c>
      <c r="VPC10">
        <v>0</v>
      </c>
      <c r="VPD10">
        <v>0</v>
      </c>
      <c r="VPE10">
        <v>0</v>
      </c>
      <c r="VPF10">
        <v>0</v>
      </c>
      <c r="VPG10">
        <v>0</v>
      </c>
      <c r="VPH10">
        <v>0</v>
      </c>
      <c r="VPI10">
        <v>0</v>
      </c>
      <c r="VPJ10">
        <v>0</v>
      </c>
      <c r="VPK10">
        <v>0</v>
      </c>
      <c r="VPL10">
        <v>0</v>
      </c>
      <c r="VPM10">
        <v>0</v>
      </c>
      <c r="VPN10">
        <v>0</v>
      </c>
      <c r="VPO10">
        <v>0</v>
      </c>
      <c r="VPP10">
        <v>0</v>
      </c>
      <c r="VPQ10">
        <v>0</v>
      </c>
      <c r="VPR10">
        <v>0</v>
      </c>
      <c r="VPS10">
        <v>0</v>
      </c>
      <c r="VPT10">
        <v>0</v>
      </c>
      <c r="VPU10">
        <v>0</v>
      </c>
      <c r="VPV10">
        <v>0</v>
      </c>
      <c r="VPW10">
        <v>0</v>
      </c>
      <c r="VPX10">
        <v>0</v>
      </c>
      <c r="VPY10">
        <v>0</v>
      </c>
      <c r="VPZ10">
        <v>0</v>
      </c>
      <c r="VQA10">
        <v>0</v>
      </c>
      <c r="VQB10">
        <v>0</v>
      </c>
      <c r="VQC10">
        <v>0</v>
      </c>
      <c r="VQD10">
        <v>0</v>
      </c>
      <c r="VQE10">
        <v>0</v>
      </c>
      <c r="VQF10">
        <v>0</v>
      </c>
      <c r="VQG10">
        <v>0</v>
      </c>
      <c r="VQH10">
        <v>0</v>
      </c>
      <c r="VQI10">
        <v>0</v>
      </c>
      <c r="VQJ10">
        <v>0</v>
      </c>
      <c r="VQK10">
        <v>0</v>
      </c>
      <c r="VQL10">
        <v>0</v>
      </c>
      <c r="VQM10">
        <v>0</v>
      </c>
      <c r="VQN10">
        <v>0</v>
      </c>
      <c r="VQO10">
        <v>0</v>
      </c>
      <c r="VQP10">
        <v>0</v>
      </c>
      <c r="VQQ10">
        <v>0</v>
      </c>
      <c r="VQR10">
        <v>0</v>
      </c>
      <c r="VQS10">
        <v>0</v>
      </c>
      <c r="VQT10">
        <v>0</v>
      </c>
      <c r="VQU10">
        <v>0</v>
      </c>
      <c r="VQV10">
        <v>0</v>
      </c>
      <c r="VQW10">
        <v>0</v>
      </c>
      <c r="VQX10">
        <v>0</v>
      </c>
      <c r="VQY10">
        <v>0</v>
      </c>
      <c r="VQZ10">
        <v>0</v>
      </c>
      <c r="VRA10">
        <v>0</v>
      </c>
      <c r="VRB10">
        <v>0</v>
      </c>
      <c r="VRC10">
        <v>0</v>
      </c>
      <c r="VRD10">
        <v>0</v>
      </c>
      <c r="VRE10">
        <v>0</v>
      </c>
      <c r="VRF10">
        <v>0</v>
      </c>
      <c r="VRG10">
        <v>0</v>
      </c>
      <c r="VRH10">
        <v>0</v>
      </c>
      <c r="VRI10">
        <v>0</v>
      </c>
      <c r="VRJ10">
        <v>0</v>
      </c>
      <c r="VRK10">
        <v>0</v>
      </c>
      <c r="VRL10">
        <v>0</v>
      </c>
      <c r="VRM10">
        <v>0</v>
      </c>
      <c r="VRN10">
        <v>0</v>
      </c>
      <c r="VRO10">
        <v>0</v>
      </c>
      <c r="VRP10">
        <v>0</v>
      </c>
      <c r="VRQ10">
        <v>0</v>
      </c>
      <c r="VRR10">
        <v>0</v>
      </c>
      <c r="VRS10">
        <v>0</v>
      </c>
      <c r="VRT10">
        <v>0</v>
      </c>
      <c r="VRU10">
        <v>0</v>
      </c>
      <c r="VRV10">
        <v>0</v>
      </c>
      <c r="VRW10">
        <v>0</v>
      </c>
      <c r="VRX10">
        <v>0</v>
      </c>
      <c r="VRY10">
        <v>0</v>
      </c>
      <c r="VRZ10">
        <v>0</v>
      </c>
      <c r="VSA10">
        <v>0</v>
      </c>
      <c r="VSB10">
        <v>0</v>
      </c>
      <c r="VSC10">
        <v>0</v>
      </c>
      <c r="VSD10">
        <v>0</v>
      </c>
      <c r="VSE10">
        <v>0</v>
      </c>
      <c r="VSF10">
        <v>0</v>
      </c>
      <c r="VSG10">
        <v>0</v>
      </c>
      <c r="VSH10">
        <v>0</v>
      </c>
      <c r="VSI10">
        <v>0</v>
      </c>
      <c r="VSJ10">
        <v>0</v>
      </c>
      <c r="VSK10">
        <v>0</v>
      </c>
      <c r="VSL10">
        <v>0</v>
      </c>
      <c r="VSM10">
        <v>0</v>
      </c>
      <c r="VSN10">
        <v>0</v>
      </c>
      <c r="VSO10">
        <v>0</v>
      </c>
      <c r="VSP10">
        <v>0</v>
      </c>
      <c r="VSQ10">
        <v>0</v>
      </c>
      <c r="VSR10">
        <v>0</v>
      </c>
      <c r="VSS10">
        <v>0</v>
      </c>
      <c r="VST10">
        <v>0</v>
      </c>
      <c r="VSU10">
        <v>0</v>
      </c>
      <c r="VSV10">
        <v>0</v>
      </c>
      <c r="VSW10">
        <v>0</v>
      </c>
      <c r="VSX10">
        <v>0</v>
      </c>
      <c r="VSY10">
        <v>0</v>
      </c>
      <c r="VSZ10">
        <v>0</v>
      </c>
      <c r="VTA10">
        <v>0</v>
      </c>
      <c r="VTB10">
        <v>0</v>
      </c>
      <c r="VTC10">
        <v>0</v>
      </c>
      <c r="VTD10">
        <v>0</v>
      </c>
      <c r="VTE10">
        <v>0</v>
      </c>
      <c r="VTF10">
        <v>0</v>
      </c>
      <c r="VTG10">
        <v>0</v>
      </c>
      <c r="VTH10">
        <v>0</v>
      </c>
      <c r="VTI10">
        <v>0</v>
      </c>
      <c r="VTJ10">
        <v>0</v>
      </c>
      <c r="VTK10">
        <v>0</v>
      </c>
      <c r="VTL10">
        <v>0</v>
      </c>
      <c r="VTM10">
        <v>0</v>
      </c>
      <c r="VTN10">
        <v>0</v>
      </c>
      <c r="VTO10">
        <v>0</v>
      </c>
      <c r="VTP10">
        <v>0</v>
      </c>
      <c r="VTQ10">
        <v>0</v>
      </c>
      <c r="VTR10">
        <v>0</v>
      </c>
      <c r="VTS10">
        <v>0</v>
      </c>
      <c r="VTT10">
        <v>0</v>
      </c>
      <c r="VTU10">
        <v>0</v>
      </c>
      <c r="VTV10">
        <v>0</v>
      </c>
      <c r="VTW10">
        <v>0</v>
      </c>
      <c r="VTX10">
        <v>0</v>
      </c>
      <c r="VTY10">
        <v>0</v>
      </c>
      <c r="VTZ10">
        <v>0</v>
      </c>
      <c r="VUA10">
        <v>0</v>
      </c>
      <c r="VUB10">
        <v>0</v>
      </c>
      <c r="VUC10">
        <v>0</v>
      </c>
      <c r="VUD10">
        <v>0</v>
      </c>
      <c r="VUE10">
        <v>0</v>
      </c>
      <c r="VUF10">
        <v>0</v>
      </c>
      <c r="VUG10">
        <v>0</v>
      </c>
      <c r="VUH10">
        <v>0</v>
      </c>
      <c r="VUI10">
        <v>0</v>
      </c>
      <c r="VUJ10">
        <v>0</v>
      </c>
      <c r="VUK10">
        <v>0</v>
      </c>
      <c r="VUL10">
        <v>0</v>
      </c>
      <c r="VUM10">
        <v>0</v>
      </c>
      <c r="VUN10">
        <v>0</v>
      </c>
      <c r="VUO10">
        <v>0</v>
      </c>
      <c r="VUP10">
        <v>0</v>
      </c>
      <c r="VUQ10">
        <v>0</v>
      </c>
      <c r="VUR10">
        <v>0</v>
      </c>
      <c r="VUS10">
        <v>0</v>
      </c>
      <c r="VUT10">
        <v>0</v>
      </c>
      <c r="VUU10">
        <v>0</v>
      </c>
      <c r="VUV10">
        <v>0</v>
      </c>
      <c r="VUW10">
        <v>0</v>
      </c>
      <c r="VUX10">
        <v>0</v>
      </c>
      <c r="VUY10">
        <v>0</v>
      </c>
      <c r="VUZ10">
        <v>0</v>
      </c>
      <c r="VVA10">
        <v>0</v>
      </c>
      <c r="VVB10">
        <v>0</v>
      </c>
      <c r="VVC10">
        <v>0</v>
      </c>
      <c r="VVD10">
        <v>0</v>
      </c>
      <c r="VVE10">
        <v>0</v>
      </c>
      <c r="VVF10">
        <v>0</v>
      </c>
      <c r="VVG10">
        <v>0</v>
      </c>
      <c r="VVH10">
        <v>0</v>
      </c>
      <c r="VVI10">
        <v>0</v>
      </c>
      <c r="VVJ10">
        <v>0</v>
      </c>
      <c r="VVK10">
        <v>0</v>
      </c>
      <c r="VVL10">
        <v>0</v>
      </c>
      <c r="VVM10">
        <v>0</v>
      </c>
      <c r="VVN10">
        <v>0</v>
      </c>
      <c r="VVO10">
        <v>0</v>
      </c>
      <c r="VVP10">
        <v>0</v>
      </c>
      <c r="VVQ10">
        <v>0</v>
      </c>
      <c r="VVR10">
        <v>0</v>
      </c>
      <c r="VVS10">
        <v>0</v>
      </c>
      <c r="VVT10">
        <v>0</v>
      </c>
      <c r="VVU10">
        <v>0</v>
      </c>
      <c r="VVV10">
        <v>0</v>
      </c>
      <c r="VVW10">
        <v>0</v>
      </c>
      <c r="VVX10">
        <v>0</v>
      </c>
      <c r="VVY10">
        <v>0</v>
      </c>
      <c r="VVZ10">
        <v>0</v>
      </c>
      <c r="VWA10">
        <v>0</v>
      </c>
      <c r="VWB10">
        <v>0</v>
      </c>
      <c r="VWC10">
        <v>0</v>
      </c>
      <c r="VWD10">
        <v>0</v>
      </c>
      <c r="VWE10">
        <v>0</v>
      </c>
      <c r="VWF10">
        <v>0</v>
      </c>
      <c r="VWG10">
        <v>0</v>
      </c>
      <c r="VWH10">
        <v>0</v>
      </c>
      <c r="VWI10">
        <v>0</v>
      </c>
      <c r="VWJ10">
        <v>0</v>
      </c>
      <c r="VWK10">
        <v>0</v>
      </c>
      <c r="VWL10">
        <v>0</v>
      </c>
      <c r="VWM10">
        <v>0</v>
      </c>
      <c r="VWN10">
        <v>0</v>
      </c>
      <c r="VWO10">
        <v>0</v>
      </c>
      <c r="VWP10">
        <v>0</v>
      </c>
      <c r="VWQ10">
        <v>0</v>
      </c>
      <c r="VWR10">
        <v>0</v>
      </c>
      <c r="VWS10">
        <v>0</v>
      </c>
      <c r="VWT10">
        <v>0</v>
      </c>
      <c r="VWU10">
        <v>0</v>
      </c>
      <c r="VWV10">
        <v>0</v>
      </c>
      <c r="VWW10">
        <v>0</v>
      </c>
      <c r="VWX10">
        <v>0</v>
      </c>
      <c r="VWY10">
        <v>0</v>
      </c>
      <c r="VWZ10">
        <v>0</v>
      </c>
      <c r="VXA10">
        <v>0</v>
      </c>
      <c r="VXB10">
        <v>0</v>
      </c>
      <c r="VXC10">
        <v>0</v>
      </c>
      <c r="VXD10">
        <v>0</v>
      </c>
      <c r="VXE10">
        <v>0</v>
      </c>
      <c r="VXF10">
        <v>0</v>
      </c>
      <c r="VXG10">
        <v>0</v>
      </c>
      <c r="VXH10">
        <v>0</v>
      </c>
      <c r="VXI10">
        <v>0</v>
      </c>
      <c r="VXJ10">
        <v>0</v>
      </c>
      <c r="VXK10">
        <v>0</v>
      </c>
      <c r="VXL10">
        <v>0</v>
      </c>
      <c r="VXM10">
        <v>0</v>
      </c>
      <c r="VXN10">
        <v>0</v>
      </c>
      <c r="VXO10">
        <v>0</v>
      </c>
      <c r="VXP10">
        <v>0</v>
      </c>
      <c r="VXQ10">
        <v>0</v>
      </c>
      <c r="VXR10">
        <v>0</v>
      </c>
      <c r="VXS10">
        <v>0</v>
      </c>
      <c r="VXT10">
        <v>0</v>
      </c>
      <c r="VXU10">
        <v>0</v>
      </c>
      <c r="VXV10">
        <v>0</v>
      </c>
      <c r="VXW10">
        <v>0</v>
      </c>
      <c r="VXX10">
        <v>0</v>
      </c>
      <c r="VXY10">
        <v>0</v>
      </c>
      <c r="VXZ10">
        <v>0</v>
      </c>
      <c r="VYA10">
        <v>0</v>
      </c>
      <c r="VYB10">
        <v>0</v>
      </c>
      <c r="VYC10">
        <v>0</v>
      </c>
      <c r="VYD10">
        <v>0</v>
      </c>
      <c r="VYE10">
        <v>0</v>
      </c>
      <c r="VYF10">
        <v>0</v>
      </c>
      <c r="VYG10">
        <v>0</v>
      </c>
      <c r="VYH10">
        <v>0</v>
      </c>
      <c r="VYI10">
        <v>0</v>
      </c>
      <c r="VYJ10">
        <v>0</v>
      </c>
      <c r="VYK10">
        <v>0</v>
      </c>
      <c r="VYL10">
        <v>0</v>
      </c>
      <c r="VYM10">
        <v>0</v>
      </c>
      <c r="VYN10">
        <v>0</v>
      </c>
      <c r="VYO10">
        <v>0</v>
      </c>
      <c r="VYP10">
        <v>0</v>
      </c>
      <c r="VYQ10">
        <v>0</v>
      </c>
      <c r="VYR10">
        <v>0</v>
      </c>
      <c r="VYS10">
        <v>0</v>
      </c>
      <c r="VYT10">
        <v>0</v>
      </c>
      <c r="VYU10">
        <v>0</v>
      </c>
      <c r="VYV10">
        <v>0</v>
      </c>
      <c r="VYW10">
        <v>0</v>
      </c>
      <c r="VYX10">
        <v>0</v>
      </c>
      <c r="VYY10">
        <v>0</v>
      </c>
      <c r="VYZ10">
        <v>0</v>
      </c>
      <c r="VZA10">
        <v>0</v>
      </c>
      <c r="VZB10">
        <v>0</v>
      </c>
      <c r="VZC10">
        <v>0</v>
      </c>
      <c r="VZD10">
        <v>0</v>
      </c>
      <c r="VZE10">
        <v>0</v>
      </c>
      <c r="VZF10">
        <v>0</v>
      </c>
      <c r="VZG10">
        <v>0</v>
      </c>
      <c r="VZH10">
        <v>0</v>
      </c>
      <c r="VZI10">
        <v>0</v>
      </c>
      <c r="VZJ10">
        <v>0</v>
      </c>
      <c r="VZK10">
        <v>0</v>
      </c>
      <c r="VZL10">
        <v>0</v>
      </c>
      <c r="VZM10">
        <v>0</v>
      </c>
      <c r="VZN10">
        <v>0</v>
      </c>
      <c r="VZO10">
        <v>0</v>
      </c>
      <c r="VZP10">
        <v>0</v>
      </c>
      <c r="VZQ10">
        <v>0</v>
      </c>
      <c r="VZR10">
        <v>0</v>
      </c>
      <c r="VZS10">
        <v>0</v>
      </c>
      <c r="VZT10">
        <v>0</v>
      </c>
      <c r="VZU10">
        <v>0</v>
      </c>
      <c r="VZV10">
        <v>0</v>
      </c>
      <c r="VZW10">
        <v>0</v>
      </c>
      <c r="VZX10">
        <v>0</v>
      </c>
      <c r="VZY10">
        <v>0</v>
      </c>
      <c r="VZZ10">
        <v>0</v>
      </c>
      <c r="WAA10">
        <v>0</v>
      </c>
      <c r="WAB10">
        <v>0</v>
      </c>
      <c r="WAC10">
        <v>0</v>
      </c>
      <c r="WAD10">
        <v>0</v>
      </c>
      <c r="WAE10">
        <v>0</v>
      </c>
      <c r="WAF10">
        <v>0</v>
      </c>
      <c r="WAG10">
        <v>0</v>
      </c>
      <c r="WAH10">
        <v>0</v>
      </c>
      <c r="WAI10">
        <v>0</v>
      </c>
      <c r="WAJ10">
        <v>0</v>
      </c>
      <c r="WAK10">
        <v>0</v>
      </c>
      <c r="WAL10">
        <v>0</v>
      </c>
      <c r="WAM10">
        <v>0</v>
      </c>
      <c r="WAN10">
        <v>0</v>
      </c>
      <c r="WAO10">
        <v>0</v>
      </c>
      <c r="WAP10">
        <v>0</v>
      </c>
      <c r="WAQ10">
        <v>0</v>
      </c>
      <c r="WAR10">
        <v>0</v>
      </c>
      <c r="WAS10">
        <v>0</v>
      </c>
      <c r="WAT10">
        <v>0</v>
      </c>
      <c r="WAU10">
        <v>0</v>
      </c>
      <c r="WAV10">
        <v>0</v>
      </c>
      <c r="WAW10">
        <v>0</v>
      </c>
      <c r="WAX10">
        <v>0</v>
      </c>
      <c r="WAY10">
        <v>0</v>
      </c>
      <c r="WAZ10">
        <v>0</v>
      </c>
      <c r="WBA10">
        <v>0</v>
      </c>
      <c r="WBB10">
        <v>0</v>
      </c>
      <c r="WBC10">
        <v>0</v>
      </c>
      <c r="WBD10">
        <v>0</v>
      </c>
      <c r="WBE10">
        <v>0</v>
      </c>
      <c r="WBF10">
        <v>0</v>
      </c>
      <c r="WBG10">
        <v>0</v>
      </c>
      <c r="WBH10">
        <v>0</v>
      </c>
      <c r="WBI10">
        <v>0</v>
      </c>
      <c r="WBJ10">
        <v>0</v>
      </c>
      <c r="WBK10">
        <v>0</v>
      </c>
      <c r="WBL10">
        <v>0</v>
      </c>
      <c r="WBM10">
        <v>0</v>
      </c>
      <c r="WBN10">
        <v>0</v>
      </c>
      <c r="WBO10">
        <v>0</v>
      </c>
      <c r="WBP10">
        <v>0</v>
      </c>
      <c r="WBQ10">
        <v>0</v>
      </c>
      <c r="WBR10">
        <v>0</v>
      </c>
      <c r="WBS10">
        <v>0</v>
      </c>
      <c r="WBT10">
        <v>0</v>
      </c>
      <c r="WBU10">
        <v>0</v>
      </c>
      <c r="WBV10">
        <v>0</v>
      </c>
      <c r="WBW10">
        <v>0</v>
      </c>
      <c r="WBX10">
        <v>0</v>
      </c>
      <c r="WBY10">
        <v>0</v>
      </c>
      <c r="WBZ10">
        <v>0</v>
      </c>
      <c r="WCA10">
        <v>0</v>
      </c>
      <c r="WCB10">
        <v>0</v>
      </c>
      <c r="WCC10">
        <v>0</v>
      </c>
      <c r="WCD10">
        <v>0</v>
      </c>
      <c r="WCE10">
        <v>0</v>
      </c>
      <c r="WCF10">
        <v>0</v>
      </c>
      <c r="WCG10">
        <v>0</v>
      </c>
      <c r="WCH10">
        <v>0</v>
      </c>
      <c r="WCI10">
        <v>0</v>
      </c>
      <c r="WCJ10">
        <v>0</v>
      </c>
      <c r="WCK10">
        <v>0</v>
      </c>
      <c r="WCL10">
        <v>0</v>
      </c>
      <c r="WCM10">
        <v>0</v>
      </c>
      <c r="WCN10">
        <v>0</v>
      </c>
      <c r="WCO10">
        <v>0</v>
      </c>
      <c r="WCP10">
        <v>0</v>
      </c>
      <c r="WCQ10">
        <v>0</v>
      </c>
      <c r="WCR10">
        <v>0</v>
      </c>
      <c r="WCS10">
        <v>0</v>
      </c>
      <c r="WCT10">
        <v>0</v>
      </c>
      <c r="WCU10">
        <v>0</v>
      </c>
      <c r="WCV10">
        <v>0</v>
      </c>
      <c r="WCW10">
        <v>0</v>
      </c>
      <c r="WCX10">
        <v>0</v>
      </c>
      <c r="WCY10">
        <v>0</v>
      </c>
      <c r="WCZ10">
        <v>0</v>
      </c>
      <c r="WDA10">
        <v>0</v>
      </c>
      <c r="WDB10">
        <v>0</v>
      </c>
      <c r="WDC10">
        <v>0</v>
      </c>
      <c r="WDD10">
        <v>0</v>
      </c>
      <c r="WDE10">
        <v>0</v>
      </c>
      <c r="WDF10">
        <v>0</v>
      </c>
      <c r="WDG10">
        <v>0</v>
      </c>
      <c r="WDH10">
        <v>0</v>
      </c>
      <c r="WDI10">
        <v>0</v>
      </c>
      <c r="WDJ10">
        <v>0</v>
      </c>
      <c r="WDK10">
        <v>0</v>
      </c>
      <c r="WDL10">
        <v>0</v>
      </c>
      <c r="WDM10">
        <v>0</v>
      </c>
      <c r="WDN10">
        <v>0</v>
      </c>
      <c r="WDO10">
        <v>0</v>
      </c>
      <c r="WDP10">
        <v>0</v>
      </c>
      <c r="WDQ10">
        <v>0</v>
      </c>
      <c r="WDR10">
        <v>0</v>
      </c>
      <c r="WDS10">
        <v>0</v>
      </c>
      <c r="WDT10">
        <v>0</v>
      </c>
      <c r="WDU10">
        <v>0</v>
      </c>
      <c r="WDV10">
        <v>0</v>
      </c>
      <c r="WDW10">
        <v>0</v>
      </c>
      <c r="WDX10">
        <v>0</v>
      </c>
      <c r="WDY10">
        <v>0</v>
      </c>
      <c r="WDZ10">
        <v>0</v>
      </c>
      <c r="WEA10">
        <v>0</v>
      </c>
      <c r="WEB10">
        <v>0</v>
      </c>
      <c r="WEC10">
        <v>0</v>
      </c>
      <c r="WED10">
        <v>0</v>
      </c>
      <c r="WEE10">
        <v>0</v>
      </c>
      <c r="WEF10">
        <v>0</v>
      </c>
      <c r="WEG10">
        <v>0</v>
      </c>
      <c r="WEH10">
        <v>0</v>
      </c>
      <c r="WEI10">
        <v>0</v>
      </c>
      <c r="WEJ10">
        <v>0</v>
      </c>
      <c r="WEK10">
        <v>0</v>
      </c>
      <c r="WEL10">
        <v>0</v>
      </c>
      <c r="WEM10">
        <v>0</v>
      </c>
      <c r="WEN10">
        <v>0</v>
      </c>
      <c r="WEO10">
        <v>0</v>
      </c>
      <c r="WEP10">
        <v>0</v>
      </c>
      <c r="WEQ10">
        <v>0</v>
      </c>
      <c r="WER10">
        <v>0</v>
      </c>
      <c r="WES10">
        <v>0</v>
      </c>
      <c r="WET10">
        <v>0</v>
      </c>
      <c r="WEU10">
        <v>0</v>
      </c>
      <c r="WEV10">
        <v>0</v>
      </c>
      <c r="WEW10">
        <v>0</v>
      </c>
      <c r="WEX10">
        <v>0</v>
      </c>
      <c r="WEY10">
        <v>0</v>
      </c>
      <c r="WEZ10">
        <v>0</v>
      </c>
      <c r="WFA10">
        <v>0</v>
      </c>
      <c r="WFB10">
        <v>0</v>
      </c>
      <c r="WFC10">
        <v>0</v>
      </c>
      <c r="WFD10">
        <v>0</v>
      </c>
      <c r="WFE10">
        <v>0</v>
      </c>
      <c r="WFF10">
        <v>0</v>
      </c>
      <c r="WFG10">
        <v>0</v>
      </c>
      <c r="WFH10">
        <v>0</v>
      </c>
      <c r="WFI10">
        <v>0</v>
      </c>
      <c r="WFJ10">
        <v>0</v>
      </c>
      <c r="WFK10">
        <v>0</v>
      </c>
      <c r="WFL10">
        <v>0</v>
      </c>
      <c r="WFM10">
        <v>0</v>
      </c>
      <c r="WFN10">
        <v>0</v>
      </c>
      <c r="WFO10">
        <v>0</v>
      </c>
      <c r="WFP10">
        <v>0</v>
      </c>
      <c r="WFQ10">
        <v>0</v>
      </c>
      <c r="WFR10">
        <v>0</v>
      </c>
      <c r="WFS10">
        <v>0</v>
      </c>
      <c r="WFT10">
        <v>0</v>
      </c>
      <c r="WFU10">
        <v>0</v>
      </c>
      <c r="WFV10">
        <v>0</v>
      </c>
      <c r="WFW10">
        <v>0</v>
      </c>
      <c r="WFX10">
        <v>0</v>
      </c>
      <c r="WFY10">
        <v>0</v>
      </c>
      <c r="WFZ10">
        <v>0</v>
      </c>
      <c r="WGA10">
        <v>0</v>
      </c>
      <c r="WGB10">
        <v>0</v>
      </c>
      <c r="WGC10">
        <v>0</v>
      </c>
      <c r="WGD10">
        <v>0</v>
      </c>
      <c r="WGE10">
        <v>0</v>
      </c>
      <c r="WGF10">
        <v>0</v>
      </c>
      <c r="WGG10">
        <v>0</v>
      </c>
      <c r="WGH10">
        <v>0</v>
      </c>
      <c r="WGI10">
        <v>0</v>
      </c>
      <c r="WGJ10">
        <v>0</v>
      </c>
      <c r="WGK10">
        <v>0</v>
      </c>
      <c r="WGL10">
        <v>0</v>
      </c>
      <c r="WGM10">
        <v>0</v>
      </c>
      <c r="WGN10">
        <v>0</v>
      </c>
      <c r="WGO10">
        <v>0</v>
      </c>
      <c r="WGP10">
        <v>0</v>
      </c>
      <c r="WGQ10">
        <v>0</v>
      </c>
      <c r="WGR10">
        <v>0</v>
      </c>
      <c r="WGS10">
        <v>0</v>
      </c>
      <c r="WGT10">
        <v>0</v>
      </c>
      <c r="WGU10">
        <v>0</v>
      </c>
      <c r="WGV10">
        <v>0</v>
      </c>
      <c r="WGW10">
        <v>0</v>
      </c>
      <c r="WGX10">
        <v>0</v>
      </c>
      <c r="WGY10">
        <v>0</v>
      </c>
      <c r="WGZ10">
        <v>0</v>
      </c>
      <c r="WHA10">
        <v>0</v>
      </c>
      <c r="WHB10">
        <v>0</v>
      </c>
      <c r="WHC10">
        <v>0</v>
      </c>
      <c r="WHD10">
        <v>0</v>
      </c>
      <c r="WHE10">
        <v>0</v>
      </c>
      <c r="WHF10">
        <v>0</v>
      </c>
      <c r="WHG10">
        <v>0</v>
      </c>
      <c r="WHH10">
        <v>0</v>
      </c>
      <c r="WHI10">
        <v>0</v>
      </c>
      <c r="WHJ10">
        <v>0</v>
      </c>
      <c r="WHK10">
        <v>0</v>
      </c>
      <c r="WHL10">
        <v>0</v>
      </c>
      <c r="WHM10">
        <v>0</v>
      </c>
      <c r="WHN10">
        <v>0</v>
      </c>
      <c r="WHO10">
        <v>0</v>
      </c>
      <c r="WHP10">
        <v>0</v>
      </c>
      <c r="WHQ10">
        <v>0</v>
      </c>
      <c r="WHR10">
        <v>0</v>
      </c>
      <c r="WHS10">
        <v>0</v>
      </c>
      <c r="WHT10">
        <v>0</v>
      </c>
      <c r="WHU10">
        <v>0</v>
      </c>
      <c r="WHV10">
        <v>0</v>
      </c>
      <c r="WHW10">
        <v>0</v>
      </c>
      <c r="WHX10">
        <v>0</v>
      </c>
      <c r="WHY10">
        <v>0</v>
      </c>
      <c r="WHZ10">
        <v>0</v>
      </c>
      <c r="WIA10">
        <v>0</v>
      </c>
      <c r="WIB10">
        <v>0</v>
      </c>
      <c r="WIC10">
        <v>0</v>
      </c>
      <c r="WID10">
        <v>0</v>
      </c>
      <c r="WIE10">
        <v>0</v>
      </c>
      <c r="WIF10">
        <v>0</v>
      </c>
      <c r="WIG10">
        <v>0</v>
      </c>
      <c r="WIH10">
        <v>0</v>
      </c>
      <c r="WII10">
        <v>0</v>
      </c>
      <c r="WIJ10">
        <v>0</v>
      </c>
      <c r="WIK10">
        <v>0</v>
      </c>
      <c r="WIL10">
        <v>0</v>
      </c>
      <c r="WIM10">
        <v>0</v>
      </c>
      <c r="WIN10">
        <v>0</v>
      </c>
      <c r="WIO10">
        <v>0</v>
      </c>
      <c r="WIP10">
        <v>0</v>
      </c>
      <c r="WIQ10">
        <v>0</v>
      </c>
      <c r="WIR10">
        <v>0</v>
      </c>
      <c r="WIS10">
        <v>0</v>
      </c>
      <c r="WIT10">
        <v>0</v>
      </c>
      <c r="WIU10">
        <v>0</v>
      </c>
      <c r="WIV10">
        <v>0</v>
      </c>
      <c r="WIW10">
        <v>0</v>
      </c>
      <c r="WIX10">
        <v>0</v>
      </c>
      <c r="WIY10">
        <v>0</v>
      </c>
      <c r="WIZ10">
        <v>0</v>
      </c>
      <c r="WJA10">
        <v>0</v>
      </c>
      <c r="WJB10">
        <v>0</v>
      </c>
      <c r="WJC10">
        <v>0</v>
      </c>
      <c r="WJD10">
        <v>0</v>
      </c>
      <c r="WJE10">
        <v>0</v>
      </c>
      <c r="WJF10">
        <v>0</v>
      </c>
      <c r="WJG10">
        <v>0</v>
      </c>
      <c r="WJH10">
        <v>0</v>
      </c>
      <c r="WJI10">
        <v>0</v>
      </c>
      <c r="WJJ10">
        <v>0</v>
      </c>
      <c r="WJK10">
        <v>0</v>
      </c>
      <c r="WJL10">
        <v>0</v>
      </c>
      <c r="WJM10">
        <v>0</v>
      </c>
      <c r="WJN10">
        <v>0</v>
      </c>
      <c r="WJO10">
        <v>0</v>
      </c>
      <c r="WJP10">
        <v>0</v>
      </c>
      <c r="WJQ10">
        <v>0</v>
      </c>
      <c r="WJR10">
        <v>0</v>
      </c>
      <c r="WJS10">
        <v>0</v>
      </c>
      <c r="WJT10">
        <v>0</v>
      </c>
      <c r="WJU10">
        <v>0</v>
      </c>
      <c r="WJV10">
        <v>0</v>
      </c>
      <c r="WJW10">
        <v>0</v>
      </c>
      <c r="WJX10">
        <v>0</v>
      </c>
      <c r="WJY10">
        <v>0</v>
      </c>
      <c r="WJZ10">
        <v>0</v>
      </c>
      <c r="WKA10">
        <v>0</v>
      </c>
      <c r="WKB10">
        <v>0</v>
      </c>
      <c r="WKC10">
        <v>0</v>
      </c>
      <c r="WKD10">
        <v>0</v>
      </c>
      <c r="WKE10">
        <v>0</v>
      </c>
      <c r="WKF10">
        <v>0</v>
      </c>
      <c r="WKG10">
        <v>0</v>
      </c>
      <c r="WKH10">
        <v>0</v>
      </c>
      <c r="WKI10">
        <v>0</v>
      </c>
      <c r="WKJ10">
        <v>0</v>
      </c>
      <c r="WKK10">
        <v>0</v>
      </c>
      <c r="WKL10">
        <v>0</v>
      </c>
      <c r="WKM10">
        <v>0</v>
      </c>
      <c r="WKN10">
        <v>0</v>
      </c>
      <c r="WKO10">
        <v>0</v>
      </c>
      <c r="WKP10">
        <v>0</v>
      </c>
      <c r="WKQ10">
        <v>0</v>
      </c>
      <c r="WKR10">
        <v>0</v>
      </c>
      <c r="WKS10">
        <v>0</v>
      </c>
      <c r="WKT10">
        <v>0</v>
      </c>
      <c r="WKU10">
        <v>0</v>
      </c>
      <c r="WKV10">
        <v>0</v>
      </c>
      <c r="WKW10">
        <v>0</v>
      </c>
      <c r="WKX10">
        <v>0</v>
      </c>
      <c r="WKY10">
        <v>0</v>
      </c>
      <c r="WKZ10">
        <v>0</v>
      </c>
      <c r="WLA10">
        <v>0</v>
      </c>
      <c r="WLB10">
        <v>0</v>
      </c>
      <c r="WLC10">
        <v>0</v>
      </c>
      <c r="WLD10">
        <v>0</v>
      </c>
      <c r="WLE10">
        <v>0</v>
      </c>
      <c r="WLF10">
        <v>0</v>
      </c>
      <c r="WLG10">
        <v>0</v>
      </c>
      <c r="WLH10">
        <v>0</v>
      </c>
      <c r="WLI10">
        <v>0</v>
      </c>
      <c r="WLJ10">
        <v>0</v>
      </c>
      <c r="WLK10">
        <v>0</v>
      </c>
      <c r="WLL10">
        <v>0</v>
      </c>
      <c r="WLM10">
        <v>0</v>
      </c>
      <c r="WLN10">
        <v>0</v>
      </c>
      <c r="WLO10">
        <v>0</v>
      </c>
      <c r="WLP10">
        <v>0</v>
      </c>
      <c r="WLQ10">
        <v>0</v>
      </c>
      <c r="WLR10">
        <v>0</v>
      </c>
      <c r="WLS10">
        <v>0</v>
      </c>
      <c r="WLT10">
        <v>0</v>
      </c>
      <c r="WLU10">
        <v>0</v>
      </c>
      <c r="WLV10">
        <v>0</v>
      </c>
      <c r="WLW10">
        <v>0</v>
      </c>
      <c r="WLX10">
        <v>0</v>
      </c>
      <c r="WLY10">
        <v>0</v>
      </c>
      <c r="WLZ10">
        <v>0</v>
      </c>
      <c r="WMA10">
        <v>0</v>
      </c>
      <c r="WMB10">
        <v>0</v>
      </c>
      <c r="WMC10">
        <v>0</v>
      </c>
      <c r="WMD10">
        <v>0</v>
      </c>
      <c r="WME10">
        <v>0</v>
      </c>
      <c r="WMF10">
        <v>0</v>
      </c>
      <c r="WMG10">
        <v>0</v>
      </c>
      <c r="WMH10">
        <v>0</v>
      </c>
      <c r="WMI10">
        <v>0</v>
      </c>
      <c r="WMJ10">
        <v>0</v>
      </c>
      <c r="WMK10">
        <v>0</v>
      </c>
      <c r="WML10">
        <v>0</v>
      </c>
      <c r="WMM10">
        <v>0</v>
      </c>
      <c r="WMN10">
        <v>0</v>
      </c>
      <c r="WMO10">
        <v>0</v>
      </c>
      <c r="WMP10">
        <v>0</v>
      </c>
      <c r="WMQ10">
        <v>0</v>
      </c>
      <c r="WMR10">
        <v>0</v>
      </c>
      <c r="WMS10">
        <v>0</v>
      </c>
      <c r="WMT10">
        <v>0</v>
      </c>
      <c r="WMU10">
        <v>0</v>
      </c>
      <c r="WMV10">
        <v>0</v>
      </c>
      <c r="WMW10">
        <v>0</v>
      </c>
      <c r="WMX10">
        <v>0</v>
      </c>
      <c r="WMY10">
        <v>0</v>
      </c>
      <c r="WMZ10">
        <v>0</v>
      </c>
      <c r="WNA10">
        <v>0</v>
      </c>
      <c r="WNB10">
        <v>0</v>
      </c>
      <c r="WNC10">
        <v>0</v>
      </c>
      <c r="WND10">
        <v>0</v>
      </c>
      <c r="WNE10">
        <v>0</v>
      </c>
      <c r="WNF10">
        <v>0</v>
      </c>
      <c r="WNG10">
        <v>0</v>
      </c>
      <c r="WNH10">
        <v>0</v>
      </c>
      <c r="WNI10">
        <v>0</v>
      </c>
      <c r="WNJ10">
        <v>0</v>
      </c>
      <c r="WNK10">
        <v>0</v>
      </c>
      <c r="WNL10">
        <v>0</v>
      </c>
      <c r="WNM10">
        <v>0</v>
      </c>
      <c r="WNN10">
        <v>0</v>
      </c>
      <c r="WNO10">
        <v>0</v>
      </c>
      <c r="WNP10">
        <v>0</v>
      </c>
      <c r="WNQ10">
        <v>0</v>
      </c>
      <c r="WNR10">
        <v>0</v>
      </c>
      <c r="WNS10">
        <v>0</v>
      </c>
      <c r="WNT10">
        <v>0</v>
      </c>
      <c r="WNU10">
        <v>0</v>
      </c>
      <c r="WNV10">
        <v>0</v>
      </c>
      <c r="WNW10">
        <v>0</v>
      </c>
      <c r="WNX10">
        <v>0</v>
      </c>
      <c r="WNY10">
        <v>0</v>
      </c>
      <c r="WNZ10">
        <v>0</v>
      </c>
      <c r="WOA10">
        <v>0</v>
      </c>
      <c r="WOB10">
        <v>0</v>
      </c>
      <c r="WOC10">
        <v>0</v>
      </c>
      <c r="WOD10">
        <v>0</v>
      </c>
      <c r="WOE10">
        <v>0</v>
      </c>
      <c r="WOF10">
        <v>0</v>
      </c>
      <c r="WOG10">
        <v>0</v>
      </c>
      <c r="WOH10">
        <v>0</v>
      </c>
      <c r="WOI10">
        <v>0</v>
      </c>
      <c r="WOJ10">
        <v>0</v>
      </c>
      <c r="WOK10">
        <v>0</v>
      </c>
      <c r="WOL10">
        <v>0</v>
      </c>
      <c r="WOM10">
        <v>0</v>
      </c>
      <c r="WON10">
        <v>0</v>
      </c>
      <c r="WOO10">
        <v>0</v>
      </c>
      <c r="WOP10">
        <v>0</v>
      </c>
      <c r="WOQ10">
        <v>0</v>
      </c>
      <c r="WOR10">
        <v>0</v>
      </c>
      <c r="WOS10">
        <v>0</v>
      </c>
      <c r="WOT10">
        <v>0</v>
      </c>
      <c r="WOU10">
        <v>0</v>
      </c>
      <c r="WOV10">
        <v>0</v>
      </c>
      <c r="WOW10">
        <v>0</v>
      </c>
      <c r="WOX10">
        <v>0</v>
      </c>
      <c r="WOY10">
        <v>0</v>
      </c>
      <c r="WOZ10">
        <v>0</v>
      </c>
      <c r="WPA10">
        <v>0</v>
      </c>
      <c r="WPB10">
        <v>0</v>
      </c>
      <c r="WPC10">
        <v>0</v>
      </c>
      <c r="WPD10">
        <v>0</v>
      </c>
      <c r="WPE10">
        <v>0</v>
      </c>
      <c r="WPF10">
        <v>0</v>
      </c>
      <c r="WPG10">
        <v>0</v>
      </c>
      <c r="WPH10">
        <v>0</v>
      </c>
      <c r="WPI10">
        <v>0</v>
      </c>
      <c r="WPJ10">
        <v>0</v>
      </c>
      <c r="WPK10">
        <v>0</v>
      </c>
      <c r="WPL10">
        <v>0</v>
      </c>
      <c r="WPM10">
        <v>0</v>
      </c>
      <c r="WPN10">
        <v>0</v>
      </c>
      <c r="WPO10">
        <v>0</v>
      </c>
      <c r="WPP10">
        <v>0</v>
      </c>
      <c r="WPQ10">
        <v>0</v>
      </c>
      <c r="WPR10">
        <v>0</v>
      </c>
      <c r="WPS10">
        <v>0</v>
      </c>
      <c r="WPT10">
        <v>0</v>
      </c>
      <c r="WPU10">
        <v>0</v>
      </c>
      <c r="WPV10">
        <v>0</v>
      </c>
      <c r="WPW10">
        <v>0</v>
      </c>
      <c r="WPX10">
        <v>0</v>
      </c>
      <c r="WPY10">
        <v>0</v>
      </c>
      <c r="WPZ10">
        <v>0</v>
      </c>
      <c r="WQA10">
        <v>0</v>
      </c>
      <c r="WQB10">
        <v>0</v>
      </c>
      <c r="WQC10">
        <v>0</v>
      </c>
      <c r="WQD10">
        <v>0</v>
      </c>
      <c r="WQE10">
        <v>0</v>
      </c>
      <c r="WQF10">
        <v>0</v>
      </c>
      <c r="WQG10">
        <v>0</v>
      </c>
      <c r="WQH10">
        <v>0</v>
      </c>
      <c r="WQI10">
        <v>0</v>
      </c>
      <c r="WQJ10">
        <v>0</v>
      </c>
      <c r="WQK10">
        <v>0</v>
      </c>
      <c r="WQL10">
        <v>0</v>
      </c>
      <c r="WQM10">
        <v>0</v>
      </c>
      <c r="WQN10">
        <v>0</v>
      </c>
      <c r="WQO10">
        <v>0</v>
      </c>
      <c r="WQP10">
        <v>0</v>
      </c>
      <c r="WQQ10">
        <v>0</v>
      </c>
      <c r="WQR10">
        <v>0</v>
      </c>
      <c r="WQS10">
        <v>0</v>
      </c>
      <c r="WQT10">
        <v>0</v>
      </c>
      <c r="WQU10">
        <v>0</v>
      </c>
      <c r="WQV10">
        <v>0</v>
      </c>
      <c r="WQW10">
        <v>0</v>
      </c>
      <c r="WQX10">
        <v>0</v>
      </c>
      <c r="WQY10">
        <v>0</v>
      </c>
      <c r="WQZ10">
        <v>0</v>
      </c>
      <c r="WRA10">
        <v>0</v>
      </c>
      <c r="WRB10">
        <v>0</v>
      </c>
      <c r="WRC10">
        <v>0</v>
      </c>
      <c r="WRD10">
        <v>0</v>
      </c>
      <c r="WRE10">
        <v>0</v>
      </c>
      <c r="WRF10">
        <v>0</v>
      </c>
      <c r="WRG10">
        <v>0</v>
      </c>
      <c r="WRH10">
        <v>0</v>
      </c>
      <c r="WRI10">
        <v>0</v>
      </c>
      <c r="WRJ10">
        <v>0</v>
      </c>
      <c r="WRK10">
        <v>0</v>
      </c>
      <c r="WRL10">
        <v>0</v>
      </c>
      <c r="WRM10">
        <v>0</v>
      </c>
      <c r="WRN10">
        <v>0</v>
      </c>
      <c r="WRO10">
        <v>0</v>
      </c>
      <c r="WRP10">
        <v>0</v>
      </c>
      <c r="WRQ10">
        <v>0</v>
      </c>
      <c r="WRR10">
        <v>0</v>
      </c>
      <c r="WRS10">
        <v>0</v>
      </c>
      <c r="WRT10">
        <v>0</v>
      </c>
      <c r="WRU10">
        <v>0</v>
      </c>
      <c r="WRV10">
        <v>0</v>
      </c>
      <c r="WRW10">
        <v>0</v>
      </c>
      <c r="WRX10">
        <v>0</v>
      </c>
      <c r="WRY10">
        <v>0</v>
      </c>
      <c r="WRZ10">
        <v>0</v>
      </c>
      <c r="WSA10">
        <v>0</v>
      </c>
      <c r="WSB10">
        <v>0</v>
      </c>
      <c r="WSC10">
        <v>0</v>
      </c>
      <c r="WSD10">
        <v>0</v>
      </c>
      <c r="WSE10">
        <v>0</v>
      </c>
      <c r="WSF10">
        <v>0</v>
      </c>
      <c r="WSG10">
        <v>0</v>
      </c>
      <c r="WSH10">
        <v>0</v>
      </c>
      <c r="WSI10">
        <v>0</v>
      </c>
      <c r="WSJ10">
        <v>0</v>
      </c>
      <c r="WSK10">
        <v>0</v>
      </c>
      <c r="WSL10">
        <v>0</v>
      </c>
      <c r="WSM10">
        <v>0</v>
      </c>
      <c r="WSN10">
        <v>0</v>
      </c>
      <c r="WSO10">
        <v>0</v>
      </c>
      <c r="WSP10">
        <v>0</v>
      </c>
      <c r="WSQ10">
        <v>0</v>
      </c>
      <c r="WSR10">
        <v>0</v>
      </c>
      <c r="WSS10">
        <v>0</v>
      </c>
      <c r="WST10">
        <v>0</v>
      </c>
      <c r="WSU10">
        <v>0</v>
      </c>
      <c r="WSV10">
        <v>0</v>
      </c>
      <c r="WSW10">
        <v>0</v>
      </c>
      <c r="WSX10">
        <v>0</v>
      </c>
      <c r="WSY10">
        <v>0</v>
      </c>
      <c r="WSZ10">
        <v>0</v>
      </c>
      <c r="WTA10">
        <v>0</v>
      </c>
      <c r="WTB10">
        <v>0</v>
      </c>
      <c r="WTC10">
        <v>0</v>
      </c>
      <c r="WTD10">
        <v>0</v>
      </c>
      <c r="WTE10">
        <v>0</v>
      </c>
      <c r="WTF10">
        <v>0</v>
      </c>
      <c r="WTG10">
        <v>0</v>
      </c>
      <c r="WTH10">
        <v>0</v>
      </c>
      <c r="WTI10">
        <v>0</v>
      </c>
      <c r="WTJ10">
        <v>0</v>
      </c>
      <c r="WTK10">
        <v>0</v>
      </c>
      <c r="WTL10">
        <v>0</v>
      </c>
      <c r="WTM10">
        <v>0</v>
      </c>
      <c r="WTN10">
        <v>0</v>
      </c>
      <c r="WTO10">
        <v>0</v>
      </c>
      <c r="WTP10">
        <v>0</v>
      </c>
      <c r="WTQ10">
        <v>0</v>
      </c>
      <c r="WTR10">
        <v>0</v>
      </c>
      <c r="WTS10">
        <v>0</v>
      </c>
      <c r="WTT10">
        <v>0</v>
      </c>
      <c r="WTU10">
        <v>0</v>
      </c>
      <c r="WTV10">
        <v>0</v>
      </c>
      <c r="WTW10">
        <v>0</v>
      </c>
      <c r="WTX10">
        <v>0</v>
      </c>
      <c r="WTY10">
        <v>0</v>
      </c>
      <c r="WTZ10">
        <v>0</v>
      </c>
      <c r="WUA10">
        <v>0</v>
      </c>
      <c r="WUB10">
        <v>0</v>
      </c>
      <c r="WUC10">
        <v>0</v>
      </c>
      <c r="WUD10">
        <v>0</v>
      </c>
      <c r="WUE10">
        <v>0</v>
      </c>
      <c r="WUF10">
        <v>0</v>
      </c>
      <c r="WUG10">
        <v>0</v>
      </c>
      <c r="WUH10">
        <v>0</v>
      </c>
      <c r="WUI10">
        <v>0</v>
      </c>
      <c r="WUJ10">
        <v>0</v>
      </c>
      <c r="WUK10">
        <v>0</v>
      </c>
      <c r="WUL10">
        <v>0</v>
      </c>
      <c r="WUM10">
        <v>0</v>
      </c>
      <c r="WUN10">
        <v>0</v>
      </c>
      <c r="WUO10">
        <v>0</v>
      </c>
      <c r="WUP10">
        <v>0</v>
      </c>
      <c r="WUQ10">
        <v>0</v>
      </c>
      <c r="WUR10">
        <v>0</v>
      </c>
      <c r="WUS10">
        <v>0</v>
      </c>
      <c r="WUT10">
        <v>0</v>
      </c>
      <c r="WUU10">
        <v>0</v>
      </c>
      <c r="WUV10">
        <v>0</v>
      </c>
      <c r="WUW10">
        <v>0</v>
      </c>
      <c r="WUX10">
        <v>0</v>
      </c>
      <c r="WUY10">
        <v>0</v>
      </c>
      <c r="WUZ10">
        <v>0</v>
      </c>
      <c r="WVA10">
        <v>0</v>
      </c>
      <c r="WVB10">
        <v>0</v>
      </c>
      <c r="WVC10">
        <v>0</v>
      </c>
      <c r="WVD10">
        <v>0</v>
      </c>
      <c r="WVE10">
        <v>0</v>
      </c>
      <c r="WVF10">
        <v>0</v>
      </c>
      <c r="WVG10">
        <v>0</v>
      </c>
      <c r="WVH10">
        <v>0</v>
      </c>
      <c r="WVI10">
        <v>0</v>
      </c>
      <c r="WVJ10">
        <v>0</v>
      </c>
      <c r="WVK10">
        <v>0</v>
      </c>
      <c r="WVL10">
        <v>0</v>
      </c>
      <c r="WVM10">
        <v>0</v>
      </c>
      <c r="WVN10">
        <v>0</v>
      </c>
      <c r="WVO10">
        <v>0</v>
      </c>
      <c r="WVP10">
        <v>0</v>
      </c>
      <c r="WVQ10">
        <v>0</v>
      </c>
      <c r="WVR10">
        <v>0</v>
      </c>
      <c r="WVS10">
        <v>0</v>
      </c>
      <c r="WVT10">
        <v>0</v>
      </c>
      <c r="WVU10">
        <v>0</v>
      </c>
      <c r="WVV10">
        <v>0</v>
      </c>
      <c r="WVW10">
        <v>0</v>
      </c>
      <c r="WVX10">
        <v>0</v>
      </c>
      <c r="WVY10">
        <v>0</v>
      </c>
      <c r="WVZ10">
        <v>0</v>
      </c>
      <c r="WWA10">
        <v>0</v>
      </c>
      <c r="WWB10">
        <v>0</v>
      </c>
      <c r="WWC10">
        <v>0</v>
      </c>
      <c r="WWD10">
        <v>0</v>
      </c>
      <c r="WWE10">
        <v>0</v>
      </c>
      <c r="WWF10">
        <v>0</v>
      </c>
      <c r="WWG10">
        <v>0</v>
      </c>
      <c r="WWH10">
        <v>0</v>
      </c>
      <c r="WWI10">
        <v>0</v>
      </c>
      <c r="WWJ10">
        <v>0</v>
      </c>
      <c r="WWK10">
        <v>0</v>
      </c>
      <c r="WWL10">
        <v>0</v>
      </c>
      <c r="WWM10">
        <v>0</v>
      </c>
      <c r="WWN10">
        <v>0</v>
      </c>
      <c r="WWO10">
        <v>0</v>
      </c>
      <c r="WWP10">
        <v>0</v>
      </c>
      <c r="WWQ10">
        <v>0</v>
      </c>
      <c r="WWR10">
        <v>0</v>
      </c>
      <c r="WWS10">
        <v>0</v>
      </c>
      <c r="WWT10">
        <v>0</v>
      </c>
      <c r="WWU10">
        <v>0</v>
      </c>
      <c r="WWV10">
        <v>0</v>
      </c>
      <c r="WWW10">
        <v>0</v>
      </c>
      <c r="WWX10">
        <v>0</v>
      </c>
      <c r="WWY10">
        <v>0</v>
      </c>
      <c r="WWZ10">
        <v>0</v>
      </c>
      <c r="WXA10">
        <v>0</v>
      </c>
      <c r="WXB10">
        <v>0</v>
      </c>
      <c r="WXC10">
        <v>0</v>
      </c>
      <c r="WXD10">
        <v>0</v>
      </c>
      <c r="WXE10">
        <v>0</v>
      </c>
      <c r="WXF10">
        <v>0</v>
      </c>
      <c r="WXG10">
        <v>0</v>
      </c>
      <c r="WXH10">
        <v>0</v>
      </c>
      <c r="WXI10">
        <v>0</v>
      </c>
      <c r="WXJ10">
        <v>0</v>
      </c>
      <c r="WXK10">
        <v>0</v>
      </c>
      <c r="WXL10">
        <v>0</v>
      </c>
      <c r="WXM10">
        <v>0</v>
      </c>
      <c r="WXN10">
        <v>0</v>
      </c>
      <c r="WXO10">
        <v>0</v>
      </c>
      <c r="WXP10">
        <v>0</v>
      </c>
      <c r="WXQ10">
        <v>0</v>
      </c>
      <c r="WXR10">
        <v>0</v>
      </c>
      <c r="WXS10">
        <v>0</v>
      </c>
      <c r="WXT10">
        <v>0</v>
      </c>
      <c r="WXU10">
        <v>0</v>
      </c>
      <c r="WXV10">
        <v>0</v>
      </c>
      <c r="WXW10">
        <v>0</v>
      </c>
      <c r="WXX10">
        <v>0</v>
      </c>
      <c r="WXY10">
        <v>0</v>
      </c>
      <c r="WXZ10">
        <v>0</v>
      </c>
      <c r="WYA10">
        <v>0</v>
      </c>
      <c r="WYB10">
        <v>0</v>
      </c>
      <c r="WYC10">
        <v>0</v>
      </c>
      <c r="WYD10">
        <v>0</v>
      </c>
      <c r="WYE10">
        <v>0</v>
      </c>
      <c r="WYF10">
        <v>0</v>
      </c>
      <c r="WYG10">
        <v>0</v>
      </c>
      <c r="WYH10">
        <v>0</v>
      </c>
      <c r="WYI10">
        <v>0</v>
      </c>
      <c r="WYJ10">
        <v>0</v>
      </c>
      <c r="WYK10">
        <v>0</v>
      </c>
      <c r="WYL10">
        <v>0</v>
      </c>
      <c r="WYM10">
        <v>0</v>
      </c>
      <c r="WYN10">
        <v>0</v>
      </c>
      <c r="WYO10">
        <v>0</v>
      </c>
      <c r="WYP10">
        <v>0</v>
      </c>
      <c r="WYQ10">
        <v>0</v>
      </c>
      <c r="WYR10">
        <v>0</v>
      </c>
      <c r="WYS10">
        <v>0</v>
      </c>
      <c r="WYT10">
        <v>0</v>
      </c>
      <c r="WYU10">
        <v>0</v>
      </c>
      <c r="WYV10">
        <v>0</v>
      </c>
      <c r="WYW10">
        <v>0</v>
      </c>
      <c r="WYX10">
        <v>0</v>
      </c>
      <c r="WYY10">
        <v>0</v>
      </c>
      <c r="WYZ10">
        <v>0</v>
      </c>
      <c r="WZA10">
        <v>0</v>
      </c>
      <c r="WZB10">
        <v>0</v>
      </c>
      <c r="WZC10">
        <v>0</v>
      </c>
      <c r="WZD10">
        <v>0</v>
      </c>
      <c r="WZE10">
        <v>0</v>
      </c>
      <c r="WZF10">
        <v>0</v>
      </c>
      <c r="WZG10">
        <v>0</v>
      </c>
      <c r="WZH10">
        <v>0</v>
      </c>
      <c r="WZI10">
        <v>0</v>
      </c>
      <c r="WZJ10">
        <v>0</v>
      </c>
      <c r="WZK10">
        <v>0</v>
      </c>
      <c r="WZL10">
        <v>0</v>
      </c>
      <c r="WZM10">
        <v>0</v>
      </c>
      <c r="WZN10">
        <v>0</v>
      </c>
      <c r="WZO10">
        <v>0</v>
      </c>
      <c r="WZP10">
        <v>0</v>
      </c>
      <c r="WZQ10">
        <v>0</v>
      </c>
      <c r="WZR10">
        <v>0</v>
      </c>
      <c r="WZS10">
        <v>0</v>
      </c>
      <c r="WZT10">
        <v>0</v>
      </c>
      <c r="WZU10">
        <v>0</v>
      </c>
      <c r="WZV10">
        <v>0</v>
      </c>
      <c r="WZW10">
        <v>0</v>
      </c>
      <c r="WZX10">
        <v>0</v>
      </c>
      <c r="WZY10">
        <v>0</v>
      </c>
      <c r="WZZ10">
        <v>0</v>
      </c>
      <c r="XAA10">
        <v>0</v>
      </c>
      <c r="XAB10">
        <v>0</v>
      </c>
      <c r="XAC10">
        <v>0</v>
      </c>
      <c r="XAD10">
        <v>0</v>
      </c>
      <c r="XAE10">
        <v>0</v>
      </c>
      <c r="XAF10">
        <v>0</v>
      </c>
      <c r="XAG10">
        <v>0</v>
      </c>
      <c r="XAH10">
        <v>0</v>
      </c>
      <c r="XAI10">
        <v>0</v>
      </c>
      <c r="XAJ10">
        <v>0</v>
      </c>
      <c r="XAK10">
        <v>0</v>
      </c>
      <c r="XAL10">
        <v>0</v>
      </c>
      <c r="XAM10">
        <v>0</v>
      </c>
      <c r="XAN10">
        <v>0</v>
      </c>
      <c r="XAO10">
        <v>0</v>
      </c>
      <c r="XAP10">
        <v>0</v>
      </c>
      <c r="XAQ10">
        <v>0</v>
      </c>
      <c r="XAR10">
        <v>0</v>
      </c>
      <c r="XAS10">
        <v>0</v>
      </c>
      <c r="XAT10">
        <v>0</v>
      </c>
      <c r="XAU10">
        <v>0</v>
      </c>
      <c r="XAV10">
        <v>0</v>
      </c>
      <c r="XAW10">
        <v>0</v>
      </c>
      <c r="XAX10">
        <v>0</v>
      </c>
      <c r="XAY10">
        <v>0</v>
      </c>
      <c r="XAZ10">
        <v>0</v>
      </c>
      <c r="XBA10">
        <v>0</v>
      </c>
      <c r="XBB10">
        <v>0</v>
      </c>
      <c r="XBC10">
        <v>0</v>
      </c>
      <c r="XBD10">
        <v>0</v>
      </c>
      <c r="XBE10">
        <v>0</v>
      </c>
      <c r="XBF10">
        <v>0</v>
      </c>
      <c r="XBG10">
        <v>0</v>
      </c>
      <c r="XBH10">
        <v>0</v>
      </c>
      <c r="XBI10">
        <v>0</v>
      </c>
      <c r="XBJ10">
        <v>0</v>
      </c>
      <c r="XBK10">
        <v>0</v>
      </c>
      <c r="XBL10">
        <v>0</v>
      </c>
      <c r="XBM10">
        <v>0</v>
      </c>
      <c r="XBN10">
        <v>0</v>
      </c>
      <c r="XBO10">
        <v>0</v>
      </c>
      <c r="XBP10">
        <v>0</v>
      </c>
      <c r="XBQ10">
        <v>0</v>
      </c>
      <c r="XBR10">
        <v>0</v>
      </c>
      <c r="XBS10">
        <v>0</v>
      </c>
      <c r="XBT10">
        <v>0</v>
      </c>
      <c r="XBU10">
        <v>0</v>
      </c>
      <c r="XBV10">
        <v>0</v>
      </c>
      <c r="XBW10">
        <v>0</v>
      </c>
      <c r="XBX10">
        <v>0</v>
      </c>
      <c r="XBY10">
        <v>0</v>
      </c>
      <c r="XBZ10">
        <v>0</v>
      </c>
      <c r="XCA10">
        <v>0</v>
      </c>
      <c r="XCB10">
        <v>0</v>
      </c>
      <c r="XCC10">
        <v>0</v>
      </c>
      <c r="XCD10">
        <v>0</v>
      </c>
      <c r="XCE10">
        <v>0</v>
      </c>
      <c r="XCF10">
        <v>0</v>
      </c>
      <c r="XCG10">
        <v>0</v>
      </c>
      <c r="XCH10">
        <v>0</v>
      </c>
      <c r="XCI10">
        <v>0</v>
      </c>
      <c r="XCJ10">
        <v>0</v>
      </c>
      <c r="XCK10">
        <v>0</v>
      </c>
      <c r="XCL10">
        <v>0</v>
      </c>
      <c r="XCM10">
        <v>0</v>
      </c>
      <c r="XCN10">
        <v>0</v>
      </c>
      <c r="XCO10">
        <v>0</v>
      </c>
      <c r="XCP10">
        <v>0</v>
      </c>
      <c r="XCQ10">
        <v>0</v>
      </c>
      <c r="XCR10">
        <v>0</v>
      </c>
      <c r="XCS10">
        <v>0</v>
      </c>
      <c r="XCT10">
        <v>0</v>
      </c>
      <c r="XCU10">
        <v>0</v>
      </c>
      <c r="XCV10">
        <v>0</v>
      </c>
      <c r="XCW10">
        <v>0</v>
      </c>
      <c r="XCX10">
        <v>0</v>
      </c>
      <c r="XCY10">
        <v>0</v>
      </c>
      <c r="XCZ10">
        <v>0</v>
      </c>
      <c r="XDA10">
        <v>0</v>
      </c>
      <c r="XDB10">
        <v>0</v>
      </c>
      <c r="XDC10">
        <v>0</v>
      </c>
      <c r="XDD10">
        <v>0</v>
      </c>
      <c r="XDE10">
        <v>0</v>
      </c>
      <c r="XDF10">
        <v>0</v>
      </c>
      <c r="XDG10">
        <v>0</v>
      </c>
      <c r="XDH10">
        <v>0</v>
      </c>
      <c r="XDI10">
        <v>0</v>
      </c>
      <c r="XDJ10">
        <v>0</v>
      </c>
      <c r="XDK10">
        <v>0</v>
      </c>
      <c r="XDL10">
        <v>0</v>
      </c>
      <c r="XDM10">
        <v>0</v>
      </c>
      <c r="XDN10">
        <v>0</v>
      </c>
      <c r="XDO10">
        <v>0</v>
      </c>
      <c r="XDP10">
        <v>0</v>
      </c>
      <c r="XDQ10">
        <v>0</v>
      </c>
      <c r="XDR10">
        <v>0</v>
      </c>
      <c r="XDS10">
        <v>0</v>
      </c>
      <c r="XDT10">
        <v>0</v>
      </c>
      <c r="XDU10">
        <v>0</v>
      </c>
      <c r="XDV10">
        <v>0</v>
      </c>
      <c r="XDW10">
        <v>0</v>
      </c>
      <c r="XDX10">
        <v>0</v>
      </c>
      <c r="XDY10">
        <v>0</v>
      </c>
      <c r="XDZ10">
        <v>0</v>
      </c>
      <c r="XEA10">
        <v>0</v>
      </c>
      <c r="XEB10">
        <v>0</v>
      </c>
      <c r="XEC10">
        <v>0</v>
      </c>
      <c r="XED10">
        <v>0</v>
      </c>
      <c r="XEE10">
        <v>0</v>
      </c>
      <c r="XEF10">
        <v>0</v>
      </c>
      <c r="XEG10">
        <v>0</v>
      </c>
      <c r="XEH10">
        <v>0</v>
      </c>
      <c r="XEI10">
        <v>0</v>
      </c>
      <c r="XEJ10">
        <v>0</v>
      </c>
      <c r="XEK10">
        <v>0</v>
      </c>
      <c r="XEL10">
        <v>0</v>
      </c>
      <c r="XEM10">
        <v>0</v>
      </c>
      <c r="XEN10">
        <v>0</v>
      </c>
      <c r="XEO10">
        <v>0</v>
      </c>
      <c r="XEP10">
        <v>0</v>
      </c>
      <c r="XEQ10">
        <v>0</v>
      </c>
      <c r="XER10">
        <v>0</v>
      </c>
      <c r="XES10">
        <v>0</v>
      </c>
      <c r="XET10">
        <v>0</v>
      </c>
      <c r="XEU10">
        <v>0</v>
      </c>
      <c r="XEV10">
        <v>0</v>
      </c>
      <c r="XEW10">
        <v>0</v>
      </c>
      <c r="XEX10">
        <v>0</v>
      </c>
      <c r="XEY10" t="e">
        <v>#REF!</v>
      </c>
      <c r="XEZ10" t="e">
        <v>#REF!</v>
      </c>
    </row>
    <row r="11" spans="1:16380" customFormat="1" x14ac:dyDescent="0.2">
      <c r="A11" s="8" t="s">
        <v>184</v>
      </c>
      <c r="B11" s="12">
        <v>20.6369336183777</v>
      </c>
      <c r="C11" s="12">
        <v>19.6050869374588</v>
      </c>
      <c r="D11" s="12">
        <v>17.541393575621001</v>
      </c>
      <c r="E11" s="12">
        <v>10.5292284344581</v>
      </c>
      <c r="F11" s="12">
        <v>9.4763055910122898</v>
      </c>
      <c r="G11" s="12">
        <v>8.9498441692893795</v>
      </c>
      <c r="H11" s="12">
        <v>4.18</v>
      </c>
      <c r="I11" s="12">
        <v>-0.49</v>
      </c>
      <c r="J11" s="12">
        <v>19.14</v>
      </c>
      <c r="K11" s="12">
        <v>9.94</v>
      </c>
      <c r="L11" s="71"/>
      <c r="M11" s="71">
        <v>17.07</v>
      </c>
      <c r="N11" s="71">
        <v>9.42</v>
      </c>
    </row>
    <row r="12" spans="1:16380" customFormat="1" x14ac:dyDescent="0.2">
      <c r="A12" s="8" t="s">
        <v>185</v>
      </c>
      <c r="B12" s="12">
        <v>20.6369336183777</v>
      </c>
      <c r="C12" s="12">
        <v>19.6050869374588</v>
      </c>
      <c r="D12" s="12">
        <v>17.541393575621001</v>
      </c>
      <c r="E12" s="12">
        <v>10.5292284344581</v>
      </c>
      <c r="F12" s="12">
        <v>9.4763055910122898</v>
      </c>
      <c r="G12" s="12">
        <v>8.9498441692893795</v>
      </c>
      <c r="H12" s="12">
        <v>4.28</v>
      </c>
      <c r="I12" s="12">
        <v>0.14000000000000001</v>
      </c>
      <c r="J12" s="12">
        <v>19.87</v>
      </c>
      <c r="K12" s="12">
        <v>9.2100000000000009</v>
      </c>
      <c r="L12" s="71"/>
      <c r="M12" s="71">
        <v>17.8</v>
      </c>
      <c r="N12" s="71">
        <v>8.69</v>
      </c>
    </row>
    <row r="13" spans="1:16380" customFormat="1" x14ac:dyDescent="0.2">
      <c r="A13" s="8" t="s">
        <v>186</v>
      </c>
      <c r="B13" s="12">
        <v>20.6369336183777</v>
      </c>
      <c r="C13" s="12">
        <v>19.6050869374588</v>
      </c>
      <c r="D13" s="12">
        <v>17.541393575621001</v>
      </c>
      <c r="E13" s="12">
        <v>10.5292284344581</v>
      </c>
      <c r="F13" s="12">
        <v>9.4763055910122898</v>
      </c>
      <c r="G13" s="12">
        <v>8.9498441692893795</v>
      </c>
      <c r="H13" s="12">
        <v>3.65</v>
      </c>
      <c r="I13" s="12">
        <v>-0.17</v>
      </c>
      <c r="J13" s="12">
        <v>18.93</v>
      </c>
      <c r="K13" s="12">
        <v>10.15</v>
      </c>
      <c r="L13" s="71"/>
      <c r="M13" s="71">
        <v>16.86</v>
      </c>
      <c r="N13" s="71">
        <v>9.6300000000000008</v>
      </c>
    </row>
    <row r="14" spans="1:16380" customFormat="1" x14ac:dyDescent="0.2">
      <c r="A14" s="8" t="s">
        <v>187</v>
      </c>
      <c r="B14" s="12">
        <v>20.6369336183777</v>
      </c>
      <c r="C14" s="12">
        <v>19.6050869374588</v>
      </c>
      <c r="D14" s="12">
        <v>17.541393575621001</v>
      </c>
      <c r="E14" s="12">
        <v>10.5292284344581</v>
      </c>
      <c r="F14" s="12">
        <v>9.4763055910122898</v>
      </c>
      <c r="G14" s="12">
        <v>8.9498441692893795</v>
      </c>
      <c r="H14" s="12">
        <v>3.83</v>
      </c>
      <c r="I14" s="12">
        <v>-0.14000000000000001</v>
      </c>
      <c r="J14" s="12">
        <v>19.14</v>
      </c>
      <c r="K14" s="12">
        <v>9.94</v>
      </c>
      <c r="L14" s="71"/>
      <c r="M14" s="71">
        <v>17.07</v>
      </c>
      <c r="N14" s="71">
        <v>9.42</v>
      </c>
    </row>
    <row r="15" spans="1:16380" customFormat="1" ht="18" customHeight="1" x14ac:dyDescent="0.2">
      <c r="A15" s="8" t="s">
        <v>188</v>
      </c>
      <c r="B15" s="12">
        <v>20.6369336183777</v>
      </c>
      <c r="C15" s="12">
        <v>19.6050869374588</v>
      </c>
      <c r="D15" s="12">
        <v>17.541393575621001</v>
      </c>
      <c r="E15" s="12">
        <v>10.5292284344581</v>
      </c>
      <c r="F15" s="12">
        <v>9.4763055910122898</v>
      </c>
      <c r="G15" s="12">
        <v>8.9498441692893795</v>
      </c>
      <c r="H15" s="12">
        <v>4.71</v>
      </c>
      <c r="I15" s="12">
        <v>-0.39</v>
      </c>
      <c r="J15" s="12">
        <v>19.77</v>
      </c>
      <c r="K15" s="12">
        <v>9.31</v>
      </c>
      <c r="L15" s="71"/>
      <c r="M15" s="71">
        <v>17.7</v>
      </c>
      <c r="N15" s="71">
        <v>8.7899999999999991</v>
      </c>
    </row>
    <row r="16" spans="1:16380" customFormat="1" x14ac:dyDescent="0.2">
      <c r="A16" s="8" t="s">
        <v>189</v>
      </c>
      <c r="B16" s="12">
        <v>20.6369336183777</v>
      </c>
      <c r="C16" s="12">
        <v>19.6050869374588</v>
      </c>
      <c r="D16" s="12">
        <v>17.541393575621001</v>
      </c>
      <c r="E16" s="12">
        <v>10.5292284344581</v>
      </c>
      <c r="F16" s="12">
        <v>9.4763055910122898</v>
      </c>
      <c r="G16" s="12">
        <v>8.9498441692893795</v>
      </c>
      <c r="H16" s="12">
        <v>5.0599999999999996</v>
      </c>
      <c r="I16" s="12">
        <v>-0.15</v>
      </c>
      <c r="J16" s="12">
        <v>20.36</v>
      </c>
      <c r="K16" s="12">
        <v>8.7200000000000006</v>
      </c>
      <c r="L16" s="71"/>
      <c r="M16" s="71">
        <v>18.29</v>
      </c>
      <c r="N16" s="71">
        <v>8.1999999999999993</v>
      </c>
    </row>
    <row r="17" spans="1:14" customFormat="1" x14ac:dyDescent="0.2">
      <c r="A17" s="8" t="s">
        <v>191</v>
      </c>
      <c r="B17" s="12">
        <v>20.6369336183777</v>
      </c>
      <c r="C17" s="12">
        <v>19.6050869374588</v>
      </c>
      <c r="D17" s="12">
        <v>17.541393575621001</v>
      </c>
      <c r="E17" s="12">
        <v>10.5292284344581</v>
      </c>
      <c r="F17" s="12">
        <v>9.4763055910122898</v>
      </c>
      <c r="G17" s="12">
        <v>8.9498441692893795</v>
      </c>
      <c r="H17" s="12">
        <v>3.79</v>
      </c>
      <c r="I17" s="12">
        <v>-0.13</v>
      </c>
      <c r="J17" s="12">
        <v>19.11</v>
      </c>
      <c r="K17" s="12">
        <v>9.9700000000000006</v>
      </c>
      <c r="L17" s="71"/>
      <c r="M17" s="71">
        <v>17.04</v>
      </c>
      <c r="N17" s="71">
        <v>9.4499999999999993</v>
      </c>
    </row>
    <row r="18" spans="1:14" customFormat="1" x14ac:dyDescent="0.2">
      <c r="A18" s="8" t="s">
        <v>192</v>
      </c>
      <c r="B18" s="12">
        <v>20.6369336183777</v>
      </c>
      <c r="C18" s="12">
        <v>19.6050869374588</v>
      </c>
      <c r="D18" s="12">
        <v>17.541393575621001</v>
      </c>
      <c r="E18" s="12">
        <v>10.5292284344581</v>
      </c>
      <c r="F18" s="12">
        <v>9.4763055910122898</v>
      </c>
      <c r="G18" s="12">
        <v>8.9498441692893795</v>
      </c>
      <c r="H18" s="12">
        <v>4.25</v>
      </c>
      <c r="I18" s="12">
        <v>0</v>
      </c>
      <c r="J18" s="12">
        <v>19.7</v>
      </c>
      <c r="K18" s="12">
        <v>9.3800000000000008</v>
      </c>
      <c r="L18" s="71"/>
      <c r="M18" s="71">
        <v>17.63</v>
      </c>
      <c r="N18" s="71">
        <v>8.86</v>
      </c>
    </row>
    <row r="19" spans="1:14" customFormat="1" x14ac:dyDescent="0.2">
      <c r="A19" s="8" t="s">
        <v>193</v>
      </c>
      <c r="B19" s="12">
        <v>20.6369336183777</v>
      </c>
      <c r="C19" s="12">
        <v>19.6050869374588</v>
      </c>
      <c r="D19" s="12">
        <v>17.541393575621001</v>
      </c>
      <c r="E19" s="12">
        <v>10.5292284344581</v>
      </c>
      <c r="F19" s="12">
        <v>9.4763055910122898</v>
      </c>
      <c r="G19" s="12">
        <v>8.9498441692893795</v>
      </c>
      <c r="H19" s="12">
        <v>4.03</v>
      </c>
      <c r="I19" s="12">
        <v>-0.2</v>
      </c>
      <c r="J19" s="12">
        <v>19.28</v>
      </c>
      <c r="K19" s="12">
        <v>9.8000000000000007</v>
      </c>
      <c r="L19" s="71"/>
      <c r="M19" s="71">
        <v>17.21</v>
      </c>
      <c r="N19" s="71">
        <v>9.2799999999999994</v>
      </c>
    </row>
    <row r="20" spans="1:14" customFormat="1" ht="18" customHeight="1" x14ac:dyDescent="0.2">
      <c r="A20" s="8" t="s">
        <v>194</v>
      </c>
      <c r="B20" s="12">
        <v>20.6369336183777</v>
      </c>
      <c r="C20" s="12">
        <v>19.6050869374588</v>
      </c>
      <c r="D20" s="12">
        <v>17.541393575621001</v>
      </c>
      <c r="E20" s="12">
        <v>10.5292284344581</v>
      </c>
      <c r="F20" s="12">
        <v>9.4763055910122898</v>
      </c>
      <c r="G20" s="12">
        <v>8.9498441692893795</v>
      </c>
      <c r="H20" s="12">
        <v>4.3899999999999997</v>
      </c>
      <c r="I20" s="12">
        <v>-0.43</v>
      </c>
      <c r="J20" s="12">
        <v>19.41</v>
      </c>
      <c r="K20" s="12">
        <v>9.67</v>
      </c>
      <c r="L20" s="71"/>
      <c r="M20" s="71">
        <v>17.34</v>
      </c>
      <c r="N20" s="71">
        <v>9.15</v>
      </c>
    </row>
    <row r="21" spans="1:14" customFormat="1" x14ac:dyDescent="0.2">
      <c r="A21" s="8" t="s">
        <v>195</v>
      </c>
      <c r="B21" s="12">
        <v>20.6369336183777</v>
      </c>
      <c r="C21" s="12">
        <v>19.6050869374588</v>
      </c>
      <c r="D21" s="12">
        <v>17.541393575621001</v>
      </c>
      <c r="E21" s="12">
        <v>10.5292284344581</v>
      </c>
      <c r="F21" s="12">
        <v>9.4763055910122898</v>
      </c>
      <c r="G21" s="12">
        <v>8.9498441692893795</v>
      </c>
      <c r="H21" s="12">
        <v>5</v>
      </c>
      <c r="I21" s="12">
        <v>-0.48</v>
      </c>
      <c r="J21" s="12">
        <v>19.97</v>
      </c>
      <c r="K21" s="12">
        <v>9.11</v>
      </c>
      <c r="L21" s="71"/>
      <c r="M21" s="71">
        <v>17.899999999999999</v>
      </c>
      <c r="N21" s="71">
        <v>8.59</v>
      </c>
    </row>
    <row r="22" spans="1:14" customFormat="1" x14ac:dyDescent="0.2">
      <c r="A22" s="8" t="s">
        <v>196</v>
      </c>
      <c r="B22" s="12">
        <v>20.6369336183777</v>
      </c>
      <c r="C22" s="12">
        <v>19.6050869374588</v>
      </c>
      <c r="D22" s="12">
        <v>17.541393575621001</v>
      </c>
      <c r="E22" s="12">
        <v>10.5292284344581</v>
      </c>
      <c r="F22" s="12">
        <v>9.4763055910122898</v>
      </c>
      <c r="G22" s="12">
        <v>8.9498441692893795</v>
      </c>
      <c r="H22" s="12">
        <v>3.92</v>
      </c>
      <c r="I22" s="12">
        <v>-0.37</v>
      </c>
      <c r="J22" s="12">
        <v>19</v>
      </c>
      <c r="K22" s="12">
        <v>10.08</v>
      </c>
      <c r="L22" s="71"/>
      <c r="M22" s="71">
        <v>16.93</v>
      </c>
      <c r="N22" s="71">
        <v>9.56</v>
      </c>
    </row>
    <row r="23" spans="1:14" customFormat="1" x14ac:dyDescent="0.2">
      <c r="A23" s="8" t="s">
        <v>197</v>
      </c>
      <c r="B23" s="12">
        <v>20.6369336183777</v>
      </c>
      <c r="C23" s="12">
        <v>19.6050869374588</v>
      </c>
      <c r="D23" s="12">
        <v>17.541393575621001</v>
      </c>
      <c r="E23" s="12">
        <v>10.5292284344581</v>
      </c>
      <c r="F23" s="12">
        <v>9.4763055910122898</v>
      </c>
      <c r="G23" s="12">
        <v>8.9498441692893795</v>
      </c>
      <c r="H23" s="12">
        <v>4.62</v>
      </c>
      <c r="I23" s="12">
        <v>0.12</v>
      </c>
      <c r="J23" s="12">
        <v>20.190000000000001</v>
      </c>
      <c r="K23" s="12">
        <v>8.89</v>
      </c>
      <c r="L23" s="71"/>
      <c r="M23" s="71">
        <v>18.12</v>
      </c>
      <c r="N23" s="71">
        <v>8.3699999999999992</v>
      </c>
    </row>
    <row r="24" spans="1:14" customFormat="1" x14ac:dyDescent="0.2">
      <c r="A24" s="8" t="s">
        <v>198</v>
      </c>
      <c r="B24" s="12">
        <v>20.6369336183777</v>
      </c>
      <c r="C24" s="12">
        <v>19.6050869374588</v>
      </c>
      <c r="D24" s="12">
        <v>17.541393575621001</v>
      </c>
      <c r="E24" s="12">
        <v>10.5292284344581</v>
      </c>
      <c r="F24" s="12">
        <v>9.4763055910122898</v>
      </c>
      <c r="G24" s="12">
        <v>8.9498441692893795</v>
      </c>
      <c r="H24" s="12">
        <v>4.3099999999999996</v>
      </c>
      <c r="I24" s="12">
        <v>-0.24</v>
      </c>
      <c r="J24" s="12">
        <v>19.52</v>
      </c>
      <c r="K24" s="12">
        <v>9.56</v>
      </c>
      <c r="L24" s="71"/>
      <c r="M24" s="71">
        <v>17.45</v>
      </c>
      <c r="N24" s="71">
        <v>9.0399999999999991</v>
      </c>
    </row>
    <row r="25" spans="1:14" customFormat="1" ht="18" customHeight="1" x14ac:dyDescent="0.2">
      <c r="A25" s="8" t="s">
        <v>199</v>
      </c>
      <c r="B25" s="12">
        <v>20.6369336183777</v>
      </c>
      <c r="C25" s="12">
        <v>19.6050869374588</v>
      </c>
      <c r="D25" s="12">
        <v>17.541393575621001</v>
      </c>
      <c r="E25" s="12">
        <v>10.5292284344581</v>
      </c>
      <c r="F25" s="12">
        <v>9.4763055910122898</v>
      </c>
      <c r="G25" s="12">
        <v>8.9498441692893795</v>
      </c>
      <c r="H25" s="12">
        <v>3.9</v>
      </c>
      <c r="I25" s="12">
        <v>-0.04</v>
      </c>
      <c r="J25" s="12">
        <v>19.309999999999999</v>
      </c>
      <c r="K25" s="12">
        <v>9.77</v>
      </c>
      <c r="L25" s="71"/>
      <c r="M25" s="71">
        <v>17.239999999999998</v>
      </c>
      <c r="N25" s="71">
        <v>9.25</v>
      </c>
    </row>
    <row r="26" spans="1:14" customFormat="1" x14ac:dyDescent="0.2">
      <c r="A26" s="8" t="s">
        <v>200</v>
      </c>
      <c r="B26" s="12">
        <v>20.6369336183777</v>
      </c>
      <c r="C26" s="12">
        <v>19.6050869374588</v>
      </c>
      <c r="D26" s="12">
        <v>17.541393575621001</v>
      </c>
      <c r="E26" s="12">
        <v>10.5292284344581</v>
      </c>
      <c r="F26" s="12">
        <v>9.4763055910122898</v>
      </c>
      <c r="G26" s="12">
        <v>8.9498441692893795</v>
      </c>
      <c r="H26" s="12">
        <v>5.29</v>
      </c>
      <c r="I26" s="12">
        <v>0.3</v>
      </c>
      <c r="J26" s="12">
        <v>21.04</v>
      </c>
      <c r="K26" s="12">
        <v>8.0399999999999991</v>
      </c>
      <c r="L26" s="71"/>
      <c r="M26" s="71">
        <v>18.97</v>
      </c>
      <c r="N26" s="71">
        <v>7.52</v>
      </c>
    </row>
    <row r="27" spans="1:14" customFormat="1" x14ac:dyDescent="0.2">
      <c r="A27" s="8" t="s">
        <v>201</v>
      </c>
      <c r="B27" s="12">
        <v>20.6369336183777</v>
      </c>
      <c r="C27" s="12">
        <v>19.6050869374588</v>
      </c>
      <c r="D27" s="12">
        <v>17.541393575621001</v>
      </c>
      <c r="E27" s="12">
        <v>10.5292284344581</v>
      </c>
      <c r="F27" s="12">
        <v>9.4763055910122898</v>
      </c>
      <c r="G27" s="12">
        <v>8.9498441692893795</v>
      </c>
      <c r="H27" s="12">
        <v>5.07</v>
      </c>
      <c r="I27" s="12">
        <v>-0.35</v>
      </c>
      <c r="J27" s="12">
        <v>20.170000000000002</v>
      </c>
      <c r="K27" s="12">
        <v>8.91</v>
      </c>
      <c r="L27" s="71"/>
      <c r="M27" s="71">
        <v>18.100000000000001</v>
      </c>
      <c r="N27" s="71">
        <v>8.39</v>
      </c>
    </row>
    <row r="28" spans="1:14" customFormat="1" x14ac:dyDescent="0.2">
      <c r="A28" s="8" t="s">
        <v>202</v>
      </c>
      <c r="B28" s="12">
        <v>20.6369336183777</v>
      </c>
      <c r="C28" s="12">
        <v>19.6050869374588</v>
      </c>
      <c r="D28" s="12">
        <v>17.541393575621001</v>
      </c>
      <c r="E28" s="12">
        <v>10.5292284344581</v>
      </c>
      <c r="F28" s="12">
        <v>9.4763055910122898</v>
      </c>
      <c r="G28" s="12">
        <v>8.9498441692893795</v>
      </c>
      <c r="H28" s="12">
        <v>4.9000000000000004</v>
      </c>
      <c r="I28" s="12">
        <v>0.2</v>
      </c>
      <c r="J28" s="12">
        <v>20.55</v>
      </c>
      <c r="K28" s="12">
        <v>8.5299999999999994</v>
      </c>
      <c r="L28" s="71"/>
      <c r="M28" s="71">
        <v>18.48</v>
      </c>
      <c r="N28" s="71">
        <v>8.01</v>
      </c>
    </row>
    <row r="29" spans="1:14" customFormat="1" x14ac:dyDescent="0.2">
      <c r="A29" s="8" t="s">
        <v>203</v>
      </c>
      <c r="B29" s="12">
        <v>20.6369336183777</v>
      </c>
      <c r="C29" s="12">
        <v>19.6050869374588</v>
      </c>
      <c r="D29" s="12">
        <v>17.541393575621001</v>
      </c>
      <c r="E29" s="12">
        <v>10.5292284344581</v>
      </c>
      <c r="F29" s="12">
        <v>9.4763055910122898</v>
      </c>
      <c r="G29" s="12">
        <v>8.9498441692893795</v>
      </c>
      <c r="H29" s="12">
        <v>4.78</v>
      </c>
      <c r="I29" s="12">
        <v>0.22</v>
      </c>
      <c r="J29" s="12">
        <v>20.45</v>
      </c>
      <c r="K29" s="12">
        <v>8.6300000000000008</v>
      </c>
      <c r="L29" s="71"/>
      <c r="M29" s="71">
        <v>18.38</v>
      </c>
      <c r="N29" s="71">
        <v>8.11</v>
      </c>
    </row>
    <row r="30" spans="1:14" s="195" customFormat="1" ht="18" customHeight="1" x14ac:dyDescent="0.2">
      <c r="A30" s="192" t="s">
        <v>20</v>
      </c>
      <c r="B30" s="193"/>
      <c r="C30" s="193"/>
      <c r="D30" s="193"/>
      <c r="E30" s="193"/>
      <c r="F30" s="193"/>
      <c r="G30" s="193"/>
      <c r="H30" s="193">
        <v>4.1581790004073103</v>
      </c>
      <c r="I30" s="193"/>
      <c r="J30" s="193"/>
      <c r="K30" s="193"/>
      <c r="L30" s="194"/>
      <c r="M30" s="194"/>
      <c r="N30" s="194"/>
    </row>
    <row r="31" spans="1:14" customFormat="1" ht="18" customHeight="1" x14ac:dyDescent="0.2">
      <c r="A31" s="8" t="s">
        <v>190</v>
      </c>
      <c r="B31" s="12">
        <v>20.6369336183777</v>
      </c>
      <c r="C31" s="12">
        <v>19.6050869374588</v>
      </c>
      <c r="D31" s="12">
        <v>17.541393575621001</v>
      </c>
      <c r="E31" s="12">
        <v>10.5292284344581</v>
      </c>
      <c r="F31" s="12">
        <v>9.4763055910122898</v>
      </c>
      <c r="G31" s="12">
        <v>8.9498441692893795</v>
      </c>
      <c r="H31" s="12"/>
      <c r="I31" s="12"/>
      <c r="J31" s="12">
        <v>19.600000000000001</v>
      </c>
      <c r="K31" s="12">
        <v>9.48</v>
      </c>
      <c r="L31" s="71"/>
      <c r="M31" s="71">
        <v>17.54</v>
      </c>
      <c r="N31" s="71">
        <v>8.9499999999999993</v>
      </c>
    </row>
    <row r="32" spans="1:14" ht="13.5" thickBot="1" x14ac:dyDescent="0.25">
      <c r="A32" s="162"/>
      <c r="B32" s="184"/>
      <c r="C32" s="185"/>
      <c r="D32" s="185"/>
      <c r="E32" s="185"/>
      <c r="F32" s="185"/>
      <c r="G32" s="185"/>
      <c r="H32" s="186"/>
      <c r="I32" s="186"/>
      <c r="J32" s="185"/>
      <c r="K32" s="185"/>
      <c r="L32" s="187"/>
      <c r="M32" s="185"/>
      <c r="N32" s="185"/>
    </row>
    <row r="33" spans="1:14" x14ac:dyDescent="0.2">
      <c r="A33" s="188" t="s">
        <v>168</v>
      </c>
      <c r="B33" s="189"/>
      <c r="C33" s="175"/>
      <c r="D33" s="175"/>
      <c r="E33" s="189"/>
      <c r="F33" s="189"/>
      <c r="G33" s="175"/>
      <c r="H33" s="175"/>
      <c r="I33" s="175"/>
      <c r="J33" s="175"/>
      <c r="K33" s="175"/>
      <c r="L33" s="190"/>
      <c r="M33" s="175"/>
      <c r="N33" s="175"/>
    </row>
    <row r="34" spans="1:14" x14ac:dyDescent="0.2">
      <c r="A34" s="188" t="str">
        <f>"2) Genomsnittlig skattesats "&amp;Innehåll!C31&amp;", därav "&amp;Innehåll!C34&amp;" respektive "&amp;Innehåll!C35&amp;" procent, ökad med länets avvikelse från genomsnittlig skatteväxlingsnivå."</f>
        <v>2) Genomsnittlig skattesats 2003, därav 95 respektive 85 procent, ökad med länets avvikelse från genomsnittlig skatteväxlingsnivå.</v>
      </c>
      <c r="B34" s="159"/>
      <c r="C34" s="159"/>
      <c r="D34" s="159"/>
      <c r="E34" s="159"/>
      <c r="F34" s="159"/>
      <c r="G34" s="160"/>
      <c r="H34" s="160"/>
      <c r="I34" s="160"/>
      <c r="J34" s="159"/>
      <c r="K34" s="159"/>
      <c r="L34" s="161"/>
      <c r="M34" s="161"/>
      <c r="N34" s="172"/>
    </row>
    <row r="35" spans="1:14" x14ac:dyDescent="0.2">
      <c r="A35" s="188" t="str">
        <f>"3) Genomsnittlig skattesats "&amp;Innehåll!C31&amp;", därav "&amp;Innehåll!C37&amp;" respektive "&amp;Innehåll!C38&amp;" procent, minskad med länets avvikelse från genomsnittlig skatteväxlingsnivå."</f>
        <v>3) Genomsnittlig skattesats 2003, därav 90 respektive 85 procent, minskad med länets avvikelse från genomsnittlig skatteväxlingsnivå.</v>
      </c>
      <c r="B35" s="159"/>
      <c r="C35" s="159"/>
      <c r="D35" s="159"/>
      <c r="E35" s="159"/>
      <c r="F35" s="159"/>
      <c r="G35" s="160"/>
      <c r="H35" s="160"/>
      <c r="I35" s="160"/>
      <c r="J35" s="159"/>
      <c r="K35" s="159"/>
      <c r="L35" s="161"/>
      <c r="M35" s="161"/>
      <c r="N35" s="172"/>
    </row>
  </sheetData>
  <mergeCells count="7">
    <mergeCell ref="J5:K5"/>
    <mergeCell ref="M5:N5"/>
    <mergeCell ref="C3:D3"/>
    <mergeCell ref="F3:G3"/>
    <mergeCell ref="J3:N3"/>
    <mergeCell ref="J4:K4"/>
    <mergeCell ref="M4:N4"/>
  </mergeCells>
  <conditionalFormatting sqref="L10:M10 L31:M31 L21:M24 L16:M19 L26:M29">
    <cfRule type="expression" dxfId="20" priority="21" stopIfTrue="1">
      <formula>IF(#REF!&lt;0,TRUE,FALSE)</formula>
    </cfRule>
  </conditionalFormatting>
  <conditionalFormatting sqref="L11:M14">
    <cfRule type="expression" dxfId="19" priority="20" stopIfTrue="1">
      <formula>IF(#REF!&lt;0,TRUE,FALSE)</formula>
    </cfRule>
  </conditionalFormatting>
  <conditionalFormatting sqref="L15:M15">
    <cfRule type="expression" dxfId="18" priority="16" stopIfTrue="1">
      <formula>IF(#REF!&lt;0,TRUE,FALSE)</formula>
    </cfRule>
  </conditionalFormatting>
  <conditionalFormatting sqref="L20:M20">
    <cfRule type="expression" dxfId="17" priority="12" stopIfTrue="1">
      <formula>IF(#REF!&lt;0,TRUE,FALSE)</formula>
    </cfRule>
  </conditionalFormatting>
  <conditionalFormatting sqref="L25:M25">
    <cfRule type="expression" dxfId="16" priority="8" stopIfTrue="1">
      <formula>IF(#REF!&lt;0,TRUE,FALSE)</formula>
    </cfRule>
  </conditionalFormatting>
  <conditionalFormatting sqref="L30:M30">
    <cfRule type="expression" dxfId="15" priority="4" stopIfTrue="1">
      <formula>IF(#REF!&lt;0,TRUE,FALSE)</formula>
    </cfRule>
  </conditionalFormatting>
  <conditionalFormatting sqref="N10:N31">
    <cfRule type="expression" dxfId="14" priority="3" stopIfTrue="1">
      <formula>IF(#REF!&lt;0,TRUE,FALSE)</formula>
    </cfRule>
  </conditionalFormatting>
  <conditionalFormatting sqref="B10:N31">
    <cfRule type="cellIs" dxfId="13" priority="1" operator="lessThan">
      <formula>0</formula>
    </cfRule>
  </conditionalFormatting>
  <pageMargins left="0.7" right="0.7" top="0.75" bottom="0.75" header="0.3" footer="0.3"/>
  <pageSetup paperSize="9" scale="83" orientation="landscape" r:id="rId1"/>
  <headerFooter>
    <oddHeader>&amp;LStatistiska centralbyrån
Offentlig ekonomi och mikrosimuleringar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49ACC-AB91-40AB-9F86-3A5F22DE80B6}">
  <dimension ref="A1:WVQ95"/>
  <sheetViews>
    <sheetView showGridLines="0" workbookViewId="0"/>
  </sheetViews>
  <sheetFormatPr defaultColWidth="0" defaultRowHeight="12.75" customHeight="1" zeroHeight="1" x14ac:dyDescent="0.2"/>
  <cols>
    <col min="1" max="1" width="4.28515625" style="211" customWidth="1"/>
    <col min="2" max="2" width="32.85546875" style="211" customWidth="1"/>
    <col min="3" max="8" width="15.7109375" style="211" customWidth="1"/>
    <col min="9" max="9" width="6.140625" style="211" customWidth="1"/>
    <col min="10" max="255" width="9.140625" style="211" hidden="1"/>
    <col min="256" max="257" width="4.28515625" style="211" hidden="1"/>
    <col min="258" max="258" width="32.85546875" style="211" hidden="1"/>
    <col min="259" max="259" width="4.28515625" style="211" hidden="1"/>
    <col min="260" max="264" width="15.7109375" style="211" hidden="1"/>
    <col min="265" max="513" width="4.28515625" style="211" hidden="1"/>
    <col min="514" max="514" width="32.85546875" style="211" hidden="1"/>
    <col min="515" max="515" width="4.28515625" style="211" hidden="1"/>
    <col min="516" max="520" width="15.7109375" style="211" hidden="1"/>
    <col min="521" max="769" width="4.28515625" style="211" hidden="1"/>
    <col min="770" max="770" width="32.85546875" style="211" hidden="1"/>
    <col min="771" max="771" width="4.28515625" style="211" hidden="1"/>
    <col min="772" max="776" width="15.7109375" style="211" hidden="1"/>
    <col min="777" max="1025" width="4.28515625" style="211" hidden="1"/>
    <col min="1026" max="1026" width="32.85546875" style="211" hidden="1"/>
    <col min="1027" max="1027" width="4.28515625" style="211" hidden="1"/>
    <col min="1028" max="1032" width="15.7109375" style="211" hidden="1"/>
    <col min="1033" max="1281" width="4.28515625" style="211" hidden="1"/>
    <col min="1282" max="1282" width="32.85546875" style="211" hidden="1"/>
    <col min="1283" max="1283" width="4.28515625" style="211" hidden="1"/>
    <col min="1284" max="1288" width="15.7109375" style="211" hidden="1"/>
    <col min="1289" max="1537" width="4.28515625" style="211" hidden="1"/>
    <col min="1538" max="1538" width="32.85546875" style="211" hidden="1"/>
    <col min="1539" max="1539" width="4.28515625" style="211" hidden="1"/>
    <col min="1540" max="1544" width="15.7109375" style="211" hidden="1"/>
    <col min="1545" max="1793" width="4.28515625" style="211" hidden="1"/>
    <col min="1794" max="1794" width="32.85546875" style="211" hidden="1"/>
    <col min="1795" max="1795" width="4.28515625" style="211" hidden="1"/>
    <col min="1796" max="1800" width="15.7109375" style="211" hidden="1"/>
    <col min="1801" max="2049" width="4.28515625" style="211" hidden="1"/>
    <col min="2050" max="2050" width="32.85546875" style="211" hidden="1"/>
    <col min="2051" max="2051" width="4.28515625" style="211" hidden="1"/>
    <col min="2052" max="2056" width="15.7109375" style="211" hidden="1"/>
    <col min="2057" max="2305" width="4.28515625" style="211" hidden="1"/>
    <col min="2306" max="2306" width="32.85546875" style="211" hidden="1"/>
    <col min="2307" max="2307" width="4.28515625" style="211" hidden="1"/>
    <col min="2308" max="2312" width="15.7109375" style="211" hidden="1"/>
    <col min="2313" max="2561" width="4.28515625" style="211" hidden="1"/>
    <col min="2562" max="2562" width="32.85546875" style="211" hidden="1"/>
    <col min="2563" max="2563" width="4.28515625" style="211" hidden="1"/>
    <col min="2564" max="2568" width="15.7109375" style="211" hidden="1"/>
    <col min="2569" max="2817" width="4.28515625" style="211" hidden="1"/>
    <col min="2818" max="2818" width="32.85546875" style="211" hidden="1"/>
    <col min="2819" max="2819" width="4.28515625" style="211" hidden="1"/>
    <col min="2820" max="2824" width="15.7109375" style="211" hidden="1"/>
    <col min="2825" max="3073" width="4.28515625" style="211" hidden="1"/>
    <col min="3074" max="3074" width="32.85546875" style="211" hidden="1"/>
    <col min="3075" max="3075" width="4.28515625" style="211" hidden="1"/>
    <col min="3076" max="3080" width="15.7109375" style="211" hidden="1"/>
    <col min="3081" max="3329" width="4.28515625" style="211" hidden="1"/>
    <col min="3330" max="3330" width="32.85546875" style="211" hidden="1"/>
    <col min="3331" max="3331" width="4.28515625" style="211" hidden="1"/>
    <col min="3332" max="3336" width="15.7109375" style="211" hidden="1"/>
    <col min="3337" max="3585" width="4.28515625" style="211" hidden="1"/>
    <col min="3586" max="3586" width="32.85546875" style="211" hidden="1"/>
    <col min="3587" max="3587" width="4.28515625" style="211" hidden="1"/>
    <col min="3588" max="3592" width="15.7109375" style="211" hidden="1"/>
    <col min="3593" max="3841" width="4.28515625" style="211" hidden="1"/>
    <col min="3842" max="3842" width="32.85546875" style="211" hidden="1"/>
    <col min="3843" max="3843" width="4.28515625" style="211" hidden="1"/>
    <col min="3844" max="3848" width="15.7109375" style="211" hidden="1"/>
    <col min="3849" max="4097" width="4.28515625" style="211" hidden="1"/>
    <col min="4098" max="4098" width="32.85546875" style="211" hidden="1"/>
    <col min="4099" max="4099" width="4.28515625" style="211" hidden="1"/>
    <col min="4100" max="4104" width="15.7109375" style="211" hidden="1"/>
    <col min="4105" max="4353" width="4.28515625" style="211" hidden="1"/>
    <col min="4354" max="4354" width="32.85546875" style="211" hidden="1"/>
    <col min="4355" max="4355" width="4.28515625" style="211" hidden="1"/>
    <col min="4356" max="4360" width="15.7109375" style="211" hidden="1"/>
    <col min="4361" max="4609" width="4.28515625" style="211" hidden="1"/>
    <col min="4610" max="4610" width="32.85546875" style="211" hidden="1"/>
    <col min="4611" max="4611" width="4.28515625" style="211" hidden="1"/>
    <col min="4612" max="4616" width="15.7109375" style="211" hidden="1"/>
    <col min="4617" max="4865" width="4.28515625" style="211" hidden="1"/>
    <col min="4866" max="4866" width="32.85546875" style="211" hidden="1"/>
    <col min="4867" max="4867" width="4.28515625" style="211" hidden="1"/>
    <col min="4868" max="4872" width="15.7109375" style="211" hidden="1"/>
    <col min="4873" max="5121" width="4.28515625" style="211" hidden="1"/>
    <col min="5122" max="5122" width="32.85546875" style="211" hidden="1"/>
    <col min="5123" max="5123" width="4.28515625" style="211" hidden="1"/>
    <col min="5124" max="5128" width="15.7109375" style="211" hidden="1"/>
    <col min="5129" max="5377" width="4.28515625" style="211" hidden="1"/>
    <col min="5378" max="5378" width="32.85546875" style="211" hidden="1"/>
    <col min="5379" max="5379" width="4.28515625" style="211" hidden="1"/>
    <col min="5380" max="5384" width="15.7109375" style="211" hidden="1"/>
    <col min="5385" max="5633" width="4.28515625" style="211" hidden="1"/>
    <col min="5634" max="5634" width="32.85546875" style="211" hidden="1"/>
    <col min="5635" max="5635" width="4.28515625" style="211" hidden="1"/>
    <col min="5636" max="5640" width="15.7109375" style="211" hidden="1"/>
    <col min="5641" max="5889" width="4.28515625" style="211" hidden="1"/>
    <col min="5890" max="5890" width="32.85546875" style="211" hidden="1"/>
    <col min="5891" max="5891" width="4.28515625" style="211" hidden="1"/>
    <col min="5892" max="5896" width="15.7109375" style="211" hidden="1"/>
    <col min="5897" max="6145" width="4.28515625" style="211" hidden="1"/>
    <col min="6146" max="6146" width="32.85546875" style="211" hidden="1"/>
    <col min="6147" max="6147" width="4.28515625" style="211" hidden="1"/>
    <col min="6148" max="6152" width="15.7109375" style="211" hidden="1"/>
    <col min="6153" max="6401" width="4.28515625" style="211" hidden="1"/>
    <col min="6402" max="6402" width="32.85546875" style="211" hidden="1"/>
    <col min="6403" max="6403" width="4.28515625" style="211" hidden="1"/>
    <col min="6404" max="6408" width="15.7109375" style="211" hidden="1"/>
    <col min="6409" max="6657" width="4.28515625" style="211" hidden="1"/>
    <col min="6658" max="6658" width="32.85546875" style="211" hidden="1"/>
    <col min="6659" max="6659" width="4.28515625" style="211" hidden="1"/>
    <col min="6660" max="6664" width="15.7109375" style="211" hidden="1"/>
    <col min="6665" max="6913" width="4.28515625" style="211" hidden="1"/>
    <col min="6914" max="6914" width="32.85546875" style="211" hidden="1"/>
    <col min="6915" max="6915" width="4.28515625" style="211" hidden="1"/>
    <col min="6916" max="6920" width="15.7109375" style="211" hidden="1"/>
    <col min="6921" max="7169" width="4.28515625" style="211" hidden="1"/>
    <col min="7170" max="7170" width="32.85546875" style="211" hidden="1"/>
    <col min="7171" max="7171" width="4.28515625" style="211" hidden="1"/>
    <col min="7172" max="7176" width="15.7109375" style="211" hidden="1"/>
    <col min="7177" max="7425" width="4.28515625" style="211" hidden="1"/>
    <col min="7426" max="7426" width="32.85546875" style="211" hidden="1"/>
    <col min="7427" max="7427" width="4.28515625" style="211" hidden="1"/>
    <col min="7428" max="7432" width="15.7109375" style="211" hidden="1"/>
    <col min="7433" max="7681" width="4.28515625" style="211" hidden="1"/>
    <col min="7682" max="7682" width="32.85546875" style="211" hidden="1"/>
    <col min="7683" max="7683" width="4.28515625" style="211" hidden="1"/>
    <col min="7684" max="7688" width="15.7109375" style="211" hidden="1"/>
    <col min="7689" max="7937" width="4.28515625" style="211" hidden="1"/>
    <col min="7938" max="7938" width="32.85546875" style="211" hidden="1"/>
    <col min="7939" max="7939" width="4.28515625" style="211" hidden="1"/>
    <col min="7940" max="7944" width="15.7109375" style="211" hidden="1"/>
    <col min="7945" max="8193" width="4.28515625" style="211" hidden="1"/>
    <col min="8194" max="8194" width="32.85546875" style="211" hidden="1"/>
    <col min="8195" max="8195" width="4.28515625" style="211" hidden="1"/>
    <col min="8196" max="8200" width="15.7109375" style="211" hidden="1"/>
    <col min="8201" max="8449" width="4.28515625" style="211" hidden="1"/>
    <col min="8450" max="8450" width="32.85546875" style="211" hidden="1"/>
    <col min="8451" max="8451" width="4.28515625" style="211" hidden="1"/>
    <col min="8452" max="8456" width="15.7109375" style="211" hidden="1"/>
    <col min="8457" max="8705" width="4.28515625" style="211" hidden="1"/>
    <col min="8706" max="8706" width="32.85546875" style="211" hidden="1"/>
    <col min="8707" max="8707" width="4.28515625" style="211" hidden="1"/>
    <col min="8708" max="8712" width="15.7109375" style="211" hidden="1"/>
    <col min="8713" max="8961" width="4.28515625" style="211" hidden="1"/>
    <col min="8962" max="8962" width="32.85546875" style="211" hidden="1"/>
    <col min="8963" max="8963" width="4.28515625" style="211" hidden="1"/>
    <col min="8964" max="8968" width="15.7109375" style="211" hidden="1"/>
    <col min="8969" max="9217" width="4.28515625" style="211" hidden="1"/>
    <col min="9218" max="9218" width="32.85546875" style="211" hidden="1"/>
    <col min="9219" max="9219" width="4.28515625" style="211" hidden="1"/>
    <col min="9220" max="9224" width="15.7109375" style="211" hidden="1"/>
    <col min="9225" max="9473" width="4.28515625" style="211" hidden="1"/>
    <col min="9474" max="9474" width="32.85546875" style="211" hidden="1"/>
    <col min="9475" max="9475" width="4.28515625" style="211" hidden="1"/>
    <col min="9476" max="9480" width="15.7109375" style="211" hidden="1"/>
    <col min="9481" max="9729" width="4.28515625" style="211" hidden="1"/>
    <col min="9730" max="9730" width="32.85546875" style="211" hidden="1"/>
    <col min="9731" max="9731" width="4.28515625" style="211" hidden="1"/>
    <col min="9732" max="9736" width="15.7109375" style="211" hidden="1"/>
    <col min="9737" max="9985" width="4.28515625" style="211" hidden="1"/>
    <col min="9986" max="9986" width="32.85546875" style="211" hidden="1"/>
    <col min="9987" max="9987" width="4.28515625" style="211" hidden="1"/>
    <col min="9988" max="9992" width="15.7109375" style="211" hidden="1"/>
    <col min="9993" max="10241" width="4.28515625" style="211" hidden="1"/>
    <col min="10242" max="10242" width="32.85546875" style="211" hidden="1"/>
    <col min="10243" max="10243" width="4.28515625" style="211" hidden="1"/>
    <col min="10244" max="10248" width="15.7109375" style="211" hidden="1"/>
    <col min="10249" max="10497" width="4.28515625" style="211" hidden="1"/>
    <col min="10498" max="10498" width="32.85546875" style="211" hidden="1"/>
    <col min="10499" max="10499" width="4.28515625" style="211" hidden="1"/>
    <col min="10500" max="10504" width="15.7109375" style="211" hidden="1"/>
    <col min="10505" max="10753" width="4.28515625" style="211" hidden="1"/>
    <col min="10754" max="10754" width="32.85546875" style="211" hidden="1"/>
    <col min="10755" max="10755" width="4.28515625" style="211" hidden="1"/>
    <col min="10756" max="10760" width="15.7109375" style="211" hidden="1"/>
    <col min="10761" max="11009" width="4.28515625" style="211" hidden="1"/>
    <col min="11010" max="11010" width="32.85546875" style="211" hidden="1"/>
    <col min="11011" max="11011" width="4.28515625" style="211" hidden="1"/>
    <col min="11012" max="11016" width="15.7109375" style="211" hidden="1"/>
    <col min="11017" max="11265" width="4.28515625" style="211" hidden="1"/>
    <col min="11266" max="11266" width="32.85546875" style="211" hidden="1"/>
    <col min="11267" max="11267" width="4.28515625" style="211" hidden="1"/>
    <col min="11268" max="11272" width="15.7109375" style="211" hidden="1"/>
    <col min="11273" max="11521" width="4.28515625" style="211" hidden="1"/>
    <col min="11522" max="11522" width="32.85546875" style="211" hidden="1"/>
    <col min="11523" max="11523" width="4.28515625" style="211" hidden="1"/>
    <col min="11524" max="11528" width="15.7109375" style="211" hidden="1"/>
    <col min="11529" max="11777" width="4.28515625" style="211" hidden="1"/>
    <col min="11778" max="11778" width="32.85546875" style="211" hidden="1"/>
    <col min="11779" max="11779" width="4.28515625" style="211" hidden="1"/>
    <col min="11780" max="11784" width="15.7109375" style="211" hidden="1"/>
    <col min="11785" max="12033" width="4.28515625" style="211" hidden="1"/>
    <col min="12034" max="12034" width="32.85546875" style="211" hidden="1"/>
    <col min="12035" max="12035" width="4.28515625" style="211" hidden="1"/>
    <col min="12036" max="12040" width="15.7109375" style="211" hidden="1"/>
    <col min="12041" max="12289" width="4.28515625" style="211" hidden="1"/>
    <col min="12290" max="12290" width="32.85546875" style="211" hidden="1"/>
    <col min="12291" max="12291" width="4.28515625" style="211" hidden="1"/>
    <col min="12292" max="12296" width="15.7109375" style="211" hidden="1"/>
    <col min="12297" max="12545" width="4.28515625" style="211" hidden="1"/>
    <col min="12546" max="12546" width="32.85546875" style="211" hidden="1"/>
    <col min="12547" max="12547" width="4.28515625" style="211" hidden="1"/>
    <col min="12548" max="12552" width="15.7109375" style="211" hidden="1"/>
    <col min="12553" max="12801" width="4.28515625" style="211" hidden="1"/>
    <col min="12802" max="12802" width="32.85546875" style="211" hidden="1"/>
    <col min="12803" max="12803" width="4.28515625" style="211" hidden="1"/>
    <col min="12804" max="12808" width="15.7109375" style="211" hidden="1"/>
    <col min="12809" max="13057" width="4.28515625" style="211" hidden="1"/>
    <col min="13058" max="13058" width="32.85546875" style="211" hidden="1"/>
    <col min="13059" max="13059" width="4.28515625" style="211" hidden="1"/>
    <col min="13060" max="13064" width="15.7109375" style="211" hidden="1"/>
    <col min="13065" max="13313" width="4.28515625" style="211" hidden="1"/>
    <col min="13314" max="13314" width="32.85546875" style="211" hidden="1"/>
    <col min="13315" max="13315" width="4.28515625" style="211" hidden="1"/>
    <col min="13316" max="13320" width="15.7109375" style="211" hidden="1"/>
    <col min="13321" max="13569" width="4.28515625" style="211" hidden="1"/>
    <col min="13570" max="13570" width="32.85546875" style="211" hidden="1"/>
    <col min="13571" max="13571" width="4.28515625" style="211" hidden="1"/>
    <col min="13572" max="13576" width="15.7109375" style="211" hidden="1"/>
    <col min="13577" max="13825" width="4.28515625" style="211" hidden="1"/>
    <col min="13826" max="13826" width="32.85546875" style="211" hidden="1"/>
    <col min="13827" max="13827" width="4.28515625" style="211" hidden="1"/>
    <col min="13828" max="13832" width="15.7109375" style="211" hidden="1"/>
    <col min="13833" max="14081" width="4.28515625" style="211" hidden="1"/>
    <col min="14082" max="14082" width="32.85546875" style="211" hidden="1"/>
    <col min="14083" max="14083" width="4.28515625" style="211" hidden="1"/>
    <col min="14084" max="14088" width="15.7109375" style="211" hidden="1"/>
    <col min="14089" max="14337" width="4.28515625" style="211" hidden="1"/>
    <col min="14338" max="14338" width="32.85546875" style="211" hidden="1"/>
    <col min="14339" max="14339" width="4.28515625" style="211" hidden="1"/>
    <col min="14340" max="14344" width="15.7109375" style="211" hidden="1"/>
    <col min="14345" max="14593" width="4.28515625" style="211" hidden="1"/>
    <col min="14594" max="14594" width="32.85546875" style="211" hidden="1"/>
    <col min="14595" max="14595" width="4.28515625" style="211" hidden="1"/>
    <col min="14596" max="14600" width="15.7109375" style="211" hidden="1"/>
    <col min="14601" max="14849" width="4.28515625" style="211" hidden="1"/>
    <col min="14850" max="14850" width="32.85546875" style="211" hidden="1"/>
    <col min="14851" max="14851" width="4.28515625" style="211" hidden="1"/>
    <col min="14852" max="14856" width="15.7109375" style="211" hidden="1"/>
    <col min="14857" max="15105" width="4.28515625" style="211" hidden="1"/>
    <col min="15106" max="15106" width="32.85546875" style="211" hidden="1"/>
    <col min="15107" max="15107" width="4.28515625" style="211" hidden="1"/>
    <col min="15108" max="15112" width="15.7109375" style="211" hidden="1"/>
    <col min="15113" max="15361" width="4.28515625" style="211" hidden="1"/>
    <col min="15362" max="15362" width="32.85546875" style="211" hidden="1"/>
    <col min="15363" max="15363" width="4.28515625" style="211" hidden="1"/>
    <col min="15364" max="15368" width="15.7109375" style="211" hidden="1"/>
    <col min="15369" max="15617" width="4.28515625" style="211" hidden="1"/>
    <col min="15618" max="15618" width="32.85546875" style="211" hidden="1"/>
    <col min="15619" max="15619" width="4.28515625" style="211" hidden="1"/>
    <col min="15620" max="15624" width="15.7109375" style="211" hidden="1"/>
    <col min="15625" max="15873" width="4.28515625" style="211" hidden="1"/>
    <col min="15874" max="15874" width="32.85546875" style="211" hidden="1"/>
    <col min="15875" max="15875" width="4.28515625" style="211" hidden="1"/>
    <col min="15876" max="15880" width="15.7109375" style="211" hidden="1"/>
    <col min="15881" max="16129" width="4.28515625" style="211" hidden="1"/>
    <col min="16130" max="16130" width="32.85546875" style="211" hidden="1"/>
    <col min="16131" max="16131" width="4.28515625" style="211" hidden="1"/>
    <col min="16132" max="16137" width="15.7109375" style="211" hidden="1"/>
    <col min="16138" max="16384" width="4.28515625" style="211" hidden="1"/>
  </cols>
  <sheetData>
    <row r="1" spans="1:8" ht="12.75" customHeight="1" x14ac:dyDescent="0.2"/>
    <row r="2" spans="1:8" ht="16.5" thickBot="1" x14ac:dyDescent="0.3">
      <c r="A2" s="210" t="s">
        <v>214</v>
      </c>
    </row>
    <row r="3" spans="1:8" x14ac:dyDescent="0.2">
      <c r="A3" s="212"/>
      <c r="B3" s="212"/>
      <c r="C3" s="289" t="s">
        <v>215</v>
      </c>
      <c r="D3" s="289"/>
      <c r="E3" s="289"/>
      <c r="F3" s="289"/>
      <c r="G3" s="289"/>
      <c r="H3" s="289"/>
    </row>
    <row r="4" spans="1:8" x14ac:dyDescent="0.2">
      <c r="A4" s="213"/>
      <c r="B4" s="213"/>
      <c r="C4" s="214">
        <v>2018</v>
      </c>
      <c r="D4" s="214">
        <v>2019</v>
      </c>
      <c r="E4" s="214">
        <v>2020</v>
      </c>
      <c r="F4" s="214">
        <v>2021</v>
      </c>
      <c r="G4" s="214">
        <v>2022</v>
      </c>
      <c r="H4" s="214">
        <v>2023</v>
      </c>
    </row>
    <row r="5" spans="1:8" ht="30" customHeight="1" x14ac:dyDescent="0.2">
      <c r="A5" s="211" t="s">
        <v>216</v>
      </c>
      <c r="B5" s="211" t="s">
        <v>217</v>
      </c>
      <c r="C5" s="215">
        <v>29469521000</v>
      </c>
      <c r="D5" s="215">
        <v>31950436000</v>
      </c>
      <c r="E5" s="215">
        <v>34656524000</v>
      </c>
      <c r="F5" s="215">
        <v>43108136000</v>
      </c>
      <c r="G5" s="215">
        <v>43950709000</v>
      </c>
      <c r="H5" s="215">
        <v>43847606000</v>
      </c>
    </row>
    <row r="6" spans="1:8" ht="13.5" customHeight="1" x14ac:dyDescent="0.2">
      <c r="B6" s="211" t="s">
        <v>218</v>
      </c>
      <c r="C6" s="215">
        <v>33076332666</v>
      </c>
      <c r="D6" s="215">
        <v>34558579738</v>
      </c>
      <c r="E6" s="215">
        <v>35483161416</v>
      </c>
      <c r="F6" s="215">
        <v>36285554485</v>
      </c>
      <c r="G6" s="215">
        <v>38829062656</v>
      </c>
      <c r="H6" s="215">
        <v>41655056140</v>
      </c>
    </row>
    <row r="7" spans="1:8" ht="13.5" customHeight="1" x14ac:dyDescent="0.2">
      <c r="B7" s="211" t="s">
        <v>219</v>
      </c>
      <c r="C7" s="215">
        <v>-1151708500</v>
      </c>
      <c r="D7" s="215">
        <v>-1174499280</v>
      </c>
      <c r="E7" s="215">
        <v>-1488842850</v>
      </c>
      <c r="F7" s="215">
        <v>-1951742256</v>
      </c>
      <c r="G7" s="215">
        <v>-2423918295</v>
      </c>
      <c r="H7" s="215">
        <v>-2802731700</v>
      </c>
    </row>
    <row r="8" spans="1:8" ht="13.5" customHeight="1" x14ac:dyDescent="0.2">
      <c r="B8" s="211" t="s">
        <v>220</v>
      </c>
      <c r="C8" s="215">
        <v>2265872740</v>
      </c>
      <c r="D8" s="215">
        <v>2328606716</v>
      </c>
      <c r="E8" s="215">
        <v>3468000843</v>
      </c>
      <c r="F8" s="215">
        <v>3718327365</v>
      </c>
      <c r="G8" s="215">
        <v>3617237959</v>
      </c>
      <c r="H8" s="215">
        <v>4470397624</v>
      </c>
    </row>
    <row r="9" spans="1:8" ht="13.5" customHeight="1" x14ac:dyDescent="0.2">
      <c r="B9" s="211" t="s">
        <v>221</v>
      </c>
      <c r="C9" s="215">
        <v>-2275552651</v>
      </c>
      <c r="D9" s="215">
        <v>-2334494165</v>
      </c>
      <c r="E9" s="215">
        <v>-3494921408</v>
      </c>
      <c r="F9" s="215">
        <v>-3739318154</v>
      </c>
      <c r="G9" s="215">
        <v>-3635594053</v>
      </c>
      <c r="H9" s="215">
        <v>-4510431048</v>
      </c>
    </row>
    <row r="10" spans="1:8" ht="13.5" customHeight="1" x14ac:dyDescent="0.2">
      <c r="B10" s="211" t="s">
        <v>222</v>
      </c>
      <c r="C10" s="215">
        <v>538965802</v>
      </c>
      <c r="D10" s="215">
        <v>540745064</v>
      </c>
      <c r="E10" s="215">
        <v>542720074</v>
      </c>
      <c r="F10" s="215">
        <v>543565401</v>
      </c>
      <c r="G10" s="215">
        <v>546046327</v>
      </c>
      <c r="H10" s="215">
        <v>547026316</v>
      </c>
    </row>
    <row r="11" spans="1:8" ht="13.5" customHeight="1" x14ac:dyDescent="0.2">
      <c r="B11" s="211" t="s">
        <v>223</v>
      </c>
      <c r="C11" s="215">
        <v>75922674</v>
      </c>
      <c r="D11" s="215">
        <v>7018804</v>
      </c>
      <c r="E11" s="215">
        <v>2610263692</v>
      </c>
      <c r="F11" s="215">
        <v>1061142149</v>
      </c>
      <c r="G11" s="215">
        <v>165626784</v>
      </c>
      <c r="H11" s="215">
        <v>0</v>
      </c>
    </row>
    <row r="12" spans="1:8" ht="21" customHeight="1" x14ac:dyDescent="0.2">
      <c r="A12" s="211" t="s">
        <v>224</v>
      </c>
      <c r="B12" s="211" t="s">
        <v>225</v>
      </c>
      <c r="C12" s="215">
        <v>32529832731</v>
      </c>
      <c r="D12" s="215">
        <v>33925956877</v>
      </c>
      <c r="E12" s="215">
        <v>37120381767</v>
      </c>
      <c r="F12" s="215">
        <v>35917528990</v>
      </c>
      <c r="G12" s="215">
        <v>37098461378</v>
      </c>
      <c r="H12" s="215">
        <v>39359317332</v>
      </c>
    </row>
    <row r="13" spans="1:8" ht="21" customHeight="1" x14ac:dyDescent="0.2">
      <c r="A13" s="211" t="s">
        <v>226</v>
      </c>
      <c r="B13" s="211" t="s">
        <v>227</v>
      </c>
      <c r="C13" s="215">
        <v>-3060311731</v>
      </c>
      <c r="D13" s="215">
        <v>-1975520877</v>
      </c>
      <c r="E13" s="215">
        <v>-2463857767</v>
      </c>
      <c r="F13" s="215">
        <v>7190607010</v>
      </c>
      <c r="G13" s="215">
        <v>6852247622</v>
      </c>
      <c r="H13" s="215">
        <v>4488288668</v>
      </c>
    </row>
    <row r="14" spans="1:8" ht="21.75" customHeight="1" x14ac:dyDescent="0.2">
      <c r="A14" s="211" t="s">
        <v>228</v>
      </c>
      <c r="B14" s="216" t="s">
        <v>229</v>
      </c>
      <c r="C14" s="215">
        <v>10104036</v>
      </c>
      <c r="D14" s="215">
        <v>10215309</v>
      </c>
      <c r="E14" s="215">
        <v>10319473</v>
      </c>
      <c r="F14" s="215">
        <v>10378483</v>
      </c>
      <c r="G14" s="215">
        <v>10443100</v>
      </c>
      <c r="H14" s="215">
        <v>10514719</v>
      </c>
    </row>
    <row r="15" spans="1:8" ht="19.5" customHeight="1" x14ac:dyDescent="0.2">
      <c r="A15" s="217" t="s">
        <v>230</v>
      </c>
      <c r="B15" s="217" t="s">
        <v>231</v>
      </c>
      <c r="C15" s="218">
        <v>-302.88012938592061</v>
      </c>
      <c r="D15" s="218">
        <v>-193.38826431975772</v>
      </c>
      <c r="E15" s="218">
        <v>-238.7581000502642</v>
      </c>
      <c r="F15" s="218">
        <v>692.83796196419075</v>
      </c>
      <c r="G15" s="218">
        <v>656.15072363570209</v>
      </c>
      <c r="H15" s="218">
        <v>426.85769044327293</v>
      </c>
    </row>
    <row r="16" spans="1:8" ht="24" customHeight="1" x14ac:dyDescent="0.2">
      <c r="A16" s="219" t="s">
        <v>232</v>
      </c>
    </row>
    <row r="17" spans="1:93" ht="12.75" customHeight="1" x14ac:dyDescent="0.2">
      <c r="A17" s="211" t="s">
        <v>233</v>
      </c>
      <c r="C17" s="215">
        <v>35342205406</v>
      </c>
      <c r="D17" s="215">
        <v>36887186454</v>
      </c>
      <c r="E17" s="215">
        <v>38951162259</v>
      </c>
      <c r="F17" s="215">
        <v>40003881850</v>
      </c>
      <c r="G17" s="215">
        <v>42446300615</v>
      </c>
      <c r="H17" s="215">
        <v>46125453764</v>
      </c>
    </row>
    <row r="18" spans="1:93" ht="12.75" customHeight="1" x14ac:dyDescent="0.2">
      <c r="A18" s="211" t="s">
        <v>234</v>
      </c>
      <c r="C18" s="215">
        <v>-3427261151</v>
      </c>
      <c r="D18" s="215">
        <v>-3508993445</v>
      </c>
      <c r="E18" s="215">
        <v>-4983764258</v>
      </c>
      <c r="F18" s="215">
        <v>-5691060410</v>
      </c>
      <c r="G18" s="215">
        <v>-6059512348</v>
      </c>
      <c r="H18" s="215">
        <v>-7313162748</v>
      </c>
    </row>
    <row r="19" spans="1:93" ht="12.75" customHeight="1" x14ac:dyDescent="0.2">
      <c r="A19" s="211" t="s">
        <v>235</v>
      </c>
      <c r="C19" s="215">
        <v>538965802</v>
      </c>
      <c r="D19" s="215">
        <v>540745064</v>
      </c>
      <c r="E19" s="215">
        <v>542720074</v>
      </c>
      <c r="F19" s="215">
        <v>543565401</v>
      </c>
      <c r="G19" s="215">
        <v>546046327</v>
      </c>
      <c r="H19" s="215">
        <v>547026316</v>
      </c>
    </row>
    <row r="20" spans="1:93" ht="12.75" customHeight="1" x14ac:dyDescent="0.2">
      <c r="A20" s="211" t="s">
        <v>236</v>
      </c>
      <c r="C20" s="215">
        <v>75922674</v>
      </c>
      <c r="D20" s="215">
        <v>7018804</v>
      </c>
      <c r="E20" s="215">
        <v>2610263692</v>
      </c>
      <c r="F20" s="215">
        <v>1061142149</v>
      </c>
      <c r="G20" s="215">
        <v>165626784</v>
      </c>
      <c r="H20" s="215">
        <v>0</v>
      </c>
    </row>
    <row r="21" spans="1:93" s="221" customFormat="1" ht="12.75" customHeight="1" x14ac:dyDescent="0.2">
      <c r="A21" s="211" t="s">
        <v>211</v>
      </c>
      <c r="B21" s="211"/>
      <c r="C21" s="215">
        <v>-3060311730</v>
      </c>
      <c r="D21" s="215">
        <v>-1975520878</v>
      </c>
      <c r="E21" s="215">
        <v>-2463857765</v>
      </c>
      <c r="F21" s="215">
        <v>7190607011</v>
      </c>
      <c r="G21" s="215">
        <v>6852247621</v>
      </c>
      <c r="H21" s="215">
        <v>4488288665</v>
      </c>
      <c r="I21" s="220"/>
      <c r="J21" s="220"/>
      <c r="K21" s="220"/>
      <c r="L21" s="220"/>
      <c r="M21" s="220"/>
      <c r="N21" s="220"/>
      <c r="O21" s="220"/>
      <c r="P21" s="220"/>
      <c r="Q21" s="220"/>
      <c r="R21" s="220"/>
      <c r="S21" s="220"/>
      <c r="T21" s="220"/>
      <c r="U21" s="220"/>
      <c r="V21" s="220"/>
      <c r="W21" s="220"/>
      <c r="X21" s="220"/>
      <c r="Y21" s="220"/>
      <c r="Z21" s="220"/>
      <c r="AA21" s="220"/>
      <c r="AB21" s="220"/>
      <c r="AC21" s="220"/>
      <c r="AD21" s="220"/>
      <c r="AE21" s="220"/>
      <c r="AF21" s="220"/>
      <c r="AG21" s="220"/>
      <c r="AH21" s="220"/>
      <c r="AI21" s="220"/>
      <c r="AJ21" s="220"/>
      <c r="AK21" s="220"/>
      <c r="AL21" s="220"/>
      <c r="AM21" s="220"/>
      <c r="AN21" s="220"/>
      <c r="AO21" s="220"/>
      <c r="AP21" s="220"/>
      <c r="AQ21" s="220"/>
      <c r="AR21" s="220"/>
      <c r="AS21" s="220"/>
      <c r="AT21" s="220"/>
      <c r="AU21" s="220"/>
      <c r="AV21" s="220"/>
      <c r="AW21" s="220"/>
      <c r="AX21" s="220"/>
      <c r="AY21" s="220"/>
      <c r="AZ21" s="220"/>
      <c r="BA21" s="220"/>
      <c r="BB21" s="220"/>
      <c r="BC21" s="220"/>
      <c r="BD21" s="220"/>
      <c r="BE21" s="220"/>
      <c r="BF21" s="220"/>
      <c r="BG21" s="220"/>
      <c r="BH21" s="220"/>
      <c r="BI21" s="220"/>
      <c r="BJ21" s="220"/>
      <c r="BK21" s="220"/>
      <c r="BL21" s="220"/>
      <c r="BM21" s="220"/>
      <c r="BN21" s="220"/>
      <c r="BO21" s="220"/>
      <c r="BP21" s="220"/>
      <c r="BQ21" s="220"/>
      <c r="BR21" s="220"/>
      <c r="BS21" s="220"/>
      <c r="BT21" s="220"/>
      <c r="BU21" s="220"/>
      <c r="BV21" s="220"/>
      <c r="BW21" s="220"/>
      <c r="BX21" s="220"/>
      <c r="BY21" s="220"/>
      <c r="BZ21" s="220"/>
      <c r="CA21" s="220"/>
      <c r="CB21" s="220"/>
      <c r="CC21" s="220"/>
      <c r="CD21" s="220"/>
      <c r="CE21" s="220"/>
      <c r="CF21" s="220"/>
      <c r="CG21" s="220"/>
      <c r="CH21" s="220"/>
      <c r="CI21" s="220"/>
      <c r="CJ21" s="220"/>
      <c r="CK21" s="220"/>
      <c r="CL21" s="220"/>
      <c r="CM21" s="220"/>
      <c r="CN21" s="220"/>
      <c r="CO21" s="220"/>
    </row>
    <row r="22" spans="1:93" ht="21" customHeight="1" thickBot="1" x14ac:dyDescent="0.25">
      <c r="A22" s="222" t="s">
        <v>237</v>
      </c>
      <c r="B22" s="223"/>
      <c r="C22" s="224">
        <v>29469521001</v>
      </c>
      <c r="D22" s="224">
        <v>31950435999</v>
      </c>
      <c r="E22" s="224">
        <v>34656524002</v>
      </c>
      <c r="F22" s="224">
        <v>43108136001</v>
      </c>
      <c r="G22" s="224">
        <v>43950708999</v>
      </c>
      <c r="H22" s="224">
        <v>43847605997</v>
      </c>
    </row>
    <row r="23" spans="1:93" ht="10.5" customHeight="1" x14ac:dyDescent="0.2">
      <c r="A23" s="225"/>
    </row>
    <row r="24" spans="1:93" ht="14.25" x14ac:dyDescent="0.2">
      <c r="A24" s="225"/>
    </row>
    <row r="25" spans="1:93" x14ac:dyDescent="0.2"/>
    <row r="26" spans="1:93" x14ac:dyDescent="0.2">
      <c r="A26" s="226"/>
      <c r="C26" s="227"/>
      <c r="D26" s="227"/>
      <c r="E26" s="227"/>
      <c r="F26" s="227"/>
      <c r="G26" s="227"/>
    </row>
    <row r="27" spans="1:93" ht="21" hidden="1" customHeight="1" x14ac:dyDescent="0.25">
      <c r="A27" s="226"/>
      <c r="C27" s="228"/>
      <c r="D27" s="228"/>
      <c r="E27" s="228"/>
      <c r="F27" s="228"/>
      <c r="G27" s="228"/>
    </row>
    <row r="28" spans="1:93" ht="13.5" hidden="1" customHeight="1" x14ac:dyDescent="0.2">
      <c r="A28" s="229"/>
      <c r="C28" s="216"/>
      <c r="D28" s="216"/>
      <c r="E28" s="216"/>
      <c r="F28" s="216"/>
      <c r="G28" s="216"/>
    </row>
    <row r="29" spans="1:93" ht="12.75" hidden="1" customHeight="1" x14ac:dyDescent="0.2">
      <c r="C29" s="215"/>
      <c r="D29" s="215"/>
      <c r="E29" s="215"/>
      <c r="F29" s="215"/>
      <c r="G29" s="215"/>
    </row>
    <row r="30" spans="1:93" ht="24.95" hidden="1" customHeight="1" x14ac:dyDescent="0.2">
      <c r="C30" s="215"/>
      <c r="D30" s="215"/>
      <c r="E30" s="215"/>
      <c r="F30" s="215"/>
      <c r="G30" s="215"/>
    </row>
    <row r="31" spans="1:93" ht="18" hidden="1" customHeight="1" x14ac:dyDescent="0.2">
      <c r="C31" s="215"/>
      <c r="D31" s="215"/>
      <c r="E31" s="215"/>
      <c r="F31" s="215"/>
      <c r="G31" s="215"/>
    </row>
    <row r="32" spans="1:93" ht="18" hidden="1" customHeight="1" x14ac:dyDescent="0.2">
      <c r="C32" s="215"/>
      <c r="D32" s="215"/>
      <c r="E32" s="215"/>
      <c r="F32" s="215"/>
      <c r="G32" s="215"/>
    </row>
    <row r="33" spans="1:93" ht="18" hidden="1" customHeight="1" x14ac:dyDescent="0.2">
      <c r="C33" s="215"/>
      <c r="D33" s="215"/>
      <c r="E33" s="215"/>
      <c r="F33" s="215"/>
      <c r="G33" s="215"/>
    </row>
    <row r="34" spans="1:93" ht="18" hidden="1" customHeight="1" x14ac:dyDescent="0.2">
      <c r="A34" s="220"/>
      <c r="C34" s="230"/>
      <c r="D34" s="230"/>
      <c r="E34" s="230"/>
      <c r="F34" s="230"/>
      <c r="G34" s="230"/>
    </row>
    <row r="35" spans="1:93" ht="18" hidden="1" customHeight="1" x14ac:dyDescent="0.2"/>
    <row r="36" spans="1:93" ht="21" hidden="1" customHeight="1" x14ac:dyDescent="0.2"/>
    <row r="37" spans="1:93" ht="6.75" hidden="1" customHeight="1" x14ac:dyDescent="0.2">
      <c r="C37" s="215"/>
      <c r="D37" s="215"/>
      <c r="E37" s="215"/>
      <c r="F37" s="215"/>
      <c r="G37" s="215"/>
    </row>
    <row r="38" spans="1:93" ht="15" hidden="1" customHeight="1" x14ac:dyDescent="0.2">
      <c r="B38" s="216"/>
      <c r="C38" s="215"/>
      <c r="D38" s="215"/>
      <c r="E38" s="215"/>
      <c r="F38" s="215"/>
      <c r="G38" s="215"/>
    </row>
    <row r="39" spans="1:93" ht="15" hidden="1" customHeight="1" x14ac:dyDescent="0.2">
      <c r="C39" s="215"/>
      <c r="D39" s="215"/>
      <c r="E39" s="215"/>
      <c r="F39" s="215"/>
      <c r="G39" s="215"/>
    </row>
    <row r="40" spans="1:93" s="221" customFormat="1" ht="15" hidden="1" customHeight="1" x14ac:dyDescent="0.2">
      <c r="A40" s="220"/>
      <c r="B40" s="220"/>
      <c r="C40" s="231"/>
      <c r="D40" s="232"/>
      <c r="E40" s="232"/>
      <c r="F40" s="232"/>
      <c r="G40" s="232"/>
      <c r="H40" s="220"/>
      <c r="I40" s="220"/>
      <c r="J40" s="220"/>
      <c r="K40" s="220"/>
      <c r="L40" s="220"/>
      <c r="M40" s="220"/>
      <c r="N40" s="220"/>
      <c r="O40" s="220"/>
      <c r="P40" s="220"/>
      <c r="Q40" s="220"/>
      <c r="R40" s="220"/>
      <c r="S40" s="220"/>
      <c r="T40" s="220"/>
      <c r="U40" s="220"/>
      <c r="V40" s="220"/>
      <c r="W40" s="220"/>
      <c r="X40" s="220"/>
      <c r="Y40" s="220"/>
      <c r="Z40" s="220"/>
      <c r="AA40" s="220"/>
      <c r="AB40" s="220"/>
      <c r="AC40" s="220"/>
      <c r="AD40" s="220"/>
      <c r="AE40" s="220"/>
      <c r="AF40" s="220"/>
      <c r="AG40" s="220"/>
      <c r="AH40" s="220"/>
      <c r="AI40" s="220"/>
      <c r="AJ40" s="220"/>
      <c r="AK40" s="220"/>
      <c r="AL40" s="220"/>
      <c r="AM40" s="220"/>
      <c r="AN40" s="220"/>
      <c r="AO40" s="220"/>
      <c r="AP40" s="220"/>
      <c r="AQ40" s="220"/>
      <c r="AR40" s="220"/>
      <c r="AS40" s="220"/>
      <c r="AT40" s="220"/>
      <c r="AU40" s="220"/>
      <c r="AV40" s="220"/>
      <c r="AW40" s="220"/>
      <c r="AX40" s="220"/>
      <c r="AY40" s="220"/>
      <c r="AZ40" s="220"/>
      <c r="BA40" s="220"/>
      <c r="BB40" s="220"/>
      <c r="BC40" s="220"/>
      <c r="BD40" s="220"/>
      <c r="BE40" s="220"/>
      <c r="BF40" s="220"/>
      <c r="BG40" s="220"/>
      <c r="BH40" s="220"/>
      <c r="BI40" s="220"/>
      <c r="BJ40" s="220"/>
      <c r="BK40" s="220"/>
      <c r="BL40" s="220"/>
      <c r="BM40" s="220"/>
      <c r="BN40" s="220"/>
      <c r="BO40" s="220"/>
      <c r="BP40" s="220"/>
      <c r="BQ40" s="220"/>
      <c r="BR40" s="220"/>
      <c r="BS40" s="220"/>
      <c r="BT40" s="220"/>
      <c r="BU40" s="220"/>
      <c r="BV40" s="220"/>
      <c r="BW40" s="220"/>
      <c r="BX40" s="220"/>
      <c r="BY40" s="220"/>
      <c r="BZ40" s="220"/>
      <c r="CA40" s="220"/>
      <c r="CB40" s="220"/>
      <c r="CC40" s="220"/>
      <c r="CD40" s="220"/>
      <c r="CE40" s="220"/>
      <c r="CF40" s="220"/>
      <c r="CG40" s="220"/>
      <c r="CH40" s="220"/>
      <c r="CI40" s="220"/>
      <c r="CJ40" s="220"/>
      <c r="CK40" s="220"/>
      <c r="CL40" s="220"/>
      <c r="CM40" s="220"/>
      <c r="CN40" s="220"/>
      <c r="CO40" s="220"/>
    </row>
    <row r="41" spans="1:93" ht="15" hidden="1" customHeight="1" x14ac:dyDescent="0.2">
      <c r="C41" s="233"/>
      <c r="D41" s="233"/>
      <c r="E41" s="233"/>
      <c r="F41" s="233"/>
      <c r="G41" s="233"/>
    </row>
    <row r="42" spans="1:93" ht="12.75" hidden="1" customHeight="1" x14ac:dyDescent="0.2">
      <c r="C42" s="233"/>
      <c r="D42" s="233"/>
      <c r="E42" s="233"/>
      <c r="F42" s="233"/>
      <c r="G42" s="233"/>
    </row>
    <row r="43" spans="1:93" ht="12.75" hidden="1" customHeight="1" x14ac:dyDescent="0.2">
      <c r="A43" s="220"/>
      <c r="C43" s="233"/>
      <c r="D43" s="233"/>
      <c r="E43" s="233"/>
      <c r="F43" s="233"/>
      <c r="G43" s="233"/>
    </row>
    <row r="95" x14ac:dyDescent="0.2"/>
  </sheetData>
  <mergeCells count="1">
    <mergeCell ref="C3:H3"/>
  </mergeCells>
  <conditionalFormatting sqref="C41:G43 C29:G34 C37:G38 C5:H22">
    <cfRule type="cellIs" dxfId="12" priority="1" stopIfTrue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10</vt:i4>
      </vt:variant>
    </vt:vector>
  </HeadingPairs>
  <TitlesOfParts>
    <vt:vector size="10" baseType="lpstr">
      <vt:lpstr>Innehåll</vt:lpstr>
      <vt:lpstr>Tabell 1</vt:lpstr>
      <vt:lpstr>Tabell 2</vt:lpstr>
      <vt:lpstr>Tabell 3</vt:lpstr>
      <vt:lpstr>Tabell 4</vt:lpstr>
      <vt:lpstr>Tabell 5</vt:lpstr>
      <vt:lpstr>Tabell 6</vt:lpstr>
      <vt:lpstr>Tabell 7</vt:lpstr>
      <vt:lpstr>Tabell 8</vt:lpstr>
      <vt:lpstr>Tabell 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Grönborg Nina NR/OEM-Ö</dc:creator>
  <cp:lastModifiedBy>Runestav Sofia ESA/BFN/OE-Ö</cp:lastModifiedBy>
  <cp:lastPrinted>2015-09-14T11:54:30Z</cp:lastPrinted>
  <dcterms:created xsi:type="dcterms:W3CDTF">2013-04-08T12:55:08Z</dcterms:created>
  <dcterms:modified xsi:type="dcterms:W3CDTF">2022-12-20T14:34:46Z</dcterms:modified>
</cp:coreProperties>
</file>