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10-02\"/>
    </mc:Choice>
  </mc:AlternateContent>
  <xr:revisionPtr revIDLastSave="0" documentId="13_ncr:1_{DFBAD759-DD88-44F0-8495-D33E6962A0B5}" xr6:coauthVersionLast="47" xr6:coauthVersionMax="47" xr10:uidLastSave="{00000000-0000-0000-0000-000000000000}"/>
  <bookViews>
    <workbookView xWindow="1452" yWindow="24" windowWidth="19464" windowHeight="13776"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Personbil'!$A$1:$Z$261</definedName>
    <definedName name="_xlnm.Print_Area" localSheetId="14">'Tabell 10 Lastbil'!$A$1:$J$175</definedName>
    <definedName name="_xlnm.Print_Area" localSheetId="15">'Tabell 11 Buss'!$A$1:$M$254</definedName>
    <definedName name="_xlnm.Print_Area" localSheetId="17">'Tabell 13 MC och moped'!$A$1:$R$259</definedName>
    <definedName name="_xlnm.Print_Area" localSheetId="18">'Tabell 14 Traktor'!$A$1:$L$254</definedName>
    <definedName name="_xlnm.Print_Area" localSheetId="19">'Tabell 15 Släpvagn'!$A$1:$N$257</definedName>
    <definedName name="_xlnm.Print_Area" localSheetId="20">'Tabell 16 Terrängskoter'!$A$1:$N$257</definedName>
    <definedName name="_xlnm.Print_Area" localSheetId="6">'Tabell 2 Personbil'!$A$1:$L$254</definedName>
    <definedName name="_xlnm.Print_Area" localSheetId="8">'Tabell 4 Personbil'!$A$1:$I$259</definedName>
    <definedName name="_xlnm.Print_Area" localSheetId="9">'Tabell 5 Personbil'!$A$1:$H$201</definedName>
    <definedName name="_xlnm.Print_Area" localSheetId="10">'Tabell 6 Personbil'!$A$1:$M$177</definedName>
    <definedName name="_xlnm.Print_Area" localSheetId="11">'Tabell 7 Lastbil'!$A$1:$N$257</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33" l="1"/>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O255" i="1"/>
  <c r="M255" i="1"/>
  <c r="K255" i="1"/>
  <c r="W254" i="1"/>
  <c r="W255" i="1" s="1"/>
  <c r="U255" i="1"/>
  <c r="G255" i="1" l="1"/>
  <c r="K250" i="9"/>
  <c r="K173" i="16"/>
  <c r="E197" i="19"/>
  <c r="J171" i="14"/>
  <c r="G68" i="35"/>
  <c r="K68" i="36"/>
  <c r="G68" i="37"/>
  <c r="I251" i="2"/>
  <c r="M253" i="1" l="1"/>
  <c r="M254" i="1"/>
  <c r="U254" i="1"/>
  <c r="G254" i="1" l="1"/>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<sst xmlns="http://schemas.openxmlformats.org/spreadsheetml/2006/main" count="5003" uniqueCount="599">
  <si>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</si>
  <si>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</si>
  <si>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</si>
  <si>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</si>
  <si>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</si>
  <si>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</si>
  <si>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</si>
  <si>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</si>
  <si>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</si>
  <si>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</si>
  <si>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</si>
  <si>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</si>
  <si>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</si>
  <si>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</si>
  <si>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</si>
  <si>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</si>
  <si>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</si>
  <si>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</si>
  <si>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</si>
  <si>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</si>
  <si>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</si>
  <si>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</si>
  <si>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</si>
  <si>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</si>
  <si>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</si>
  <si>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</si>
  <si>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</si>
  <si>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</si>
  <si>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</si>
  <si>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</si>
  <si>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</si>
  <si>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</si>
  <si>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</si>
  <si>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</si>
  <si>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</si>
  <si>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</si>
  <si>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</si>
  <si>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</si>
  <si>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</si>
  <si>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</si>
  <si>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</si>
  <si>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</si>
  <si>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</si>
  <si>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</si>
  <si>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</si>
  <si>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</si>
  <si>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</si>
  <si>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</si>
  <si>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</si>
  <si>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</si>
  <si>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</si>
  <si>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</si>
  <si>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</si>
  <si>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</si>
  <si>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</si>
  <si>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</si>
  <si>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</si>
  <si>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</si>
  <si>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</si>
  <si>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</si>
  <si>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</si>
  <si>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</si>
  <si>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</si>
  <si>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</si>
  <si>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</si>
  <si>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</si>
  <si>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</si>
  <si>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</si>
  <si>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</si>
  <si>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</si>
  <si>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</si>
  <si>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</si>
  <si>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</si>
  <si>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</si>
  <si>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</si>
  <si>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</si>
  <si>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</si>
  <si>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</si>
  <si>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</si>
  <si>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</si>
  <si>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</si>
  <si>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</si>
  <si>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</si>
  <si>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</si>
  <si>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</si>
  <si>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</si>
  <si>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</si>
  <si>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</si>
  <si>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</si>
  <si>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</si>
  <si>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</si>
  <si>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</si>
  <si>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</si>
  <si>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</si>
  <si>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</si>
  <si>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</si>
  <si>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</si>
  <si>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</si>
  <si>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</si>
  <si>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</si>
  <si>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</si>
  <si>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</si>
  <si>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</si>
  <si>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</si>
  <si>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</si>
  <si>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</si>
  <si>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</si>
  <si>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</si>
  <si>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</si>
  <si>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</si>
  <si>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</si>
  <si>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</si>
  <si>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</si>
  <si>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</si>
  <si>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</si>
  <si>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</si>
  <si>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</si>
  <si>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</si>
  <si>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</si>
  <si>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</si>
  <si>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</si>
  <si>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</si>
  <si>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</si>
  <si>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</si>
  <si>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</si>
  <si>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</si>
  <si>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</si>
  <si>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</si>
  <si>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</si>
  <si>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</si>
  <si>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</si>
  <si>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</si>
  <si>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</si>
  <si>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</si>
  <si>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</si>
  <si>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</si>
  <si>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</si>
  <si>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</si>
  <si>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</si>
  <si>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</si>
  <si>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</si>
  <si>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</si>
  <si>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</si>
  <si>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</si>
  <si>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</si>
  <si>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</si>
  <si>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</si>
  <si>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</si>
  <si>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</si>
  <si>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</si>
  <si>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</si>
  <si>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</si>
  <si>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</si>
  <si>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</si>
  <si>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</si>
  <si>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</si>
  <si>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</si>
  <si>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</si>
  <si>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</si>
  <si>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</si>
  <si>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</si>
  <si>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</si>
  <si>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</si>
  <si>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</si>
  <si>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</si>
  <si>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</si>
  <si>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</si>
  <si>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</si>
  <si>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</si>
  <si>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</si>
  <si>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</si>
  <si>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</si>
  <si>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</si>
  <si>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</si>
  <si>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</si>
  <si>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</si>
  <si>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</si>
  <si>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</si>
  <si>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</si>
  <si>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</si>
  <si>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</si>
  <si>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</si>
  <si>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</si>
  <si>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</si>
  <si>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</si>
  <si>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</si>
  <si>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</si>
  <si>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</si>
  <si>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</si>
  <si>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</si>
  <si>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</si>
  <si>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</si>
  <si>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</si>
  <si>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</si>
  <si>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</si>
  <si>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</si>
  <si>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</si>
  <si>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</si>
  <si>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</si>
  <si>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</si>
  <si>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</si>
  <si>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</si>
  <si>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</si>
  <si>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</si>
  <si>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</si>
  <si>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</si>
  <si>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</si>
  <si>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</si>
  <si>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</si>
  <si>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</si>
  <si>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</si>
  <si>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</si>
  <si>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</si>
  <si>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</si>
  <si>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</si>
  <si>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</si>
  <si>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</si>
  <si>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</si>
  <si>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</si>
  <si>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</si>
  <si>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</si>
  <si>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</si>
  <si>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</si>
  <si>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</si>
  <si>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</si>
  <si>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</si>
  <si>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</si>
  <si>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</si>
  <si>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</si>
  <si>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</si>
  <si>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</si>
  <si>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</si>
  <si>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</si>
  <si>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</si>
  <si>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</si>
  <si>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</si>
  <si>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</si>
  <si>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</si>
  <si>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</si>
  <si>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</si>
  <si>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</si>
  <si>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</si>
  <si>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</si>
  <si>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</si>
  <si>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</si>
  <si>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</si>
  <si>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</si>
  <si>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</si>
  <si>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</si>
  <si>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</si>
  <si>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</si>
  <si>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</si>
  <si>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</si>
  <si>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</si>
  <si>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</si>
  <si>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</si>
  <si>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</si>
  <si>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</si>
  <si>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</si>
  <si>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</si>
  <si>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</si>
  <si>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</si>
  <si>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</si>
  <si>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</si>
  <si>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</si>
  <si>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</si>
  <si>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</si>
  <si>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</si>
  <si>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</si>
  <si>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</si>
  <si>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</si>
  <si>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</si>
  <si>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</si>
  <si>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</si>
  <si>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</si>
  <si>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</si>
  <si>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</si>
  <si>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</si>
  <si>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</si>
  <si>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</si>
  <si>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</si>
  <si>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</si>
  <si>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</si>
  <si>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</si>
  <si>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</si>
  <si>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</si>
  <si>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</si>
  <si>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</si>
  <si>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</si>
  <si>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</si>
  <si>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</si>
  <si>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</si>
  <si>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</si>
  <si>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</si>
  <si>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</si>
  <si>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</si>
  <si>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</si>
  <si>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</si>
  <si>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</si>
  <si>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</si>
  <si>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</si>
  <si>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</si>
  <si>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</si>
  <si>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</si>
  <si>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</si>
  <si>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</si>
  <si>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</si>
  <si>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</si>
  <si>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</si>
  <si>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</si>
  <si>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</si>
  <si>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</si>
  <si>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</si>
  <si>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</si>
  <si>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</si>
  <si>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</si>
  <si>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</si>
  <si>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</si>
  <si>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</si>
  <si>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</si>
  <si>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</si>
  <si>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</si>
  <si>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</si>
  <si>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</si>
  <si>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</si>
  <si>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</si>
  <si>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</si>
  <si>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</si>
  <si>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</si>
  <si>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</si>
  <si>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</si>
  <si>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</si>
  <si>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</si>
  <si>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</si>
  <si>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</si>
  <si>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</si>
  <si>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</si>
  <si>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</si>
  <si>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</si>
  <si>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</si>
  <si>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</si>
  <si>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</si>
  <si>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</si>
  <si>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</si>
  <si>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</si>
  <si>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</si>
  <si>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</si>
  <si>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</si>
  <si>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</si>
  <si>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</si>
  <si>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</si>
  <si>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</si>
  <si>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</si>
  <si>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</si>
  <si>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</si>
  <si>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</si>
  <si>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</si>
  <si>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</si>
  <si>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</si>
  <si>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</si>
  <si>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</si>
  <si>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</si>
  <si>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</si>
  <si>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</si>
  <si>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</si>
  <si>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</si>
  <si>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</si>
  <si>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</si>
  <si>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</si>
  <si>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</si>
  <si>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</si>
  <si>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</si>
  <si>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</si>
  <si>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</si>
  <si>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</si>
  <si>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</si>
  <si>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</si>
  <si>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</si>
  <si>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</si>
  <si>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</si>
  <si>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</si>
  <si>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</si>
  <si>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</si>
  <si>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</si>
  <si>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</si>
  <si>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</si>
  <si>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</si>
  <si>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</si>
  <si>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</si>
  <si>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</si>
  <si>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</si>
  <si>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</si>
  <si>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</si>
  <si>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</si>
  <si>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</si>
  <si>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</si>
  <si>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</si>
  <si>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</si>
  <si>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</si>
  <si>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</si>
  <si>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</si>
  <si>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</si>
  <si>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</si>
  <si>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</si>
  <si>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</si>
  <si>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</si>
  <si>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</si>
  <si>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</si>
  <si>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</si>
  <si>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</si>
  <si>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</si>
  <si>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</si>
  <si>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</si>
  <si>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</si>
  <si>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</si>
  <si>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</si>
  <si>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</si>
  <si>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</si>
  <si>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</si>
  <si>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</si>
  <si>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</si>
  <si>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</si>
  <si>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</si>
  <si>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</si>
  <si>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</si>
  <si>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</si>
  <si>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</si>
  <si>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</si>
  <si>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</si>
  <si>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</si>
  <si>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</si>
  <si>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</si>
  <si>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</si>
  <si>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</si>
  <si>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</si>
  <si>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</si>
  <si>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</si>
  <si>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</si>
  <si>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</si>
  <si>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</si>
  <si>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</si>
  <si>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</si>
  <si>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</si>
  <si>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</si>
  <si>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</si>
  <si>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</si>
  <si>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</si>
  <si>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</si>
  <si>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</si>
  <si>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</si>
  <si>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</si>
  <si>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</si>
  <si>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</si>
  <si>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</si>
  <si>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</si>
  <si>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</si>
  <si>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</si>
  <si>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</si>
  <si>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</si>
  <si>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</si>
  <si>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</si>
  <si>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</si>
  <si>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</si>
  <si>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</si>
  <si>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</si>
  <si>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</si>
  <si>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</si>
  <si>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</si>
  <si>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</si>
  <si>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</si>
  <si>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</si>
  <si>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</si>
  <si>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</si>
  <si>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</si>
  <si>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</si>
  <si>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</si>
  <si>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</si>
  <si>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</si>
  <si>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</si>
  <si>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</si>
  <si>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</si>
  <si>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</si>
  <si>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</si>
  <si>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</si>
  <si>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</si>
  <si>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</si>
  <si>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</si>
  <si>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</si>
  <si>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</si>
  <si>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</si>
  <si>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</si>
  <si>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</si>
  <si>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</si>
  <si>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</si>
  <si>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</si>
  <si>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</si>
  <si>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</si>
  <si>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</si>
  <si>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</si>
  <si>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</si>
  <si>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</si>
  <si>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</si>
  <si>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</si>
  <si>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</si>
  <si>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</si>
  <si>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</si>
  <si>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</si>
  <si>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</si>
  <si>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</si>
  <si>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</si>
  <si>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</si>
  <si>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</si>
  <si>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</si>
  <si>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</si>
  <si>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</si>
  <si>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</si>
  <si>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</si>
  <si>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</si>
  <si>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</si>
  <si>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</si>
  <si>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</si>
  <si>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</si>
  <si>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</si>
  <si>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</si>
  <si>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</si>
  <si>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</si>
  <si>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</si>
  <si>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</si>
  <si>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</si>
  <si>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</si>
  <si>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</si>
  <si>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</si>
  <si>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</si>
  <si>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</si>
  <si>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</si>
  <si>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</si>
  <si>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</si>
  <si>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</si>
  <si>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</si>
  <si>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</si>
  <si>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</si>
  <si>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</si>
  <si>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</si>
  <si>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</si>
  <si>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</si>
  <si>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</si>
  <si>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</si>
  <si>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</si>
  <si>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</si>
  <si>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</si>
  <si>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</si>
  <si>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</si>
  <si>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</si>
  <si>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</si>
  <si>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</si>
  <si>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</si>
  <si>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</si>
  <si>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</si>
  <si>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</si>
  <si>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</si>
  <si>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</si>
  <si>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</si>
  <si>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</si>
  <si>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</si>
  <si>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</si>
  <si>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</si>
  <si>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</si>
  <si>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</si>
  <si>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</si>
  <si>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</si>
  <si>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</si>
  <si>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</si>
  <si>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</si>
  <si>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</si>
  <si>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</si>
  <si>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</si>
  <si>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</si>
  <si>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</si>
  <si>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</si>
  <si>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</si>
  <si>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</si>
  <si>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</si>
  <si>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</si>
  <si>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</si>
  <si>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</si>
  <si>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</si>
  <si>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</si>
  <si>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</si>
  <si>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</si>
  <si>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</si>
  <si>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</si>
  <si>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</si>
  <si>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</si>
  <si>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</si>
  <si>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</si>
  <si>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</si>
  <si>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september 2024.</t>
  </si>
  <si>
    <t>Table 3. Passenger cars, new registrations by fuel and municipality. January - September 2024.</t>
  </si>
  <si>
    <r>
      <t>Publiceringsdatum: 2024-10-02/</t>
    </r>
    <r>
      <rPr>
        <b/>
        <i/>
        <sz val="10"/>
        <rFont val="Arial"/>
        <family val="2"/>
      </rPr>
      <t xml:space="preserve"> Date of publication: October 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</si>
</sst>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8">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3" fontId="57" fillId="0" borderId="0" xfId="0" applyNumberFormat="1"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211455</xdr:colOff>
      <xdr:row>260</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253</xdr:row>
      <xdr:rowOff>60613</xdr:rowOff>
    </xdr:from>
    <xdr:to>
      <xdr:col>2</xdr:col>
      <xdr:colOff>478963</xdr:colOff>
      <xdr:row>254</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441325</xdr:colOff>
      <xdr:row>258</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199</xdr:row>
      <xdr:rowOff>0</xdr:rowOff>
    </xdr:from>
    <xdr:to>
      <xdr:col>2</xdr:col>
      <xdr:colOff>440055</xdr:colOff>
      <xdr:row>200</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175</xdr:row>
      <xdr:rowOff>0</xdr:rowOff>
    </xdr:from>
    <xdr:to>
      <xdr:col>2</xdr:col>
      <xdr:colOff>437515</xdr:colOff>
      <xdr:row>176</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2</xdr:col>
      <xdr:colOff>530225</xdr:colOff>
      <xdr:row>72</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3</xdr:col>
      <xdr:colOff>34925</xdr:colOff>
      <xdr:row>73</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173</xdr:row>
      <xdr:rowOff>0</xdr:rowOff>
    </xdr:from>
    <xdr:to>
      <xdr:col>2</xdr:col>
      <xdr:colOff>440055</xdr:colOff>
      <xdr:row>174</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440055</xdr:colOff>
      <xdr:row>253</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3</xdr:col>
      <xdr:colOff>111125</xdr:colOff>
      <xdr:row>72</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436245</xdr:colOff>
      <xdr:row>253</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topLeftCell="A5" zoomScaleNormal="100" workbookViewId="0">
      <selection activeCell="G21" sqref="G21"/>
    </sheetView>
  </sheetViews>
  <sheetFormatPr defaultRowHeight="13.2" x14ac:dyDescent="0.25"/>
  <sheetData>
    <row r="1" spans="1:13" ht="36" customHeight="1" x14ac:dyDescent="0.25">
      <c r="A1" s="270" t="s">
        <v>479</v>
      </c>
      <c r="B1" s="270"/>
      <c r="C1" s="270"/>
      <c r="D1" s="270"/>
      <c r="E1" s="270"/>
      <c r="F1" s="270"/>
      <c r="G1" s="270"/>
      <c r="H1" s="270"/>
      <c r="I1" s="270"/>
      <c r="J1" s="270"/>
      <c r="K1" s="270"/>
      <c r="L1" s="270"/>
      <c r="M1" s="270"/>
    </row>
    <row r="13" spans="1:13" ht="22.8" x14ac:dyDescent="0.4">
      <c r="B13" s="59" t="s">
        <v>439</v>
      </c>
      <c r="C13" s="30"/>
      <c r="D13" s="30"/>
      <c r="E13" s="30"/>
      <c r="F13" s="30"/>
    </row>
    <row r="14" spans="1:13" ht="22.8" x14ac:dyDescent="0.4">
      <c r="B14" s="108" t="s">
        <v>475</v>
      </c>
      <c r="C14" s="30"/>
      <c r="D14" s="30"/>
      <c r="E14" s="30"/>
      <c r="F14" s="30"/>
    </row>
    <row r="15" spans="1:13" ht="22.8" x14ac:dyDescent="0.4">
      <c r="B15" s="59"/>
    </row>
    <row r="16" spans="1:13" x14ac:dyDescent="0.25">
      <c r="B16" s="118" t="s">
        <v>598</v>
      </c>
    </row>
    <row r="18" spans="2:2" x14ac:dyDescent="0.25">
      <c r="B18" s="29" t="s">
        <v>438</v>
      </c>
    </row>
    <row r="20" spans="2:2" x14ac:dyDescent="0.25">
      <c r="B20" s="30" t="s">
        <v>440</v>
      </c>
    </row>
    <row r="21" spans="2:2" x14ac:dyDescent="0.25">
      <c r="B21" s="30" t="s">
        <v>441</v>
      </c>
    </row>
    <row r="22" spans="2:2" x14ac:dyDescent="0.25">
      <c r="B22" s="30" t="s">
        <v>442</v>
      </c>
    </row>
    <row r="24" spans="2:2" x14ac:dyDescent="0.25">
      <c r="B24" s="30" t="s">
        <v>465</v>
      </c>
    </row>
    <row r="25" spans="2:2" x14ac:dyDescent="0.25">
      <c r="B25" s="30" t="s">
        <v>466</v>
      </c>
    </row>
    <row r="26" spans="2:2" x14ac:dyDescent="0.25">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K172" sqref="K172"/>
    </sheetView>
  </sheetViews>
  <sheetFormatPr defaultColWidth="9.33203125" defaultRowHeight="13.2" x14ac:dyDescent="0.25"/>
  <cols>
    <col min="1" max="1" width="6.6640625" style="109" hidden="1" customWidth="1"/>
    <col min="2" max="2" width="15" style="109" hidden="1" customWidth="1"/>
    <col min="3" max="3" width="12.44140625" style="109" hidden="1" customWidth="1"/>
    <col min="4" max="4" width="36.6640625" style="109" hidden="1" customWidth="1"/>
    <col min="5" max="5" width="100.5546875"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x14ac:dyDescent="0.25">
      <c r="F1" s="270" t="s">
        <v>446</v>
      </c>
      <c r="G1" s="270"/>
      <c r="H1" s="270"/>
      <c r="I1" s="270"/>
      <c r="J1" s="270"/>
    </row>
    <row r="3" spans="1:10" x14ac:dyDescent="0.25">
      <c r="A3" s="271" t="s">
        <v>104</v>
      </c>
      <c r="B3" s="271" t="s">
        <v>105</v>
      </c>
      <c r="C3" s="271" t="s">
        <v>106</v>
      </c>
      <c r="D3" s="271" t="s">
        <v>107</v>
      </c>
      <c r="E3" s="271" t="s">
        <v>108</v>
      </c>
      <c r="F3" s="110"/>
      <c r="G3" s="111" t="s">
        <v>109</v>
      </c>
      <c r="H3" s="111"/>
      <c r="I3" s="111" t="s">
        <v>110</v>
      </c>
      <c r="J3" s="111"/>
    </row>
    <row r="4" spans="1:10" ht="9" customHeight="1" x14ac:dyDescent="0.25">
      <c r="A4" s="271"/>
      <c r="B4" s="271"/>
      <c r="C4" s="271"/>
      <c r="D4" s="271"/>
      <c r="E4" s="271"/>
      <c r="F4" s="110"/>
      <c r="G4" s="112"/>
      <c r="H4" s="112"/>
      <c r="I4" s="112"/>
      <c r="J4" s="112"/>
    </row>
    <row r="5" spans="1:10" ht="13.5" customHeight="1" x14ac:dyDescent="0.25">
      <c r="A5" s="113"/>
      <c r="B5" s="113"/>
      <c r="C5" s="113"/>
      <c r="D5" s="113"/>
      <c r="E5" s="113"/>
      <c r="F5" s="110"/>
      <c r="G5" s="112" t="s">
        <v>112</v>
      </c>
      <c r="H5" s="112"/>
      <c r="I5" s="112" t="s">
        <v>113</v>
      </c>
      <c r="J5" s="112"/>
    </row>
    <row r="6" spans="1:10" ht="6.75" customHeight="1" x14ac:dyDescent="0.25">
      <c r="A6" s="113"/>
      <c r="B6" s="113"/>
      <c r="C6" s="113"/>
      <c r="D6" s="113"/>
      <c r="E6" s="113"/>
      <c r="F6" s="110"/>
      <c r="G6" s="112"/>
      <c r="H6" s="112"/>
      <c r="I6" s="112"/>
      <c r="J6" s="112"/>
    </row>
    <row r="7" spans="1:10" ht="35.25" customHeight="1" x14ac:dyDescent="0.25">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5">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5">
      <c r="A9" s="114" t="s">
        <v>104</v>
      </c>
      <c r="B9" s="114" t="s">
        <v>105</v>
      </c>
      <c r="C9" s="114">
        <v>3</v>
      </c>
      <c r="D9" s="114" t="str">
        <f>('Tabell 3 Personbil'!$A1)</f>
        <v>Tabell 3. Personbilar, nyregistreringar per drivmedel och kommun. Januari - september 2024.</v>
      </c>
      <c r="E9" s="114" t="str">
        <f>('Tabell 3 Personbil'!$A$2)</f>
        <v>Table 3. Passenger cars, new registrations by fuel and municipality. January - September 2024.</v>
      </c>
      <c r="F9" s="115" t="s">
        <v>111</v>
      </c>
      <c r="G9" s="116" t="str">
        <f t="shared" ref="G9:G20" si="0">A9 &amp; " " &amp; C9 &amp; ". "</f>
        <v xml:space="preserve">Tabell 3. </v>
      </c>
      <c r="H9" s="117" t="str">
        <f>MID(D9,11,200)</f>
        <v>Personbilar, nyregistreringar per drivmedel och kommun. Januari - september 2024.</v>
      </c>
      <c r="I9" s="116" t="str">
        <f t="shared" ref="I9:I17" si="1">B9 &amp; " " &amp; C9 &amp; ". "</f>
        <v xml:space="preserve">Table 3. </v>
      </c>
      <c r="J9" s="117" t="str">
        <f>MID(E9,10,300)</f>
        <v>Passenger cars, new registrations by fuel and municipality. January - September 2024.</v>
      </c>
    </row>
    <row r="10" spans="1:10" ht="34.5" customHeight="1" x14ac:dyDescent="0.25">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5">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5">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5">
      <c r="A13" s="114"/>
      <c r="B13" s="113"/>
      <c r="C13" s="113"/>
      <c r="D13" s="113"/>
      <c r="E13" s="113"/>
      <c r="F13" s="110"/>
      <c r="G13" s="112" t="s">
        <v>115</v>
      </c>
      <c r="H13" s="112"/>
      <c r="I13" s="112" t="s">
        <v>114</v>
      </c>
      <c r="J13" s="112"/>
    </row>
    <row r="14" spans="1:10" ht="14.25" customHeight="1" x14ac:dyDescent="0.25">
      <c r="A14" s="114"/>
      <c r="B14" s="113"/>
      <c r="C14" s="113"/>
      <c r="D14" s="113"/>
      <c r="E14" s="113"/>
      <c r="F14" s="110"/>
      <c r="G14" s="112"/>
      <c r="H14" s="112"/>
      <c r="I14" s="112"/>
      <c r="J14" s="112"/>
    </row>
    <row r="15" spans="1:10" ht="31.5" customHeight="1" x14ac:dyDescent="0.25">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5">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5">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5">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5">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5">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5">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5">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5">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6.4" x14ac:dyDescent="0.25">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K172" sqref="K172"/>
    </sheetView>
  </sheetViews>
  <sheetFormatPr defaultRowHeight="14.4" x14ac:dyDescent="0.3"/>
  <cols>
    <col min="1" max="1" width="80.6640625" style="231" customWidth="1"/>
    <col min="2" max="2" width="4.33203125" customWidth="1"/>
    <col min="3" max="3" width="80.6640625" style="235" customWidth="1"/>
  </cols>
  <sheetData>
    <row r="1" spans="1:3" ht="36" customHeight="1" x14ac:dyDescent="0.25">
      <c r="A1" s="272" t="s">
        <v>481</v>
      </c>
      <c r="B1" s="272"/>
      <c r="C1" s="272"/>
    </row>
    <row r="2" spans="1:3" ht="15" customHeight="1" x14ac:dyDescent="0.25">
      <c r="A2" s="229"/>
      <c r="C2"/>
    </row>
    <row r="3" spans="1:3" ht="15" customHeight="1" x14ac:dyDescent="0.3">
      <c r="A3" s="232" t="s">
        <v>443</v>
      </c>
      <c r="B3" s="233"/>
      <c r="C3" s="232" t="s">
        <v>447</v>
      </c>
    </row>
    <row r="4" spans="1:3" ht="57.6" x14ac:dyDescent="0.3">
      <c r="A4" s="230" t="s">
        <v>469</v>
      </c>
      <c r="B4" s="233"/>
      <c r="C4" s="240" t="s">
        <v>501</v>
      </c>
    </row>
    <row r="5" spans="1:3" ht="15" customHeight="1" x14ac:dyDescent="0.3">
      <c r="A5" s="234"/>
      <c r="B5" s="233"/>
      <c r="C5" s="234"/>
    </row>
    <row r="6" spans="1:3" ht="15" customHeight="1" x14ac:dyDescent="0.3">
      <c r="A6" s="232" t="s">
        <v>444</v>
      </c>
      <c r="B6" s="233"/>
      <c r="C6" s="232" t="s">
        <v>480</v>
      </c>
    </row>
    <row r="7" spans="1:3" ht="57.6" x14ac:dyDescent="0.3">
      <c r="A7" s="230" t="s">
        <v>468</v>
      </c>
      <c r="B7" s="233"/>
      <c r="C7" s="240" t="s">
        <v>494</v>
      </c>
    </row>
    <row r="8" spans="1:3" ht="100.8" x14ac:dyDescent="0.3">
      <c r="A8" s="240" t="s">
        <v>495</v>
      </c>
      <c r="B8" s="233"/>
      <c r="C8" s="240" t="s">
        <v>496</v>
      </c>
    </row>
    <row r="9" spans="1:3" ht="15" customHeight="1" x14ac:dyDescent="0.3">
      <c r="A9" s="234"/>
      <c r="B9" s="233"/>
      <c r="C9" s="234"/>
    </row>
    <row r="10" spans="1:3" ht="15" customHeight="1" x14ac:dyDescent="0.3">
      <c r="A10" s="232" t="s">
        <v>445</v>
      </c>
      <c r="B10" s="233"/>
      <c r="C10" s="232" t="s">
        <v>448</v>
      </c>
    </row>
    <row r="11" spans="1:3" ht="43.2" x14ac:dyDescent="0.3">
      <c r="A11" s="240" t="s">
        <v>497</v>
      </c>
      <c r="B11" s="233"/>
      <c r="C11" s="240" t="s">
        <v>498</v>
      </c>
    </row>
    <row r="12" spans="1:3" ht="86.4" x14ac:dyDescent="0.3">
      <c r="A12" s="240" t="s">
        <v>499</v>
      </c>
      <c r="B12" s="233"/>
      <c r="C12" s="240" t="s">
        <v>500</v>
      </c>
    </row>
    <row r="13" spans="1:3" ht="15" customHeight="1" x14ac:dyDescent="0.3">
      <c r="A13" s="230" t="s">
        <v>478</v>
      </c>
      <c r="B13" s="233"/>
      <c r="C13" s="230"/>
    </row>
    <row r="14" spans="1:3" ht="15" customHeight="1" x14ac:dyDescent="0.3">
      <c r="A14" s="237" t="s">
        <v>477</v>
      </c>
      <c r="B14" s="233"/>
    </row>
    <row r="15" spans="1:3" ht="15" customHeight="1" x14ac:dyDescent="0.3"/>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5" zoomScaleNormal="100" zoomScaleSheetLayoutView="100" workbookViewId="0">
      <selection activeCell="K172" sqref="K172"/>
    </sheetView>
  </sheetViews>
  <sheetFormatPr defaultRowHeight="13.2" x14ac:dyDescent="0.25"/>
  <cols>
    <col min="1" max="1" width="80.6640625" style="224" customWidth="1"/>
    <col min="2" max="2" width="3.6640625" customWidth="1"/>
    <col min="3" max="3" width="80.6640625" customWidth="1"/>
  </cols>
  <sheetData>
    <row r="1" spans="1:3" ht="25.2" customHeight="1" x14ac:dyDescent="0.25">
      <c r="A1" s="272" t="s">
        <v>515</v>
      </c>
      <c r="B1" s="272"/>
      <c r="C1" s="272"/>
    </row>
    <row r="3" spans="1:3" ht="14.4" x14ac:dyDescent="0.3">
      <c r="A3" s="225" t="s">
        <v>449</v>
      </c>
      <c r="C3" s="225" t="s">
        <v>516</v>
      </c>
    </row>
    <row r="4" spans="1:3" ht="28.2" customHeight="1" x14ac:dyDescent="0.3">
      <c r="A4" s="226" t="s">
        <v>484</v>
      </c>
      <c r="C4" s="226" t="s">
        <v>517</v>
      </c>
    </row>
    <row r="5" spans="1:3" ht="14.4" x14ac:dyDescent="0.3">
      <c r="A5" s="226"/>
    </row>
    <row r="6" spans="1:3" ht="14.4" x14ac:dyDescent="0.3">
      <c r="A6" s="225" t="s">
        <v>450</v>
      </c>
      <c r="C6" s="225" t="s">
        <v>520</v>
      </c>
    </row>
    <row r="7" spans="1:3" ht="28.2" customHeight="1" x14ac:dyDescent="0.3">
      <c r="A7" s="226" t="s">
        <v>483</v>
      </c>
      <c r="C7" s="226" t="s">
        <v>518</v>
      </c>
    </row>
    <row r="8" spans="1:3" ht="14.4" x14ac:dyDescent="0.3">
      <c r="A8" s="226"/>
    </row>
    <row r="9" spans="1:3" ht="14.4" x14ac:dyDescent="0.3">
      <c r="A9" s="225" t="s">
        <v>451</v>
      </c>
      <c r="C9" s="225" t="s">
        <v>521</v>
      </c>
    </row>
    <row r="10" spans="1:3" ht="57.6" x14ac:dyDescent="0.3">
      <c r="A10" s="226" t="s">
        <v>485</v>
      </c>
      <c r="C10" s="226" t="s">
        <v>519</v>
      </c>
    </row>
    <row r="11" spans="1:3" ht="14.4" x14ac:dyDescent="0.3">
      <c r="A11" s="226"/>
    </row>
    <row r="12" spans="1:3" ht="14.4" x14ac:dyDescent="0.3">
      <c r="A12" s="225" t="s">
        <v>452</v>
      </c>
      <c r="C12" s="225" t="s">
        <v>522</v>
      </c>
    </row>
    <row r="13" spans="1:3" ht="43.2" x14ac:dyDescent="0.3">
      <c r="A13" s="226" t="s">
        <v>486</v>
      </c>
      <c r="C13" s="226" t="s">
        <v>523</v>
      </c>
    </row>
    <row r="14" spans="1:3" ht="28.8" x14ac:dyDescent="0.3">
      <c r="A14" s="228" t="s">
        <v>464</v>
      </c>
      <c r="C14" s="226" t="s">
        <v>524</v>
      </c>
    </row>
    <row r="15" spans="1:3" ht="57.6" x14ac:dyDescent="0.3">
      <c r="A15" s="228" t="s">
        <v>525</v>
      </c>
      <c r="C15" s="226" t="s">
        <v>528</v>
      </c>
    </row>
    <row r="16" spans="1:3" ht="28.8" x14ac:dyDescent="0.3">
      <c r="A16" s="228" t="s">
        <v>526</v>
      </c>
      <c r="C16" s="226" t="s">
        <v>527</v>
      </c>
    </row>
    <row r="18" spans="1:3" ht="14.4" x14ac:dyDescent="0.3">
      <c r="A18" s="225" t="s">
        <v>453</v>
      </c>
      <c r="C18" s="225" t="s">
        <v>529</v>
      </c>
    </row>
    <row r="19" spans="1:3" ht="72" x14ac:dyDescent="0.3">
      <c r="A19" s="226" t="s">
        <v>487</v>
      </c>
      <c r="C19" s="226" t="s">
        <v>530</v>
      </c>
    </row>
    <row r="20" spans="1:3" ht="14.4" x14ac:dyDescent="0.3">
      <c r="A20" s="226"/>
    </row>
    <row r="21" spans="1:3" ht="14.4" x14ac:dyDescent="0.3">
      <c r="A21" s="225" t="s">
        <v>454</v>
      </c>
      <c r="C21" s="225" t="s">
        <v>548</v>
      </c>
    </row>
    <row r="22" spans="1:3" ht="72" x14ac:dyDescent="0.3">
      <c r="A22" s="226" t="s">
        <v>532</v>
      </c>
      <c r="C22" s="226" t="s">
        <v>549</v>
      </c>
    </row>
    <row r="23" spans="1:3" ht="28.8" x14ac:dyDescent="0.3">
      <c r="A23" s="226" t="s">
        <v>531</v>
      </c>
      <c r="C23" s="226" t="s">
        <v>550</v>
      </c>
    </row>
    <row r="24" spans="1:3" x14ac:dyDescent="0.25">
      <c r="A24" s="236" t="s">
        <v>476</v>
      </c>
      <c r="C24" s="236" t="s">
        <v>476</v>
      </c>
    </row>
    <row r="25" spans="1:3" ht="14.4" x14ac:dyDescent="0.3">
      <c r="A25" s="226"/>
      <c r="C25" s="226"/>
    </row>
    <row r="26" spans="1:3" ht="14.4" x14ac:dyDescent="0.3">
      <c r="A26" s="225" t="s">
        <v>455</v>
      </c>
      <c r="C26" s="225" t="s">
        <v>533</v>
      </c>
    </row>
    <row r="27" spans="1:3" ht="43.2" x14ac:dyDescent="0.3">
      <c r="A27" s="226" t="s">
        <v>488</v>
      </c>
      <c r="C27" s="226" t="s">
        <v>534</v>
      </c>
    </row>
    <row r="28" spans="1:3" ht="14.4" x14ac:dyDescent="0.3">
      <c r="A28" s="226" t="s">
        <v>456</v>
      </c>
      <c r="C28" s="226" t="s">
        <v>535</v>
      </c>
    </row>
    <row r="29" spans="1:3" ht="28.8" x14ac:dyDescent="0.3">
      <c r="A29" s="227" t="s">
        <v>491</v>
      </c>
      <c r="C29" s="226" t="s">
        <v>536</v>
      </c>
    </row>
    <row r="30" spans="1:3" ht="28.8" x14ac:dyDescent="0.3">
      <c r="A30" s="227" t="s">
        <v>492</v>
      </c>
      <c r="C30" s="226" t="s">
        <v>540</v>
      </c>
    </row>
    <row r="31" spans="1:3" ht="14.4" x14ac:dyDescent="0.3">
      <c r="A31" s="227" t="s">
        <v>457</v>
      </c>
      <c r="C31" s="226" t="s">
        <v>541</v>
      </c>
    </row>
    <row r="32" spans="1:3" ht="43.2" x14ac:dyDescent="0.3">
      <c r="A32" s="227" t="s">
        <v>493</v>
      </c>
      <c r="C32" s="226" t="s">
        <v>538</v>
      </c>
    </row>
    <row r="33" spans="1:3" ht="43.2" x14ac:dyDescent="0.3">
      <c r="A33" s="227" t="s">
        <v>490</v>
      </c>
      <c r="C33" s="226" t="s">
        <v>542</v>
      </c>
    </row>
    <row r="34" spans="1:3" ht="14.4" x14ac:dyDescent="0.3">
      <c r="A34" s="227" t="s">
        <v>458</v>
      </c>
      <c r="C34" s="226" t="s">
        <v>543</v>
      </c>
    </row>
    <row r="35" spans="1:3" s="30" customFormat="1" ht="43.2" x14ac:dyDescent="0.3">
      <c r="A35" s="260" t="s">
        <v>584</v>
      </c>
      <c r="C35" s="261" t="s">
        <v>585</v>
      </c>
    </row>
    <row r="36" spans="1:3" ht="14.4" x14ac:dyDescent="0.3">
      <c r="A36" s="227" t="s">
        <v>489</v>
      </c>
      <c r="C36" s="226" t="s">
        <v>539</v>
      </c>
    </row>
    <row r="37" spans="1:3" ht="14.4" x14ac:dyDescent="0.3">
      <c r="A37" s="226" t="s">
        <v>459</v>
      </c>
      <c r="C37" s="226"/>
    </row>
    <row r="38" spans="1:3" ht="14.4" x14ac:dyDescent="0.3">
      <c r="A38" s="225" t="s">
        <v>460</v>
      </c>
      <c r="C38" s="225" t="s">
        <v>544</v>
      </c>
    </row>
    <row r="39" spans="1:3" ht="43.2" x14ac:dyDescent="0.3">
      <c r="A39" s="226" t="s">
        <v>461</v>
      </c>
      <c r="C39" s="226" t="s">
        <v>546</v>
      </c>
    </row>
    <row r="40" spans="1:3" ht="43.2" x14ac:dyDescent="0.3">
      <c r="A40" s="226" t="s">
        <v>462</v>
      </c>
      <c r="C40" s="249" t="s">
        <v>547</v>
      </c>
    </row>
    <row r="41" spans="1:3" ht="43.2" x14ac:dyDescent="0.3">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K172" sqref="K172"/>
    </sheetView>
  </sheetViews>
  <sheetFormatPr defaultColWidth="9.33203125" defaultRowHeight="13.2" x14ac:dyDescent="0.25"/>
  <cols>
    <col min="1" max="1" width="4.44140625" style="124" bestFit="1" customWidth="1"/>
    <col min="2" max="2" width="47.5546875" style="124" customWidth="1"/>
    <col min="3" max="3" width="49.6640625" style="124" customWidth="1"/>
    <col min="4" max="16384" width="9.33203125" style="124"/>
  </cols>
  <sheetData>
    <row r="1" spans="1:3" ht="20.399999999999999" x14ac:dyDescent="0.25">
      <c r="A1" s="273" t="s">
        <v>396</v>
      </c>
      <c r="B1" s="273"/>
      <c r="C1" s="273"/>
    </row>
    <row r="3" spans="1:3" x14ac:dyDescent="0.25">
      <c r="A3" s="125" t="s">
        <v>397</v>
      </c>
      <c r="C3" s="126" t="s">
        <v>398</v>
      </c>
    </row>
    <row r="4" spans="1:3" x14ac:dyDescent="0.25">
      <c r="A4" s="127"/>
    </row>
    <row r="5" spans="1:3" x14ac:dyDescent="0.25">
      <c r="A5" s="128" t="s">
        <v>399</v>
      </c>
      <c r="B5" s="124" t="s">
        <v>400</v>
      </c>
      <c r="C5" s="124" t="s">
        <v>401</v>
      </c>
    </row>
    <row r="6" spans="1:3" x14ac:dyDescent="0.25">
      <c r="A6" s="128" t="s">
        <v>402</v>
      </c>
      <c r="B6" s="124" t="s">
        <v>403</v>
      </c>
      <c r="C6" s="124" t="s">
        <v>404</v>
      </c>
    </row>
    <row r="7" spans="1:3" ht="13.8" x14ac:dyDescent="0.3">
      <c r="A7" s="129" t="s">
        <v>56</v>
      </c>
      <c r="B7" s="130" t="s">
        <v>405</v>
      </c>
      <c r="C7" s="124" t="s">
        <v>406</v>
      </c>
    </row>
    <row r="8" spans="1:3" x14ac:dyDescent="0.25">
      <c r="A8" s="131">
        <v>0</v>
      </c>
      <c r="B8" s="124" t="s">
        <v>407</v>
      </c>
      <c r="C8" s="124" t="s">
        <v>408</v>
      </c>
    </row>
    <row r="9" spans="1:3" x14ac:dyDescent="0.25">
      <c r="A9" s="128" t="s">
        <v>409</v>
      </c>
      <c r="B9" s="130" t="s">
        <v>410</v>
      </c>
      <c r="C9" s="124" t="s">
        <v>411</v>
      </c>
    </row>
    <row r="10" spans="1:3" x14ac:dyDescent="0.25">
      <c r="A10" s="128" t="s">
        <v>412</v>
      </c>
      <c r="B10" s="130" t="s">
        <v>413</v>
      </c>
      <c r="C10" s="124" t="s">
        <v>414</v>
      </c>
    </row>
    <row r="11" spans="1:3" ht="26.4" x14ac:dyDescent="0.25">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52AF32"/>
  </sheetPr>
  <dimension ref="A1:AE289"/>
  <sheetViews>
    <sheetView zoomScaleNormal="100" zoomScaleSheetLayoutView="100" workbookViewId="0">
      <pane ySplit="11" topLeftCell="A237" activePane="bottomLeft" state="frozen"/>
      <selection activeCell="K172" sqref="K172"/>
      <selection pane="bottomLeft" activeCell="I255" sqref="I255"/>
    </sheetView>
  </sheetViews>
  <sheetFormatPr defaultColWidth="9.44140625" defaultRowHeight="13.2" x14ac:dyDescent="0.25"/>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x14ac:dyDescent="0.25">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5">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2">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5">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5">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5">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5">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5">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5">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5">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5">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5">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5">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5">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5">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5">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5">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5">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5">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5">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5">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5">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5">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5">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5">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5">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5">
      <c r="A231" s="20"/>
      <c r="B231" s="21" t="s">
        <v>41</v>
      </c>
      <c r="C231" s="74">
        <v>4997467</v>
      </c>
      <c r="D231" s="74"/>
      <c r="E231" s="74">
        <v>1350833</v>
      </c>
      <c r="F231" s="74"/>
      <c r="G231" s="74">
        <f t="shared" ref="G231:G25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5">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5">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5">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5">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5">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5">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5">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5">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5">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27" customFormat="1" ht="12.75" customHeight="1" x14ac:dyDescent="0.25">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27" customFormat="1" ht="12.75" customHeight="1" x14ac:dyDescent="0.25">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27" customFormat="1" ht="12.75" customHeight="1" x14ac:dyDescent="0.25">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27" customFormat="1" ht="12.75" customHeight="1" x14ac:dyDescent="0.25">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27" customFormat="1" ht="12.75" customHeight="1" x14ac:dyDescent="0.25">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27" customFormat="1" ht="12.75" customHeight="1" x14ac:dyDescent="0.25">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27" customFormat="1" ht="12.75" customHeight="1" x14ac:dyDescent="0.25">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5" si="91">SUM(Q247:S247)</f>
        <v>9241</v>
      </c>
      <c r="V247" s="23"/>
      <c r="W247" s="23">
        <f>U247</f>
        <v>9241</v>
      </c>
      <c r="X247" s="23"/>
      <c r="Y247" s="23">
        <v>17729</v>
      </c>
      <c r="AA247" s="98"/>
    </row>
    <row r="248" spans="1:27" customFormat="1" ht="13.2" customHeight="1" x14ac:dyDescent="0.25">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5" si="92">U248+W247</f>
        <v>22189</v>
      </c>
      <c r="X248" s="23"/>
      <c r="Y248" s="23">
        <v>13185</v>
      </c>
      <c r="AA248" s="98"/>
    </row>
    <row r="249" spans="1:27" customFormat="1" ht="12.75" customHeight="1" x14ac:dyDescent="0.25">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c r="AA249" s="98"/>
    </row>
    <row r="250" spans="1:27" customFormat="1" ht="12.75" customHeight="1" x14ac:dyDescent="0.25">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 t="shared" si="91"/>
        <v>14426</v>
      </c>
      <c r="V250" s="23"/>
      <c r="W250" s="23">
        <f t="shared" si="92"/>
        <v>62457</v>
      </c>
      <c r="X250" s="23"/>
      <c r="Y250" s="23">
        <v>11411</v>
      </c>
      <c r="AA250" s="98"/>
    </row>
    <row r="251" spans="1:27" customFormat="1" ht="12.75" customHeight="1" x14ac:dyDescent="0.25">
      <c r="A251" s="20"/>
      <c r="B251" s="21" t="s">
        <v>35</v>
      </c>
      <c r="C251" s="74">
        <v>5118542</v>
      </c>
      <c r="D251" s="74"/>
      <c r="E251" s="74">
        <v>1220242</v>
      </c>
      <c r="F251" s="74"/>
      <c r="G251" s="74">
        <f t="shared" si="87"/>
        <v>6338784</v>
      </c>
      <c r="I251" s="23">
        <v>25947</v>
      </c>
      <c r="J251" s="23">
        <v>399</v>
      </c>
      <c r="K251" s="23">
        <f>I251+K250</f>
        <v>110213</v>
      </c>
      <c r="M251" s="23">
        <f t="shared" ref="M251:M255" si="93">Q251+S251+Y251</f>
        <v>27733</v>
      </c>
      <c r="N251" s="23"/>
      <c r="O251" s="23">
        <f>O250+M251</f>
        <v>144554</v>
      </c>
      <c r="P251" s="23"/>
      <c r="Q251" s="23">
        <v>3025</v>
      </c>
      <c r="R251" s="23"/>
      <c r="S251" s="23">
        <v>10540</v>
      </c>
      <c r="T251" s="23"/>
      <c r="U251" s="23">
        <f t="shared" si="91"/>
        <v>13565</v>
      </c>
      <c r="V251" s="23"/>
      <c r="W251" s="23">
        <f t="shared" si="92"/>
        <v>76022</v>
      </c>
      <c r="X251" s="23"/>
      <c r="Y251" s="23">
        <v>14168</v>
      </c>
      <c r="AA251" s="98"/>
    </row>
    <row r="252" spans="1:27" customFormat="1" ht="12.75" customHeight="1" x14ac:dyDescent="0.25">
      <c r="A252" s="20"/>
      <c r="B252" s="21" t="s">
        <v>36</v>
      </c>
      <c r="C252" s="74">
        <v>5151937</v>
      </c>
      <c r="D252" s="74"/>
      <c r="E252" s="74">
        <v>1189246</v>
      </c>
      <c r="F252" s="74"/>
      <c r="G252" s="74">
        <f t="shared" si="87"/>
        <v>6341183</v>
      </c>
      <c r="H252" s="74"/>
      <c r="I252" s="74">
        <v>26096</v>
      </c>
      <c r="J252" s="74">
        <v>389</v>
      </c>
      <c r="K252" s="23">
        <f>I252+K251</f>
        <v>136309</v>
      </c>
      <c r="L252" s="74"/>
      <c r="M252" s="23">
        <f t="shared" si="93"/>
        <v>23564</v>
      </c>
      <c r="N252" s="74"/>
      <c r="O252" s="23">
        <f>O251+M252</f>
        <v>168118</v>
      </c>
      <c r="P252" s="74"/>
      <c r="Q252" s="74">
        <v>2077</v>
      </c>
      <c r="R252" s="74"/>
      <c r="S252" s="74">
        <v>9187</v>
      </c>
      <c r="T252" s="74"/>
      <c r="U252" s="23">
        <f t="shared" si="91"/>
        <v>11264</v>
      </c>
      <c r="V252" s="74"/>
      <c r="W252" s="23">
        <f t="shared" si="92"/>
        <v>87286</v>
      </c>
      <c r="X252" s="74"/>
      <c r="Y252" s="74">
        <v>12300</v>
      </c>
      <c r="AA252" s="98"/>
    </row>
    <row r="253" spans="1:27" customFormat="1" ht="12.75" customHeight="1" x14ac:dyDescent="0.25">
      <c r="A253" s="20"/>
      <c r="B253" s="21" t="s">
        <v>37</v>
      </c>
      <c r="C253" s="74">
        <v>5160956</v>
      </c>
      <c r="D253" s="74"/>
      <c r="E253" s="74">
        <v>1176025</v>
      </c>
      <c r="F253" s="74"/>
      <c r="G253" s="74">
        <f t="shared" si="87"/>
        <v>6336981</v>
      </c>
      <c r="H253" s="74"/>
      <c r="I253" s="74">
        <v>16956</v>
      </c>
      <c r="J253" s="74">
        <v>436</v>
      </c>
      <c r="K253" s="23">
        <f>I253+K252</f>
        <v>153265</v>
      </c>
      <c r="L253" s="74"/>
      <c r="M253" s="23">
        <f t="shared" si="93"/>
        <v>21154</v>
      </c>
      <c r="N253" s="74"/>
      <c r="O253" s="23">
        <f>O252+M253</f>
        <v>189272</v>
      </c>
      <c r="P253" s="74"/>
      <c r="Q253" s="74">
        <v>698</v>
      </c>
      <c r="R253" s="74"/>
      <c r="S253" s="74">
        <v>8524</v>
      </c>
      <c r="T253" s="74"/>
      <c r="U253" s="23">
        <f t="shared" si="91"/>
        <v>9222</v>
      </c>
      <c r="V253" s="74"/>
      <c r="W253" s="23">
        <f t="shared" si="92"/>
        <v>96508</v>
      </c>
      <c r="X253" s="74"/>
      <c r="Y253" s="74">
        <v>11932</v>
      </c>
      <c r="AA253" s="98"/>
    </row>
    <row r="254" spans="1:27" customFormat="1" ht="12.75" customHeight="1" x14ac:dyDescent="0.25">
      <c r="A254" s="20"/>
      <c r="B254" s="21" t="s">
        <v>38</v>
      </c>
      <c r="C254" s="74">
        <v>5152633</v>
      </c>
      <c r="D254" s="74"/>
      <c r="E254" s="74">
        <v>1176924</v>
      </c>
      <c r="F254" s="74"/>
      <c r="G254" s="74">
        <f t="shared" si="87"/>
        <v>6329557</v>
      </c>
      <c r="H254" s="74"/>
      <c r="I254" s="74">
        <v>19711</v>
      </c>
      <c r="J254" s="74">
        <v>381</v>
      </c>
      <c r="K254" s="23">
        <f>I254+K253</f>
        <v>172976</v>
      </c>
      <c r="L254" s="74"/>
      <c r="M254" s="23">
        <f t="shared" si="93"/>
        <v>27107</v>
      </c>
      <c r="N254" s="74"/>
      <c r="O254" s="23">
        <f>O253+M254</f>
        <v>216379</v>
      </c>
      <c r="P254" s="74"/>
      <c r="Q254" s="74">
        <v>3172</v>
      </c>
      <c r="R254" s="74"/>
      <c r="S254" s="74">
        <v>10827</v>
      </c>
      <c r="T254" s="74"/>
      <c r="U254" s="23">
        <f t="shared" si="91"/>
        <v>13999</v>
      </c>
      <c r="V254" s="74"/>
      <c r="W254" s="23">
        <f t="shared" si="92"/>
        <v>110507</v>
      </c>
      <c r="X254" s="74"/>
      <c r="Y254" s="74">
        <v>13108</v>
      </c>
      <c r="AA254" s="98"/>
    </row>
    <row r="255" spans="1:27" customFormat="1" ht="12.75" customHeight="1" x14ac:dyDescent="0.25">
      <c r="A255" s="20"/>
      <c r="B255" s="21" t="s">
        <v>39</v>
      </c>
      <c r="C255" s="74">
        <v>5109384</v>
      </c>
      <c r="D255" s="74"/>
      <c r="E255" s="74">
        <v>1226299</v>
      </c>
      <c r="F255" s="74"/>
      <c r="G255" s="74">
        <f t="shared" si="87"/>
        <v>6335683</v>
      </c>
      <c r="H255" s="74"/>
      <c r="I255" s="74">
        <v>26418</v>
      </c>
      <c r="J255" s="74">
        <v>242</v>
      </c>
      <c r="K255" s="23">
        <f>I255+K254</f>
        <v>199394</v>
      </c>
      <c r="L255" s="74"/>
      <c r="M255" s="23">
        <f t="shared" si="93"/>
        <v>20136</v>
      </c>
      <c r="N255" s="74"/>
      <c r="O255" s="23">
        <f>O254+M255</f>
        <v>236515</v>
      </c>
      <c r="P255" s="74"/>
      <c r="Q255" s="74">
        <v>1538</v>
      </c>
      <c r="R255" s="74"/>
      <c r="S255" s="74">
        <v>9562</v>
      </c>
      <c r="T255" s="74"/>
      <c r="U255" s="23">
        <f t="shared" si="91"/>
        <v>11100</v>
      </c>
      <c r="V255" s="74"/>
      <c r="W255" s="23">
        <f t="shared" si="92"/>
        <v>121607</v>
      </c>
      <c r="X255" s="74"/>
      <c r="Y255" s="74">
        <v>9036</v>
      </c>
      <c r="AA255" s="98"/>
    </row>
    <row r="256" spans="1:27" s="22" customFormat="1" ht="12.75" customHeight="1" x14ac:dyDescent="0.2">
      <c r="A256" s="101"/>
      <c r="B256" s="25"/>
      <c r="C256" s="78"/>
      <c r="D256" s="78"/>
      <c r="E256" s="78"/>
      <c r="F256" s="78"/>
      <c r="G256" s="78"/>
      <c r="H256" s="78"/>
      <c r="I256" s="135"/>
      <c r="J256" s="78"/>
      <c r="K256" s="135"/>
      <c r="L256" s="78"/>
      <c r="M256" s="78"/>
      <c r="N256" s="78"/>
      <c r="O256" s="78"/>
      <c r="P256" s="78"/>
      <c r="Q256" s="78"/>
      <c r="R256" s="78"/>
      <c r="S256" s="78"/>
      <c r="T256" s="78"/>
      <c r="U256" s="78"/>
      <c r="V256" s="78"/>
      <c r="W256" s="78"/>
      <c r="X256" s="78"/>
      <c r="Y256" s="135"/>
      <c r="Z256" s="26"/>
    </row>
    <row r="257" spans="1:30" s="22" customFormat="1" ht="10.199999999999999" x14ac:dyDescent="0.2">
      <c r="A257" s="21"/>
      <c r="B257" s="21"/>
      <c r="C257" s="74"/>
      <c r="D257" s="23"/>
      <c r="E257" s="23"/>
      <c r="F257" s="23"/>
      <c r="G257" s="23"/>
      <c r="H257" s="23"/>
      <c r="I257" s="23"/>
      <c r="J257" s="23"/>
      <c r="K257" s="23"/>
      <c r="L257" s="23"/>
      <c r="M257" s="23"/>
      <c r="N257" s="23"/>
      <c r="O257" s="23"/>
      <c r="P257" s="23"/>
      <c r="Q257" s="23"/>
      <c r="R257" s="23"/>
      <c r="S257" s="23"/>
      <c r="T257" s="23"/>
      <c r="U257" s="23"/>
      <c r="V257" s="23"/>
      <c r="W257" s="23"/>
      <c r="X257" s="23"/>
      <c r="Y257" s="198"/>
      <c r="Z257" s="23"/>
    </row>
    <row r="258" spans="1:30" s="10" customFormat="1" ht="11.25" customHeight="1" x14ac:dyDescent="0.2">
      <c r="A258" s="10" t="s">
        <v>76</v>
      </c>
      <c r="Q258" s="24"/>
      <c r="S258" s="24"/>
      <c r="Y258" s="19"/>
      <c r="AD258" s="22"/>
    </row>
    <row r="259" spans="1:30" x14ac:dyDescent="0.25">
      <c r="A259" s="10"/>
      <c r="Q259" s="28"/>
      <c r="S259" s="28"/>
      <c r="U259" s="77"/>
      <c r="W259" s="77"/>
      <c r="Y259" s="41"/>
      <c r="AD259" s="22"/>
    </row>
    <row r="260" spans="1:30" x14ac:dyDescent="0.25">
      <c r="C260" s="119"/>
      <c r="D260" s="119"/>
      <c r="E260" s="119"/>
      <c r="F260" s="119"/>
      <c r="G260" s="119"/>
      <c r="H260" s="119"/>
      <c r="I260" s="248"/>
      <c r="J260" s="248"/>
      <c r="K260" s="248"/>
      <c r="L260" s="119"/>
      <c r="M260" s="119"/>
      <c r="N260" s="119"/>
      <c r="O260" s="119"/>
      <c r="P260" s="119"/>
      <c r="Q260" s="119"/>
      <c r="R260" s="119"/>
      <c r="S260" s="119"/>
      <c r="T260" s="119"/>
      <c r="U260" s="119"/>
      <c r="V260" s="119"/>
      <c r="W260" s="119"/>
      <c r="X260" s="119"/>
      <c r="Y260" s="247"/>
      <c r="AD260" s="22"/>
    </row>
    <row r="261" spans="1:30" x14ac:dyDescent="0.25">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5">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x14ac:dyDescent="0.25">
      <c r="C263" s="119"/>
      <c r="D263" s="119"/>
      <c r="E263" s="119"/>
      <c r="F263" s="119"/>
      <c r="G263" s="23"/>
      <c r="H263" s="23"/>
      <c r="I263" s="23"/>
      <c r="J263" s="23"/>
      <c r="K263" s="23"/>
      <c r="L263" s="23"/>
      <c r="M263" s="23"/>
      <c r="N263" s="23"/>
      <c r="O263" s="23"/>
      <c r="P263" s="23"/>
      <c r="Q263" s="23"/>
      <c r="R263" s="23"/>
      <c r="S263" s="23"/>
      <c r="T263" s="23"/>
      <c r="U263" s="23"/>
      <c r="V263" s="23"/>
      <c r="W263" s="23"/>
      <c r="X263" s="23"/>
      <c r="Y263" s="23"/>
      <c r="AD263" s="22"/>
    </row>
    <row r="264" spans="1:30" x14ac:dyDescent="0.25">
      <c r="A264" s="20"/>
      <c r="B264" s="21"/>
      <c r="C264" s="119"/>
      <c r="D264" s="119"/>
      <c r="E264" s="119"/>
      <c r="F264" s="119"/>
      <c r="G264" s="23"/>
      <c r="H264" s="23"/>
      <c r="I264" s="23"/>
      <c r="J264" s="23"/>
      <c r="K264" s="23"/>
      <c r="L264" s="23"/>
      <c r="M264" s="23"/>
      <c r="N264" s="23"/>
      <c r="O264" s="23"/>
      <c r="P264" s="23"/>
      <c r="Q264" s="23"/>
      <c r="R264" s="23"/>
      <c r="S264" s="23"/>
      <c r="T264" s="23"/>
      <c r="U264" s="23"/>
      <c r="V264" s="23"/>
      <c r="W264" s="23"/>
      <c r="X264" s="23"/>
      <c r="Y264" s="23"/>
      <c r="AD264" s="22"/>
    </row>
    <row r="265" spans="1:30" x14ac:dyDescent="0.25">
      <c r="C265" s="119"/>
      <c r="D265" s="119"/>
      <c r="E265" s="119"/>
      <c r="F265" s="119"/>
      <c r="G265" s="23"/>
      <c r="H265" s="23"/>
      <c r="I265" s="23"/>
      <c r="J265" s="23"/>
      <c r="K265" s="23"/>
      <c r="L265" s="23"/>
      <c r="M265" s="23"/>
      <c r="N265" s="23"/>
      <c r="O265" s="23"/>
      <c r="P265" s="23"/>
      <c r="Q265" s="23"/>
      <c r="R265" s="23"/>
      <c r="S265" s="23"/>
      <c r="T265" s="23"/>
      <c r="U265" s="23"/>
      <c r="V265" s="23"/>
      <c r="W265" s="23"/>
      <c r="X265" s="23"/>
      <c r="Y265" s="23"/>
      <c r="AD265" s="22"/>
    </row>
    <row r="266" spans="1:30" x14ac:dyDescent="0.25">
      <c r="C266" s="119"/>
      <c r="D266" s="119"/>
      <c r="E266" s="119"/>
      <c r="F266" s="119"/>
      <c r="G266" s="23"/>
      <c r="H266" s="23"/>
      <c r="I266" s="23"/>
      <c r="J266" s="23"/>
      <c r="K266" s="23"/>
      <c r="L266" s="23"/>
      <c r="M266" s="23"/>
      <c r="N266" s="23"/>
      <c r="O266" s="23"/>
      <c r="P266" s="23"/>
      <c r="Q266" s="23"/>
      <c r="R266" s="23"/>
      <c r="S266" s="23"/>
      <c r="T266" s="23"/>
      <c r="U266" s="23"/>
      <c r="V266" s="23"/>
      <c r="W266" s="23"/>
      <c r="X266" s="23"/>
      <c r="Y266" s="23"/>
      <c r="AD266" s="22"/>
    </row>
    <row r="267" spans="1:30" x14ac:dyDescent="0.25">
      <c r="C267" s="119"/>
      <c r="D267" s="119"/>
      <c r="E267" s="119"/>
      <c r="F267"/>
      <c r="G267" s="23"/>
      <c r="H267"/>
      <c r="I267" s="23"/>
      <c r="J267" s="23"/>
      <c r="K267" s="23"/>
      <c r="L267"/>
      <c r="M267" s="23"/>
      <c r="N267"/>
      <c r="O267" s="23"/>
      <c r="P267"/>
      <c r="Q267" s="23"/>
      <c r="R267"/>
      <c r="S267" s="23"/>
      <c r="T267"/>
      <c r="U267" s="23"/>
      <c r="V267"/>
      <c r="W267" s="23"/>
      <c r="X267"/>
      <c r="Y267" s="23"/>
      <c r="AD267" s="22"/>
    </row>
    <row r="268" spans="1:30" x14ac:dyDescent="0.25">
      <c r="C268" s="119"/>
      <c r="D268" s="119"/>
      <c r="E268" s="119"/>
      <c r="F268"/>
      <c r="G268" s="23"/>
      <c r="H268"/>
      <c r="I268" s="23"/>
      <c r="J268" s="23"/>
      <c r="K268" s="23"/>
      <c r="L268"/>
      <c r="M268" s="23"/>
      <c r="N268"/>
      <c r="O268" s="23"/>
      <c r="P268"/>
      <c r="Q268" s="23"/>
      <c r="R268"/>
      <c r="S268" s="23"/>
      <c r="T268"/>
      <c r="U268" s="23"/>
      <c r="V268"/>
      <c r="W268" s="23"/>
      <c r="X268"/>
      <c r="Y268" s="23"/>
      <c r="AD268" s="22"/>
    </row>
    <row r="269" spans="1:30" x14ac:dyDescent="0.25">
      <c r="AD269" s="22"/>
    </row>
    <row r="270" spans="1:30" x14ac:dyDescent="0.25">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D270" s="22"/>
    </row>
    <row r="271" spans="1:30" x14ac:dyDescent="0.25">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x14ac:dyDescent="0.25">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AD272" s="22"/>
    </row>
    <row r="273" spans="3:30" x14ac:dyDescent="0.25">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AD273" s="22"/>
    </row>
    <row r="274" spans="3:30" x14ac:dyDescent="0.25">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AD274" s="22"/>
    </row>
    <row r="275" spans="3:30" x14ac:dyDescent="0.25">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AD275" s="22"/>
    </row>
    <row r="276" spans="3:30" x14ac:dyDescent="0.25">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30" x14ac:dyDescent="0.25">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30" x14ac:dyDescent="0.25">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30" x14ac:dyDescent="0.25">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30" x14ac:dyDescent="0.25">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30" x14ac:dyDescent="0.25">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30" x14ac:dyDescent="0.25">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30" x14ac:dyDescent="0.25">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30" x14ac:dyDescent="0.25">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30" x14ac:dyDescent="0.25">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row r="286" spans="3:30" x14ac:dyDescent="0.25">
      <c r="C286" s="77"/>
      <c r="D286" s="77"/>
      <c r="E286" s="77"/>
      <c r="F286" s="77"/>
      <c r="G286" s="77"/>
      <c r="H286" s="77"/>
      <c r="I286" s="77"/>
      <c r="J286" s="77"/>
      <c r="K286" s="77"/>
      <c r="L286" s="77"/>
      <c r="M286" s="77"/>
      <c r="N286" s="77"/>
      <c r="O286" s="77"/>
      <c r="P286" s="77"/>
      <c r="Q286" s="77"/>
      <c r="R286" s="77"/>
      <c r="S286" s="77"/>
      <c r="T286" s="77"/>
      <c r="U286" s="77"/>
      <c r="V286" s="77"/>
      <c r="W286" s="77"/>
      <c r="X286" s="77"/>
      <c r="Y286" s="77"/>
    </row>
    <row r="287" spans="3:30" x14ac:dyDescent="0.25">
      <c r="C287" s="77"/>
      <c r="D287" s="77"/>
      <c r="E287" s="77"/>
      <c r="F287" s="77"/>
      <c r="G287" s="77"/>
      <c r="H287" s="77"/>
      <c r="I287" s="77"/>
      <c r="J287" s="77"/>
      <c r="K287" s="77"/>
      <c r="L287" s="77"/>
      <c r="M287" s="77"/>
      <c r="N287" s="77"/>
      <c r="O287" s="77"/>
      <c r="P287" s="77"/>
      <c r="Q287" s="77"/>
      <c r="R287" s="77"/>
      <c r="S287" s="77"/>
      <c r="T287" s="77"/>
      <c r="U287" s="77"/>
      <c r="V287" s="77"/>
      <c r="W287" s="77"/>
      <c r="X287" s="77"/>
      <c r="Y287" s="77"/>
    </row>
    <row r="288" spans="3:30" x14ac:dyDescent="0.25">
      <c r="C288" s="77"/>
      <c r="D288" s="77"/>
      <c r="E288" s="77"/>
      <c r="F288" s="77"/>
      <c r="G288" s="77"/>
      <c r="H288" s="77"/>
      <c r="I288" s="77"/>
      <c r="J288" s="77"/>
      <c r="K288" s="77"/>
      <c r="L288" s="77"/>
      <c r="M288" s="77"/>
      <c r="N288" s="77"/>
      <c r="O288" s="77"/>
      <c r="P288" s="77"/>
      <c r="Q288" s="77"/>
      <c r="R288" s="77"/>
      <c r="S288" s="77"/>
      <c r="T288" s="77"/>
      <c r="U288" s="77"/>
      <c r="V288" s="77"/>
      <c r="W288" s="77"/>
      <c r="X288" s="77"/>
      <c r="Y288" s="77"/>
    </row>
    <row r="289" spans="3:25" x14ac:dyDescent="0.25">
      <c r="C289" s="77"/>
      <c r="D289" s="77"/>
      <c r="E289" s="77"/>
      <c r="F289" s="77"/>
      <c r="G289" s="77"/>
      <c r="H289" s="77"/>
      <c r="I289" s="77"/>
      <c r="J289" s="77"/>
      <c r="K289" s="77"/>
      <c r="L289" s="77"/>
      <c r="M289" s="77"/>
      <c r="N289" s="77"/>
      <c r="O289" s="77"/>
      <c r="P289" s="77"/>
      <c r="Q289" s="77"/>
      <c r="R289" s="77"/>
      <c r="S289" s="77"/>
      <c r="T289" s="77"/>
      <c r="U289" s="77"/>
      <c r="V289" s="77"/>
      <c r="W289" s="77"/>
      <c r="X289" s="77"/>
      <c r="Y289"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52AF32"/>
  </sheetPr>
  <dimension ref="A1:IL269"/>
  <sheetViews>
    <sheetView zoomScaleNormal="100" zoomScaleSheetLayoutView="100" workbookViewId="0">
      <pane ySplit="6" topLeftCell="A234" activePane="bottomLeft" state="frozen"/>
      <selection activeCell="K172" sqref="K172"/>
      <selection pane="bottomLeft" activeCell="M254" sqref="M254"/>
    </sheetView>
  </sheetViews>
  <sheetFormatPr defaultColWidth="9.44140625" defaultRowHeight="13.2" x14ac:dyDescent="0.25"/>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2" width="16.33203125" style="4" customWidth="1"/>
    <col min="13" max="13" width="9.44140625" style="4"/>
    <col min="14" max="14" width="6.88671875" customWidth="1"/>
    <col min="15" max="15" width="6" bestFit="1" customWidth="1"/>
    <col min="16" max="16" width="7" bestFit="1" customWidth="1"/>
    <col min="17" max="18" width="6" bestFit="1" customWidth="1"/>
    <col min="19" max="20" width="5" bestFit="1" customWidth="1"/>
    <col min="21" max="21" width="3" bestFit="1" customWidth="1"/>
    <col min="46" max="16384" width="9.44140625" style="4"/>
  </cols>
  <sheetData>
    <row r="1" spans="1:45" x14ac:dyDescent="0.25">
      <c r="A1" s="2" t="s">
        <v>580</v>
      </c>
      <c r="B1" s="2"/>
    </row>
    <row r="2" spans="1:45" x14ac:dyDescent="0.25">
      <c r="A2" s="61" t="s">
        <v>581</v>
      </c>
    </row>
    <row r="3" spans="1:45" ht="11.25" customHeight="1" x14ac:dyDescent="0.25">
      <c r="B3" s="32"/>
      <c r="C3" s="79"/>
      <c r="D3" s="79"/>
      <c r="E3" s="138"/>
      <c r="F3" s="79"/>
      <c r="G3" s="79"/>
      <c r="H3" s="79"/>
      <c r="I3" s="79"/>
      <c r="J3" s="138"/>
      <c r="K3" s="160"/>
      <c r="L3" s="32"/>
    </row>
    <row r="4" spans="1:45" s="46" customFormat="1" ht="34.5" customHeight="1" x14ac:dyDescent="0.25">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5">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5">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5">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5">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5">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5">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5">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5">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5">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5">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5">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5">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5">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5">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5">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5">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5">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5">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5">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5">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5">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5">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5">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5">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5">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5">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5">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5">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5">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5">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5">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5">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5">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5">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5">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5">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5">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5">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5">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5">
      <c r="A44" s="21"/>
      <c r="B44" s="21" t="s">
        <v>41</v>
      </c>
      <c r="C44" s="60">
        <v>6736</v>
      </c>
      <c r="D44" s="60">
        <v>6504</v>
      </c>
      <c r="E44" s="19" t="s">
        <v>56</v>
      </c>
      <c r="F44" s="60">
        <v>279</v>
      </c>
      <c r="H44" s="60">
        <v>4565</v>
      </c>
      <c r="I44" s="60">
        <v>192</v>
      </c>
      <c r="J44" s="19" t="s">
        <v>56</v>
      </c>
      <c r="K44" s="155">
        <v>18276</v>
      </c>
      <c r="L44" s="140" t="s">
        <v>56</v>
      </c>
    </row>
    <row r="45" spans="1:45" ht="12.75" customHeight="1" x14ac:dyDescent="0.25">
      <c r="A45" s="21"/>
      <c r="B45" s="21" t="s">
        <v>42</v>
      </c>
      <c r="C45" s="60">
        <v>6137</v>
      </c>
      <c r="D45" s="60">
        <v>6874</v>
      </c>
      <c r="E45" s="19" t="s">
        <v>56</v>
      </c>
      <c r="F45" s="60">
        <v>423</v>
      </c>
      <c r="H45" s="60">
        <v>4282</v>
      </c>
      <c r="I45" s="60">
        <v>205</v>
      </c>
      <c r="J45" s="19">
        <v>1</v>
      </c>
      <c r="K45" s="155">
        <v>17922</v>
      </c>
      <c r="L45" s="140" t="s">
        <v>56</v>
      </c>
    </row>
    <row r="46" spans="1:45" ht="12.75" customHeight="1" x14ac:dyDescent="0.25">
      <c r="A46" s="21"/>
      <c r="B46" s="21"/>
      <c r="C46" s="60"/>
      <c r="D46" s="60"/>
      <c r="E46" s="19"/>
      <c r="F46" s="60"/>
      <c r="G46" s="60"/>
      <c r="H46" s="60"/>
      <c r="I46" s="60"/>
      <c r="J46" s="19"/>
      <c r="K46" s="155"/>
    </row>
    <row r="47" spans="1:45" ht="12.75" customHeight="1" x14ac:dyDescent="0.25">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5">
      <c r="A48" s="20"/>
      <c r="B48" s="21" t="s">
        <v>32</v>
      </c>
      <c r="C48" s="60">
        <v>6244</v>
      </c>
      <c r="D48" s="60">
        <v>5911</v>
      </c>
      <c r="E48" s="19">
        <v>2</v>
      </c>
      <c r="F48" s="60">
        <v>127</v>
      </c>
      <c r="H48" s="60">
        <v>3069</v>
      </c>
      <c r="I48" s="60">
        <v>154</v>
      </c>
      <c r="J48" s="19">
        <v>1</v>
      </c>
      <c r="K48" s="155">
        <v>15508</v>
      </c>
      <c r="L48" s="140" t="s">
        <v>56</v>
      </c>
    </row>
    <row r="49" spans="1:12" ht="12.75" customHeight="1" x14ac:dyDescent="0.25">
      <c r="A49" s="20"/>
      <c r="B49" s="21" t="s">
        <v>33</v>
      </c>
      <c r="C49" s="60">
        <v>7636</v>
      </c>
      <c r="D49" s="60">
        <v>7125</v>
      </c>
      <c r="E49" s="19">
        <v>6</v>
      </c>
      <c r="F49" s="60">
        <v>143</v>
      </c>
      <c r="H49" s="60">
        <v>3997</v>
      </c>
      <c r="I49" s="60">
        <v>317</v>
      </c>
      <c r="J49" s="19">
        <v>1</v>
      </c>
      <c r="K49" s="155">
        <v>19225</v>
      </c>
      <c r="L49" s="140" t="s">
        <v>56</v>
      </c>
    </row>
    <row r="50" spans="1:12" ht="12.75" customHeight="1" x14ac:dyDescent="0.25">
      <c r="A50" s="20"/>
      <c r="B50" s="21" t="s">
        <v>34</v>
      </c>
      <c r="C50" s="60">
        <v>7931</v>
      </c>
      <c r="D50" s="60">
        <v>7527</v>
      </c>
      <c r="E50" s="19" t="s">
        <v>56</v>
      </c>
      <c r="F50" s="60">
        <v>184</v>
      </c>
      <c r="H50" s="60">
        <v>3854</v>
      </c>
      <c r="I50" s="60">
        <v>486</v>
      </c>
      <c r="J50" s="19">
        <v>1</v>
      </c>
      <c r="K50" s="155">
        <v>19983</v>
      </c>
      <c r="L50" s="140" t="s">
        <v>56</v>
      </c>
    </row>
    <row r="51" spans="1:12" ht="12.75" customHeight="1" x14ac:dyDescent="0.25">
      <c r="A51" s="20"/>
      <c r="B51" s="21" t="s">
        <v>35</v>
      </c>
      <c r="C51" s="60">
        <v>7646</v>
      </c>
      <c r="D51" s="60">
        <v>6748</v>
      </c>
      <c r="E51" s="19">
        <v>5</v>
      </c>
      <c r="F51" s="60">
        <v>155</v>
      </c>
      <c r="H51" s="60">
        <v>4663</v>
      </c>
      <c r="I51" s="60">
        <v>541</v>
      </c>
      <c r="J51" s="19">
        <v>2</v>
      </c>
      <c r="K51" s="155">
        <v>19760</v>
      </c>
      <c r="L51" s="140" t="s">
        <v>56</v>
      </c>
    </row>
    <row r="52" spans="1:12" ht="12.75" customHeight="1" x14ac:dyDescent="0.25">
      <c r="A52" s="20"/>
      <c r="B52" s="21" t="s">
        <v>36</v>
      </c>
      <c r="C52" s="60">
        <v>9334</v>
      </c>
      <c r="D52" s="60">
        <v>9030</v>
      </c>
      <c r="E52" s="19">
        <v>3</v>
      </c>
      <c r="F52" s="60">
        <v>261</v>
      </c>
      <c r="H52" s="60">
        <v>4861</v>
      </c>
      <c r="I52" s="60">
        <v>651</v>
      </c>
      <c r="J52" s="19">
        <v>1</v>
      </c>
      <c r="K52" s="155">
        <v>24141</v>
      </c>
      <c r="L52" s="140" t="s">
        <v>56</v>
      </c>
    </row>
    <row r="53" spans="1:12" ht="12.75" customHeight="1" x14ac:dyDescent="0.25">
      <c r="A53" s="20"/>
      <c r="B53" s="21" t="s">
        <v>37</v>
      </c>
      <c r="C53" s="60">
        <v>6459</v>
      </c>
      <c r="D53" s="60">
        <v>6340</v>
      </c>
      <c r="E53" s="19">
        <v>2</v>
      </c>
      <c r="F53" s="60">
        <v>148</v>
      </c>
      <c r="H53" s="60">
        <v>2341</v>
      </c>
      <c r="I53" s="60">
        <v>623</v>
      </c>
      <c r="J53" s="19" t="s">
        <v>56</v>
      </c>
      <c r="K53" s="155">
        <v>15913</v>
      </c>
      <c r="L53" s="140" t="s">
        <v>56</v>
      </c>
    </row>
    <row r="54" spans="1:12" ht="12.75" customHeight="1" x14ac:dyDescent="0.25">
      <c r="A54" s="20"/>
      <c r="B54" s="21" t="s">
        <v>38</v>
      </c>
      <c r="C54" s="60">
        <v>6218</v>
      </c>
      <c r="D54" s="60">
        <v>6583</v>
      </c>
      <c r="E54" s="19">
        <v>3</v>
      </c>
      <c r="F54" s="60">
        <v>279</v>
      </c>
      <c r="H54" s="60">
        <v>2915</v>
      </c>
      <c r="I54" s="60">
        <v>725</v>
      </c>
      <c r="J54" s="19" t="s">
        <v>56</v>
      </c>
      <c r="K54" s="155">
        <v>16723</v>
      </c>
      <c r="L54" s="140" t="s">
        <v>56</v>
      </c>
    </row>
    <row r="55" spans="1:12" ht="12.75" customHeight="1" x14ac:dyDescent="0.25">
      <c r="A55" s="20"/>
      <c r="B55" s="21" t="s">
        <v>39</v>
      </c>
      <c r="C55" s="60">
        <v>7703</v>
      </c>
      <c r="D55" s="60">
        <v>8603</v>
      </c>
      <c r="E55" s="19">
        <v>1</v>
      </c>
      <c r="F55" s="60">
        <v>514</v>
      </c>
      <c r="H55" s="60">
        <v>3220</v>
      </c>
      <c r="I55" s="60">
        <v>749</v>
      </c>
      <c r="J55" s="19">
        <v>3</v>
      </c>
      <c r="K55" s="155">
        <v>20793</v>
      </c>
      <c r="L55" s="140" t="s">
        <v>56</v>
      </c>
    </row>
    <row r="56" spans="1:12" ht="12.75" customHeight="1" x14ac:dyDescent="0.25">
      <c r="A56" s="20"/>
      <c r="B56" s="21" t="s">
        <v>40</v>
      </c>
      <c r="C56" s="60">
        <v>8674</v>
      </c>
      <c r="D56" s="60">
        <v>9984</v>
      </c>
      <c r="E56" s="19">
        <v>2</v>
      </c>
      <c r="F56" s="60">
        <v>456</v>
      </c>
      <c r="H56" s="60">
        <v>3052</v>
      </c>
      <c r="I56" s="60">
        <v>642</v>
      </c>
      <c r="J56" s="19">
        <v>1</v>
      </c>
      <c r="K56" s="155">
        <v>22811</v>
      </c>
      <c r="L56" s="140" t="s">
        <v>56</v>
      </c>
    </row>
    <row r="57" spans="1:12" ht="12.75" customHeight="1" x14ac:dyDescent="0.25">
      <c r="A57" s="20"/>
      <c r="B57" s="21" t="s">
        <v>41</v>
      </c>
      <c r="C57" s="60">
        <v>8235</v>
      </c>
      <c r="D57" s="60">
        <v>9021</v>
      </c>
      <c r="E57" s="19">
        <v>2</v>
      </c>
      <c r="F57" s="60">
        <v>358</v>
      </c>
      <c r="H57" s="60">
        <v>3063</v>
      </c>
      <c r="I57" s="60">
        <v>503</v>
      </c>
      <c r="J57" s="19">
        <v>3</v>
      </c>
      <c r="K57" s="155">
        <v>21185</v>
      </c>
      <c r="L57" s="140" t="s">
        <v>56</v>
      </c>
    </row>
    <row r="58" spans="1:12" ht="12.75" customHeight="1" x14ac:dyDescent="0.25">
      <c r="A58" s="20"/>
      <c r="B58" s="21" t="s">
        <v>42</v>
      </c>
      <c r="C58" s="60">
        <v>6974</v>
      </c>
      <c r="D58" s="60">
        <v>9459</v>
      </c>
      <c r="E58" s="19">
        <v>1</v>
      </c>
      <c r="F58" s="60">
        <v>312</v>
      </c>
      <c r="H58" s="60">
        <v>2752</v>
      </c>
      <c r="I58" s="60">
        <v>615</v>
      </c>
      <c r="J58" s="19">
        <v>2</v>
      </c>
      <c r="K58" s="155">
        <v>20115</v>
      </c>
      <c r="L58" s="140" t="s">
        <v>56</v>
      </c>
    </row>
    <row r="59" spans="1:12" ht="12.75" customHeight="1" x14ac:dyDescent="0.25">
      <c r="A59" s="21"/>
      <c r="B59" s="21"/>
      <c r="C59" s="60"/>
      <c r="D59" s="60"/>
      <c r="E59" s="19"/>
      <c r="F59" s="60"/>
      <c r="G59" s="60"/>
      <c r="H59" s="60"/>
      <c r="I59" s="60"/>
      <c r="J59" s="19"/>
      <c r="K59" s="155"/>
    </row>
    <row r="60" spans="1:12" ht="12.75" customHeight="1" x14ac:dyDescent="0.25">
      <c r="A60" s="20">
        <v>2010</v>
      </c>
      <c r="B60" s="21" t="s">
        <v>31</v>
      </c>
      <c r="C60" s="60">
        <v>5876</v>
      </c>
      <c r="D60" s="60">
        <v>7270</v>
      </c>
      <c r="E60" s="19">
        <v>1</v>
      </c>
      <c r="F60" s="60">
        <v>281</v>
      </c>
      <c r="H60" s="60">
        <v>2359</v>
      </c>
      <c r="I60" s="60">
        <v>561</v>
      </c>
      <c r="J60" s="19">
        <v>4</v>
      </c>
      <c r="K60" s="155">
        <v>16352</v>
      </c>
      <c r="L60" s="140" t="s">
        <v>56</v>
      </c>
    </row>
    <row r="61" spans="1:12" ht="12.75" customHeight="1" x14ac:dyDescent="0.25">
      <c r="A61" s="20"/>
      <c r="B61" s="21" t="s">
        <v>32</v>
      </c>
      <c r="C61" s="60">
        <v>6012</v>
      </c>
      <c r="D61" s="60">
        <v>9329</v>
      </c>
      <c r="E61" s="19" t="s">
        <v>56</v>
      </c>
      <c r="F61" s="60">
        <v>258</v>
      </c>
      <c r="H61" s="60">
        <v>2633</v>
      </c>
      <c r="I61" s="60">
        <v>670</v>
      </c>
      <c r="J61" s="19" t="s">
        <v>56</v>
      </c>
      <c r="K61" s="155">
        <v>18902</v>
      </c>
      <c r="L61" s="140" t="s">
        <v>56</v>
      </c>
    </row>
    <row r="62" spans="1:12" ht="12.75" customHeight="1" x14ac:dyDescent="0.25">
      <c r="A62" s="20"/>
      <c r="B62" s="21" t="s">
        <v>33</v>
      </c>
      <c r="C62" s="60">
        <v>10201</v>
      </c>
      <c r="D62" s="60">
        <v>13018</v>
      </c>
      <c r="E62" s="19">
        <v>1</v>
      </c>
      <c r="F62" s="60">
        <v>438</v>
      </c>
      <c r="H62" s="60">
        <v>3053</v>
      </c>
      <c r="I62" s="60">
        <v>616</v>
      </c>
      <c r="J62" s="19">
        <v>4</v>
      </c>
      <c r="K62" s="155">
        <v>27331</v>
      </c>
      <c r="L62" s="140" t="s">
        <v>56</v>
      </c>
    </row>
    <row r="63" spans="1:12" ht="12.75" customHeight="1" x14ac:dyDescent="0.25">
      <c r="A63" s="20"/>
      <c r="B63" s="21" t="s">
        <v>34</v>
      </c>
      <c r="C63" s="60">
        <v>10457</v>
      </c>
      <c r="D63" s="60">
        <v>13255</v>
      </c>
      <c r="E63" s="19">
        <v>1</v>
      </c>
      <c r="F63" s="60">
        <v>334</v>
      </c>
      <c r="H63" s="60">
        <v>3094</v>
      </c>
      <c r="I63" s="60">
        <v>630</v>
      </c>
      <c r="J63" s="19" t="s">
        <v>56</v>
      </c>
      <c r="K63" s="155">
        <v>27771</v>
      </c>
      <c r="L63" s="140" t="s">
        <v>56</v>
      </c>
    </row>
    <row r="64" spans="1:12" ht="12.75" customHeight="1" x14ac:dyDescent="0.25">
      <c r="A64" s="20"/>
      <c r="B64" s="21" t="s">
        <v>35</v>
      </c>
      <c r="C64" s="60">
        <v>10489</v>
      </c>
      <c r="D64" s="60">
        <v>12561</v>
      </c>
      <c r="E64" s="19" t="s">
        <v>56</v>
      </c>
      <c r="F64" s="60">
        <v>325</v>
      </c>
      <c r="H64" s="60">
        <v>3297</v>
      </c>
      <c r="I64" s="60">
        <v>601</v>
      </c>
      <c r="J64" s="19">
        <v>2</v>
      </c>
      <c r="K64" s="155">
        <v>27275</v>
      </c>
      <c r="L64" s="140" t="s">
        <v>56</v>
      </c>
    </row>
    <row r="65" spans="1:12" ht="12.75" customHeight="1" x14ac:dyDescent="0.25">
      <c r="A65" s="20"/>
      <c r="B65" s="21" t="s">
        <v>36</v>
      </c>
      <c r="C65" s="60">
        <v>11517</v>
      </c>
      <c r="D65" s="60">
        <v>15028</v>
      </c>
      <c r="E65" s="19">
        <v>1</v>
      </c>
      <c r="F65" s="60">
        <v>273</v>
      </c>
      <c r="H65" s="60">
        <v>3513</v>
      </c>
      <c r="I65" s="60">
        <v>705</v>
      </c>
      <c r="J65" s="19">
        <v>2</v>
      </c>
      <c r="K65" s="155">
        <v>31039</v>
      </c>
      <c r="L65" s="140" t="s">
        <v>56</v>
      </c>
    </row>
    <row r="66" spans="1:12" ht="12.75" customHeight="1" x14ac:dyDescent="0.25">
      <c r="A66" s="20"/>
      <c r="B66" s="21" t="s">
        <v>37</v>
      </c>
      <c r="C66" s="60">
        <v>8342</v>
      </c>
      <c r="D66" s="60">
        <v>10887</v>
      </c>
      <c r="E66" s="19" t="s">
        <v>56</v>
      </c>
      <c r="F66" s="60">
        <v>152</v>
      </c>
      <c r="H66" s="60">
        <v>2050</v>
      </c>
      <c r="I66" s="60">
        <v>573</v>
      </c>
      <c r="J66" s="19">
        <v>1</v>
      </c>
      <c r="K66" s="155">
        <v>22005</v>
      </c>
      <c r="L66" s="140" t="s">
        <v>56</v>
      </c>
    </row>
    <row r="67" spans="1:12" ht="12.75" customHeight="1" x14ac:dyDescent="0.25">
      <c r="A67" s="20"/>
      <c r="B67" s="21" t="s">
        <v>38</v>
      </c>
      <c r="C67" s="60">
        <v>9017</v>
      </c>
      <c r="D67" s="60">
        <v>11695</v>
      </c>
      <c r="E67" s="19">
        <v>1</v>
      </c>
      <c r="F67" s="60">
        <v>277</v>
      </c>
      <c r="H67" s="60">
        <v>2451</v>
      </c>
      <c r="I67" s="60">
        <v>629</v>
      </c>
      <c r="J67" s="19">
        <v>4</v>
      </c>
      <c r="K67" s="155">
        <v>24074</v>
      </c>
      <c r="L67" s="140" t="s">
        <v>56</v>
      </c>
    </row>
    <row r="68" spans="1:12" ht="12.75" customHeight="1" x14ac:dyDescent="0.25">
      <c r="A68" s="20"/>
      <c r="B68" s="21" t="s">
        <v>39</v>
      </c>
      <c r="C68" s="60">
        <v>9704</v>
      </c>
      <c r="D68" s="60">
        <v>13998</v>
      </c>
      <c r="E68" s="19" t="s">
        <v>56</v>
      </c>
      <c r="F68" s="60">
        <v>363</v>
      </c>
      <c r="H68" s="60">
        <v>2961</v>
      </c>
      <c r="I68" s="60">
        <v>547</v>
      </c>
      <c r="J68" s="19" t="s">
        <v>56</v>
      </c>
      <c r="K68" s="155">
        <v>27573</v>
      </c>
      <c r="L68" s="140" t="s">
        <v>56</v>
      </c>
    </row>
    <row r="69" spans="1:12" ht="12.75" customHeight="1" x14ac:dyDescent="0.25">
      <c r="A69" s="20"/>
      <c r="B69" s="21" t="s">
        <v>40</v>
      </c>
      <c r="C69" s="60">
        <v>8973</v>
      </c>
      <c r="D69" s="60">
        <v>14729</v>
      </c>
      <c r="E69" s="19">
        <v>3</v>
      </c>
      <c r="F69" s="60">
        <v>366</v>
      </c>
      <c r="H69" s="60">
        <v>3098</v>
      </c>
      <c r="I69" s="60">
        <v>555</v>
      </c>
      <c r="J69" s="19">
        <v>1</v>
      </c>
      <c r="K69" s="155">
        <v>27725</v>
      </c>
      <c r="L69" s="140" t="s">
        <v>56</v>
      </c>
    </row>
    <row r="70" spans="1:12" ht="12.75" customHeight="1" x14ac:dyDescent="0.25">
      <c r="A70" s="20"/>
      <c r="B70" s="21" t="s">
        <v>41</v>
      </c>
      <c r="C70" s="60">
        <v>8888</v>
      </c>
      <c r="D70" s="60">
        <v>15027</v>
      </c>
      <c r="E70" s="19" t="s">
        <v>56</v>
      </c>
      <c r="F70" s="60">
        <v>353</v>
      </c>
      <c r="H70" s="60">
        <v>3330</v>
      </c>
      <c r="I70" s="60">
        <v>484</v>
      </c>
      <c r="J70" s="19">
        <v>1</v>
      </c>
      <c r="K70" s="155">
        <v>28083</v>
      </c>
      <c r="L70" s="140" t="s">
        <v>56</v>
      </c>
    </row>
    <row r="71" spans="1:12" ht="12.75" customHeight="1" x14ac:dyDescent="0.25">
      <c r="A71" s="20"/>
      <c r="B71" s="21" t="s">
        <v>42</v>
      </c>
      <c r="C71" s="60">
        <v>8752</v>
      </c>
      <c r="D71" s="60">
        <v>17485</v>
      </c>
      <c r="E71" s="19">
        <v>3</v>
      </c>
      <c r="F71" s="60">
        <v>300</v>
      </c>
      <c r="H71" s="60">
        <v>3626</v>
      </c>
      <c r="I71" s="60">
        <v>434</v>
      </c>
      <c r="J71" s="19">
        <v>4</v>
      </c>
      <c r="K71" s="155">
        <v>30604</v>
      </c>
      <c r="L71" s="140" t="s">
        <v>56</v>
      </c>
    </row>
    <row r="72" spans="1:12" ht="12.75" customHeight="1" x14ac:dyDescent="0.25">
      <c r="A72" s="20"/>
      <c r="B72" s="21"/>
      <c r="C72" s="60"/>
      <c r="D72" s="60"/>
      <c r="E72" s="19"/>
      <c r="F72" s="60"/>
      <c r="G72" s="60"/>
      <c r="H72" s="60"/>
      <c r="I72" s="60"/>
      <c r="J72" s="19"/>
      <c r="K72" s="155"/>
    </row>
    <row r="73" spans="1:12" ht="12.75" customHeight="1" x14ac:dyDescent="0.25">
      <c r="A73" s="20">
        <v>2011</v>
      </c>
      <c r="B73" s="21" t="s">
        <v>31</v>
      </c>
      <c r="C73" s="60">
        <v>6835</v>
      </c>
      <c r="D73" s="60">
        <v>12281</v>
      </c>
      <c r="E73" s="19">
        <v>3</v>
      </c>
      <c r="F73" s="60">
        <v>238</v>
      </c>
      <c r="H73" s="60">
        <v>817</v>
      </c>
      <c r="I73" s="60">
        <v>275</v>
      </c>
      <c r="J73" s="19">
        <v>4</v>
      </c>
      <c r="K73" s="155">
        <v>20453</v>
      </c>
      <c r="L73" s="140" t="s">
        <v>56</v>
      </c>
    </row>
    <row r="74" spans="1:12" ht="12.75" customHeight="1" x14ac:dyDescent="0.25">
      <c r="A74" s="20"/>
      <c r="B74" s="21" t="s">
        <v>32</v>
      </c>
      <c r="C74" s="60">
        <v>7128</v>
      </c>
      <c r="D74" s="60">
        <v>13524</v>
      </c>
      <c r="E74" s="19">
        <v>29</v>
      </c>
      <c r="F74" s="60">
        <v>250</v>
      </c>
      <c r="H74" s="60">
        <v>973</v>
      </c>
      <c r="I74" s="60">
        <v>308</v>
      </c>
      <c r="J74" s="19">
        <v>2</v>
      </c>
      <c r="K74" s="155">
        <v>22214</v>
      </c>
      <c r="L74" s="140" t="s">
        <v>56</v>
      </c>
    </row>
    <row r="75" spans="1:12" ht="12.75" customHeight="1" x14ac:dyDescent="0.25">
      <c r="A75" s="20"/>
      <c r="B75" s="21" t="s">
        <v>33</v>
      </c>
      <c r="C75" s="60">
        <v>10963</v>
      </c>
      <c r="D75" s="60">
        <v>18311</v>
      </c>
      <c r="E75" s="19">
        <v>36</v>
      </c>
      <c r="F75" s="60">
        <v>374</v>
      </c>
      <c r="H75" s="60">
        <v>1387</v>
      </c>
      <c r="I75" s="60">
        <v>569</v>
      </c>
      <c r="J75" s="19">
        <v>2</v>
      </c>
      <c r="K75" s="155">
        <v>31642</v>
      </c>
      <c r="L75" s="140" t="s">
        <v>56</v>
      </c>
    </row>
    <row r="76" spans="1:12" ht="12.75" customHeight="1" x14ac:dyDescent="0.25">
      <c r="A76" s="20"/>
      <c r="B76" s="21" t="s">
        <v>34</v>
      </c>
      <c r="C76" s="60">
        <v>10748</v>
      </c>
      <c r="D76" s="60">
        <v>17958</v>
      </c>
      <c r="E76" s="19">
        <v>23</v>
      </c>
      <c r="F76" s="60">
        <v>336</v>
      </c>
      <c r="H76" s="60">
        <v>1539</v>
      </c>
      <c r="I76" s="60">
        <v>525</v>
      </c>
      <c r="J76" s="19">
        <v>3</v>
      </c>
      <c r="K76" s="155">
        <v>31132</v>
      </c>
      <c r="L76" s="140" t="s">
        <v>56</v>
      </c>
    </row>
    <row r="77" spans="1:12" ht="12.75" customHeight="1" x14ac:dyDescent="0.25">
      <c r="A77" s="20"/>
      <c r="B77" s="21" t="s">
        <v>35</v>
      </c>
      <c r="C77" s="60">
        <v>11277</v>
      </c>
      <c r="D77" s="60">
        <v>19373</v>
      </c>
      <c r="E77" s="19">
        <v>40</v>
      </c>
      <c r="F77" s="60">
        <v>300</v>
      </c>
      <c r="H77" s="60">
        <v>1709</v>
      </c>
      <c r="I77" s="60">
        <v>767</v>
      </c>
      <c r="J77" s="19" t="s">
        <v>56</v>
      </c>
      <c r="K77" s="155">
        <v>33466</v>
      </c>
      <c r="L77" s="140" t="s">
        <v>56</v>
      </c>
    </row>
    <row r="78" spans="1:12" ht="12.75" customHeight="1" x14ac:dyDescent="0.25">
      <c r="A78" s="20"/>
      <c r="B78" s="21" t="s">
        <v>36</v>
      </c>
      <c r="C78" s="60">
        <v>9829</v>
      </c>
      <c r="D78" s="60">
        <v>17940</v>
      </c>
      <c r="E78" s="19">
        <v>11</v>
      </c>
      <c r="F78" s="60">
        <v>194</v>
      </c>
      <c r="H78" s="60">
        <v>1602</v>
      </c>
      <c r="I78" s="60">
        <v>470</v>
      </c>
      <c r="J78" s="19">
        <v>1</v>
      </c>
      <c r="K78" s="155">
        <v>30047</v>
      </c>
      <c r="L78" s="140" t="s">
        <v>56</v>
      </c>
    </row>
    <row r="79" spans="1:12" ht="12.75" customHeight="1" x14ac:dyDescent="0.25">
      <c r="A79" s="20"/>
      <c r="B79" s="21" t="s">
        <v>37</v>
      </c>
      <c r="C79" s="60">
        <v>7294</v>
      </c>
      <c r="D79" s="60">
        <v>12922</v>
      </c>
      <c r="E79" s="19" t="s">
        <v>56</v>
      </c>
      <c r="F79" s="60">
        <v>121</v>
      </c>
      <c r="H79" s="60">
        <v>911</v>
      </c>
      <c r="I79" s="60">
        <v>335</v>
      </c>
      <c r="J79" s="19">
        <v>2</v>
      </c>
      <c r="K79" s="155">
        <v>21585</v>
      </c>
      <c r="L79" s="140" t="s">
        <v>56</v>
      </c>
    </row>
    <row r="80" spans="1:12" ht="12.75" customHeight="1" x14ac:dyDescent="0.25">
      <c r="A80" s="20"/>
      <c r="B80" s="21" t="s">
        <v>38</v>
      </c>
      <c r="C80" s="60">
        <v>8674</v>
      </c>
      <c r="D80" s="60">
        <v>15410</v>
      </c>
      <c r="E80" s="19">
        <v>3</v>
      </c>
      <c r="F80" s="60">
        <v>257</v>
      </c>
      <c r="H80" s="60">
        <v>1387</v>
      </c>
      <c r="I80" s="60">
        <v>607</v>
      </c>
      <c r="J80" s="19">
        <v>4</v>
      </c>
      <c r="K80" s="155">
        <v>26342</v>
      </c>
      <c r="L80" s="140" t="s">
        <v>56</v>
      </c>
    </row>
    <row r="81" spans="1:45" ht="12.75" customHeight="1" x14ac:dyDescent="0.25">
      <c r="A81" s="20"/>
      <c r="B81" s="21" t="s">
        <v>39</v>
      </c>
      <c r="C81" s="60">
        <v>9039</v>
      </c>
      <c r="D81" s="60">
        <v>17006</v>
      </c>
      <c r="E81" s="19">
        <v>3</v>
      </c>
      <c r="F81" s="60">
        <v>245</v>
      </c>
      <c r="H81" s="60">
        <v>1340</v>
      </c>
      <c r="I81" s="60">
        <v>872</v>
      </c>
      <c r="J81" s="19">
        <v>4</v>
      </c>
      <c r="K81" s="155">
        <v>28509</v>
      </c>
      <c r="L81" s="140" t="s">
        <v>56</v>
      </c>
    </row>
    <row r="82" spans="1:45" ht="12.75" customHeight="1" x14ac:dyDescent="0.25">
      <c r="A82" s="20"/>
      <c r="B82" s="21" t="s">
        <v>40</v>
      </c>
      <c r="C82" s="60">
        <v>8222</v>
      </c>
      <c r="D82" s="60">
        <v>16285</v>
      </c>
      <c r="E82" s="19">
        <v>7</v>
      </c>
      <c r="F82" s="60">
        <v>177</v>
      </c>
      <c r="H82" s="60">
        <v>1221</v>
      </c>
      <c r="I82" s="60">
        <v>732</v>
      </c>
      <c r="J82" s="19">
        <v>2</v>
      </c>
      <c r="K82" s="155">
        <v>26646</v>
      </c>
      <c r="L82" s="140" t="s">
        <v>56</v>
      </c>
    </row>
    <row r="83" spans="1:45" ht="12.75" customHeight="1" x14ac:dyDescent="0.25">
      <c r="A83" s="20"/>
      <c r="B83" s="21" t="s">
        <v>41</v>
      </c>
      <c r="C83" s="60">
        <v>8424</v>
      </c>
      <c r="D83" s="60">
        <v>17472</v>
      </c>
      <c r="E83" s="19">
        <v>15</v>
      </c>
      <c r="F83" s="60">
        <v>256</v>
      </c>
      <c r="H83" s="60">
        <v>1423</v>
      </c>
      <c r="I83" s="60">
        <v>664</v>
      </c>
      <c r="J83" s="19">
        <v>2</v>
      </c>
      <c r="K83" s="155">
        <v>28256</v>
      </c>
      <c r="L83" s="140" t="s">
        <v>56</v>
      </c>
    </row>
    <row r="84" spans="1:45" ht="12.75" customHeight="1" x14ac:dyDescent="0.25">
      <c r="A84" s="20"/>
      <c r="B84" s="21" t="s">
        <v>42</v>
      </c>
      <c r="C84" s="60">
        <v>8019</v>
      </c>
      <c r="D84" s="60">
        <v>16671</v>
      </c>
      <c r="E84" s="19">
        <v>15</v>
      </c>
      <c r="F84" s="60">
        <v>179</v>
      </c>
      <c r="H84" s="60">
        <v>974</v>
      </c>
      <c r="I84" s="60">
        <v>494</v>
      </c>
      <c r="J84" s="19">
        <v>5</v>
      </c>
      <c r="K84" s="155">
        <v>26357</v>
      </c>
      <c r="L84" s="140" t="s">
        <v>56</v>
      </c>
    </row>
    <row r="85" spans="1:45" ht="12.75" customHeight="1" x14ac:dyDescent="0.25">
      <c r="A85" s="20"/>
      <c r="B85" s="21"/>
      <c r="C85" s="60"/>
      <c r="D85" s="60"/>
      <c r="E85" s="19"/>
      <c r="F85" s="60"/>
      <c r="G85" s="60"/>
      <c r="H85" s="60"/>
      <c r="I85" s="60"/>
      <c r="J85" s="19"/>
      <c r="K85" s="155"/>
    </row>
    <row r="86" spans="1:45" ht="12.75" customHeight="1" x14ac:dyDescent="0.25">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5">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5">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5">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5">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5">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5">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5">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5">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5">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5">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5">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5">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5">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5">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5">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5">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5">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5">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5">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5">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5">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5">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5">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5">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5">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5">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5">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5">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5">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5">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5">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5">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5">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5">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5">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5">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5">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5">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5">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5">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5">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5">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5">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5">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5">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5">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5">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5">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5">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5">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5">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5">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5">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5">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5">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5">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5">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5">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5">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5">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5">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5">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5">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5">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5">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5">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5">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5">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5">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5">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5">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5">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5">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5">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5">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5">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5">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5">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5">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5">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5">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5">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5">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5">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5">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5">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5">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5">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5">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5">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5">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5">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5">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5">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5">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5">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5">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5">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5">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5">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5">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5">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5">
      <c r="C189" s="152"/>
      <c r="D189" s="152"/>
      <c r="E189" s="152"/>
      <c r="F189" s="152"/>
      <c r="G189" s="152"/>
      <c r="H189" s="152"/>
      <c r="I189" s="152"/>
      <c r="J189" s="152"/>
      <c r="K189" s="152"/>
      <c r="L189" s="63"/>
      <c r="M189" s="63"/>
    </row>
    <row r="190" spans="1:45" ht="12.75" customHeight="1" x14ac:dyDescent="0.25">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5">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5">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5">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5">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5">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5">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5">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5">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5">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5">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5">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5">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5">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5">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5">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5">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5">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5">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5">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5">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5">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5">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5">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5">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5">
      <c r="B215" s="21"/>
      <c r="C215" s="63"/>
      <c r="D215" s="63"/>
      <c r="E215" s="63"/>
      <c r="F215" s="63"/>
      <c r="G215" s="63"/>
      <c r="H215" s="63"/>
      <c r="I215" s="63"/>
      <c r="J215" s="63"/>
      <c r="K215" s="63"/>
      <c r="L215" s="23"/>
      <c r="M215" s="23"/>
    </row>
    <row r="216" spans="1:45" customFormat="1" ht="12.75" customHeight="1" x14ac:dyDescent="0.25">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5">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5">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5">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5">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5">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5">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5">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5">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5">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5">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5">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5">
      <c r="A228" s="20"/>
      <c r="B228" s="21"/>
      <c r="C228" s="63"/>
      <c r="D228" s="63"/>
      <c r="E228" s="63"/>
      <c r="F228" s="63"/>
      <c r="G228" s="63"/>
      <c r="H228" s="63"/>
      <c r="I228" s="63"/>
      <c r="J228" s="63"/>
      <c r="K228" s="63"/>
      <c r="L228" s="262"/>
      <c r="M228" s="23"/>
    </row>
    <row r="229" spans="1:13" customFormat="1" ht="12.75" customHeight="1" x14ac:dyDescent="0.25">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5">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5">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5">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5">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5">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5">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5">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5">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5">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5">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5">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5">
      <c r="A241" s="20"/>
      <c r="B241" s="21"/>
      <c r="C241" s="63"/>
      <c r="D241" s="63"/>
      <c r="E241" s="63"/>
      <c r="F241" s="63"/>
      <c r="G241" s="63"/>
      <c r="H241" s="63"/>
      <c r="I241" s="63"/>
      <c r="J241" s="63"/>
      <c r="K241" s="63"/>
      <c r="M241" s="23"/>
    </row>
    <row r="242" spans="1:27" customFormat="1" ht="12.75" customHeight="1" x14ac:dyDescent="0.25">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5">
      <c r="A243" s="20"/>
      <c r="B243" s="21" t="s">
        <v>32</v>
      </c>
      <c r="C243" s="74">
        <v>4868</v>
      </c>
      <c r="D243" s="74">
        <v>1761</v>
      </c>
      <c r="E243" s="74">
        <v>5244</v>
      </c>
      <c r="F243" s="74">
        <v>2158</v>
      </c>
      <c r="G243" s="74">
        <v>4500</v>
      </c>
      <c r="H243" s="74">
        <v>575</v>
      </c>
      <c r="I243" s="23">
        <v>139</v>
      </c>
      <c r="J243" s="23">
        <v>5</v>
      </c>
      <c r="K243" s="152">
        <f t="shared" ref="K243:K250" si="2">SUM(C243:J243)</f>
        <v>19250</v>
      </c>
      <c r="L243" s="143" t="s">
        <v>56</v>
      </c>
      <c r="M243" s="23"/>
      <c r="N243" s="23"/>
      <c r="X243" s="23"/>
      <c r="Y243" s="23"/>
      <c r="AA243" s="98"/>
    </row>
    <row r="244" spans="1:27" customFormat="1" ht="12.75" customHeight="1" x14ac:dyDescent="0.25">
      <c r="A244" s="20"/>
      <c r="B244" s="21" t="s">
        <v>33</v>
      </c>
      <c r="C244" s="74">
        <v>5862</v>
      </c>
      <c r="D244" s="74">
        <v>1902</v>
      </c>
      <c r="E244" s="74">
        <v>8381</v>
      </c>
      <c r="F244" s="74">
        <v>2073</v>
      </c>
      <c r="G244" s="74">
        <v>5556</v>
      </c>
      <c r="H244" s="74">
        <v>462</v>
      </c>
      <c r="I244" s="23">
        <v>241</v>
      </c>
      <c r="J244" s="23">
        <v>4</v>
      </c>
      <c r="K244" s="152">
        <f t="shared" si="2"/>
        <v>24481</v>
      </c>
      <c r="L244" s="143" t="s">
        <v>56</v>
      </c>
      <c r="M244" s="23"/>
      <c r="N244" s="23"/>
      <c r="X244" s="23"/>
      <c r="Y244" s="23"/>
      <c r="AA244" s="98"/>
    </row>
    <row r="245" spans="1:27" customFormat="1" ht="12.75" customHeight="1" x14ac:dyDescent="0.25">
      <c r="A245" s="20"/>
      <c r="B245" s="21" t="s">
        <v>34</v>
      </c>
      <c r="C245" s="74">
        <v>5483</v>
      </c>
      <c r="D245" s="74">
        <v>1819</v>
      </c>
      <c r="E245" s="74">
        <v>6845</v>
      </c>
      <c r="F245" s="74">
        <v>2254</v>
      </c>
      <c r="G245" s="74">
        <v>5744</v>
      </c>
      <c r="H245" s="74">
        <v>363</v>
      </c>
      <c r="I245" s="23">
        <v>217</v>
      </c>
      <c r="J245" s="23">
        <v>1</v>
      </c>
      <c r="K245" s="152">
        <f t="shared" si="2"/>
        <v>22726</v>
      </c>
      <c r="L245" s="143" t="s">
        <v>56</v>
      </c>
      <c r="M245" s="23"/>
      <c r="N245" s="23"/>
      <c r="X245" s="23"/>
      <c r="Y245" s="23"/>
      <c r="AA245" s="98"/>
    </row>
    <row r="246" spans="1:27" customFormat="1" ht="12.75" customHeight="1" x14ac:dyDescent="0.25">
      <c r="A246" s="20"/>
      <c r="B246" s="21" t="s">
        <v>35</v>
      </c>
      <c r="C246" s="74">
        <v>6984</v>
      </c>
      <c r="D246" s="74">
        <v>2252</v>
      </c>
      <c r="E246" s="74">
        <v>7648</v>
      </c>
      <c r="F246" s="74">
        <v>2714</v>
      </c>
      <c r="G246" s="74">
        <v>5842</v>
      </c>
      <c r="H246" s="74">
        <v>377</v>
      </c>
      <c r="I246" s="74">
        <v>127</v>
      </c>
      <c r="J246" s="74">
        <v>3</v>
      </c>
      <c r="K246" s="152">
        <f t="shared" si="2"/>
        <v>25947</v>
      </c>
      <c r="L246" s="143" t="s">
        <v>56</v>
      </c>
      <c r="M246" s="23"/>
      <c r="N246" s="23"/>
      <c r="X246" s="23"/>
      <c r="Y246" s="23"/>
      <c r="AA246" s="98"/>
    </row>
    <row r="247" spans="1:27" customFormat="1" ht="12.75" customHeight="1" x14ac:dyDescent="0.25">
      <c r="A247" s="20"/>
      <c r="B247" s="21" t="s">
        <v>36</v>
      </c>
      <c r="C247" s="74">
        <v>6930</v>
      </c>
      <c r="D247" s="74">
        <v>2141</v>
      </c>
      <c r="E247" s="74">
        <v>9135</v>
      </c>
      <c r="F247" s="74">
        <v>2241</v>
      </c>
      <c r="G247" s="74">
        <v>5252</v>
      </c>
      <c r="H247" s="74">
        <v>304</v>
      </c>
      <c r="I247" s="74">
        <v>86</v>
      </c>
      <c r="J247" s="74">
        <v>7</v>
      </c>
      <c r="K247" s="152">
        <f t="shared" si="2"/>
        <v>26096</v>
      </c>
      <c r="L247" s="143" t="s">
        <v>56</v>
      </c>
      <c r="M247" s="74"/>
      <c r="N247" s="74"/>
      <c r="X247" s="74"/>
      <c r="Y247" s="74"/>
      <c r="AA247" s="98"/>
    </row>
    <row r="248" spans="1:27" customFormat="1" ht="12.75" customHeight="1" x14ac:dyDescent="0.25">
      <c r="A248" s="20"/>
      <c r="B248" s="21" t="s">
        <v>37</v>
      </c>
      <c r="C248" s="74">
        <v>3970</v>
      </c>
      <c r="D248" s="74">
        <v>1690</v>
      </c>
      <c r="E248" s="74">
        <v>5530</v>
      </c>
      <c r="F248" s="74">
        <v>1375</v>
      </c>
      <c r="G248" s="74">
        <v>4244</v>
      </c>
      <c r="H248" s="74">
        <v>136</v>
      </c>
      <c r="I248" s="74">
        <v>9</v>
      </c>
      <c r="J248" s="74">
        <v>2</v>
      </c>
      <c r="K248" s="152">
        <f t="shared" si="2"/>
        <v>16956</v>
      </c>
      <c r="L248" s="143" t="s">
        <v>56</v>
      </c>
      <c r="M248" s="74"/>
      <c r="N248" s="74"/>
      <c r="X248" s="74"/>
      <c r="Y248" s="74"/>
      <c r="AA248" s="98"/>
    </row>
    <row r="249" spans="1:27" customFormat="1" ht="12.75" customHeight="1" x14ac:dyDescent="0.25">
      <c r="A249" s="20"/>
      <c r="B249" s="21" t="s">
        <v>38</v>
      </c>
      <c r="C249" s="74">
        <v>4822</v>
      </c>
      <c r="D249" s="74">
        <v>1855</v>
      </c>
      <c r="E249" s="74">
        <v>6819</v>
      </c>
      <c r="F249" s="74">
        <v>2091</v>
      </c>
      <c r="G249" s="74">
        <v>3881</v>
      </c>
      <c r="H249" s="74">
        <v>198</v>
      </c>
      <c r="I249" s="74">
        <v>39</v>
      </c>
      <c r="J249" s="74">
        <v>6</v>
      </c>
      <c r="K249" s="152">
        <f t="shared" si="2"/>
        <v>19711</v>
      </c>
      <c r="L249" s="143" t="s">
        <v>56</v>
      </c>
      <c r="M249" s="23"/>
      <c r="N249" s="74"/>
      <c r="O249" s="23"/>
      <c r="P249" s="74"/>
      <c r="Q249" s="74"/>
      <c r="R249" s="74"/>
      <c r="S249" s="74"/>
      <c r="T249" s="74"/>
      <c r="U249" s="23"/>
      <c r="V249" s="74"/>
      <c r="W249" s="23"/>
      <c r="X249" s="74"/>
      <c r="Y249" s="74"/>
      <c r="AA249" s="98"/>
    </row>
    <row r="250" spans="1:27" customFormat="1" ht="12.75" customHeight="1" x14ac:dyDescent="0.25">
      <c r="A250" s="20"/>
      <c r="B250" s="21" t="s">
        <v>39</v>
      </c>
      <c r="C250" s="74">
        <v>5825</v>
      </c>
      <c r="D250" s="74">
        <v>1521</v>
      </c>
      <c r="E250" s="74">
        <v>11566</v>
      </c>
      <c r="F250" s="74">
        <v>1966</v>
      </c>
      <c r="G250" s="74">
        <v>5223</v>
      </c>
      <c r="H250" s="74">
        <v>278</v>
      </c>
      <c r="I250" s="74">
        <v>36</v>
      </c>
      <c r="J250" s="74">
        <v>3</v>
      </c>
      <c r="K250" s="152">
        <f t="shared" si="2"/>
        <v>26418</v>
      </c>
      <c r="L250" s="143" t="s">
        <v>56</v>
      </c>
      <c r="M250" s="23"/>
      <c r="N250" s="74"/>
      <c r="O250" s="23"/>
      <c r="P250" s="74"/>
      <c r="Q250" s="74"/>
      <c r="R250" s="74"/>
      <c r="S250" s="74"/>
      <c r="T250" s="74"/>
      <c r="U250" s="23"/>
      <c r="V250" s="74"/>
      <c r="W250" s="23"/>
      <c r="X250" s="74"/>
      <c r="Y250" s="74"/>
      <c r="AA250" s="98"/>
    </row>
    <row r="251" spans="1:27" ht="12.75" customHeight="1" x14ac:dyDescent="0.25">
      <c r="A251" s="42"/>
      <c r="B251" s="25"/>
      <c r="C251" s="26"/>
      <c r="D251" s="26"/>
      <c r="E251" s="26"/>
      <c r="F251" s="26"/>
      <c r="G251" s="26"/>
      <c r="H251" s="26"/>
      <c r="I251" s="26"/>
      <c r="J251" s="26"/>
      <c r="K251" s="26"/>
      <c r="L251" s="26"/>
      <c r="M251"/>
    </row>
    <row r="252" spans="1:27" x14ac:dyDescent="0.25">
      <c r="A252" s="12" t="s">
        <v>587</v>
      </c>
      <c r="B252" s="30"/>
      <c r="C252" s="30"/>
      <c r="D252" s="30"/>
      <c r="E252" s="143"/>
      <c r="F252" s="30"/>
      <c r="H252" s="30"/>
      <c r="I252" s="30"/>
      <c r="J252" s="143"/>
      <c r="K252" s="29"/>
      <c r="L252" s="107"/>
      <c r="M252" s="107"/>
    </row>
    <row r="253" spans="1:27" x14ac:dyDescent="0.25">
      <c r="A253" s="12" t="s">
        <v>482</v>
      </c>
      <c r="B253" s="30"/>
      <c r="C253" s="30"/>
      <c r="D253"/>
      <c r="E253" s="28"/>
      <c r="F253"/>
      <c r="G253"/>
      <c r="H253"/>
      <c r="I253"/>
      <c r="J253" s="28"/>
      <c r="K253" s="29"/>
      <c r="L253" s="30"/>
      <c r="M253"/>
    </row>
    <row r="254" spans="1:27" x14ac:dyDescent="0.25">
      <c r="B254" s="30"/>
      <c r="C254" s="30"/>
      <c r="D254"/>
      <c r="E254" s="28"/>
      <c r="F254"/>
      <c r="G254"/>
      <c r="H254"/>
      <c r="I254" s="4"/>
      <c r="J254" s="4"/>
      <c r="K254" s="4"/>
    </row>
    <row r="255" spans="1:27" x14ac:dyDescent="0.25">
      <c r="B255" s="30"/>
      <c r="C255" s="246"/>
      <c r="D255" s="246"/>
      <c r="E255" s="28"/>
      <c r="F255" s="4"/>
      <c r="G255" s="4"/>
      <c r="H255" s="4"/>
      <c r="I255" s="4"/>
      <c r="J255" s="4"/>
      <c r="K255" s="4"/>
    </row>
    <row r="256" spans="1:27" x14ac:dyDescent="0.25">
      <c r="B256" s="30"/>
      <c r="C256" s="107"/>
      <c r="D256" s="107"/>
      <c r="E256" s="107"/>
      <c r="F256" s="107"/>
      <c r="G256" s="107"/>
      <c r="H256" s="107"/>
      <c r="I256" s="107"/>
      <c r="J256" s="107"/>
      <c r="K256" s="107"/>
    </row>
    <row r="257" spans="2:11" x14ac:dyDescent="0.25">
      <c r="B257" s="30"/>
      <c r="C257" s="107"/>
      <c r="D257" s="107"/>
      <c r="E257" s="28"/>
      <c r="F257" s="4"/>
      <c r="G257" s="4"/>
      <c r="H257" s="4"/>
      <c r="I257" s="4"/>
      <c r="J257" s="4"/>
      <c r="K257" s="4"/>
    </row>
    <row r="258" spans="2:11" x14ac:dyDescent="0.25">
      <c r="C258" s="245"/>
      <c r="D258" s="245"/>
      <c r="E258" s="28"/>
      <c r="F258" s="4"/>
      <c r="G258" s="4"/>
      <c r="H258" s="4"/>
      <c r="I258" s="4"/>
      <c r="J258" s="4"/>
      <c r="K258" s="4"/>
    </row>
    <row r="259" spans="2:11" x14ac:dyDescent="0.25">
      <c r="E259" s="28"/>
      <c r="F259" s="4"/>
      <c r="G259" s="4"/>
      <c r="H259" s="4"/>
      <c r="I259" s="4"/>
      <c r="J259" s="4"/>
      <c r="K259" s="4"/>
    </row>
    <row r="260" spans="2:11" x14ac:dyDescent="0.25">
      <c r="E260" s="28"/>
      <c r="F260" s="4"/>
      <c r="G260" s="4"/>
      <c r="H260" s="4"/>
      <c r="I260" s="4"/>
      <c r="J260" s="4"/>
      <c r="K260" s="4"/>
    </row>
    <row r="261" spans="2:11" x14ac:dyDescent="0.25">
      <c r="E261" s="28"/>
      <c r="F261" s="4"/>
      <c r="G261" s="4"/>
      <c r="H261" s="4"/>
      <c r="I261" s="4"/>
      <c r="J261" s="4"/>
      <c r="K261" s="4"/>
    </row>
    <row r="262" spans="2:11" x14ac:dyDescent="0.25">
      <c r="E262" s="28"/>
      <c r="F262" s="4"/>
      <c r="G262" s="4"/>
      <c r="H262" s="4"/>
      <c r="I262" s="4"/>
      <c r="J262" s="4"/>
      <c r="K262" s="4"/>
    </row>
    <row r="263" spans="2:11" x14ac:dyDescent="0.25">
      <c r="E263" s="28"/>
      <c r="F263" s="4"/>
      <c r="G263" s="4"/>
      <c r="H263" s="4"/>
      <c r="I263" s="4"/>
      <c r="J263" s="4"/>
      <c r="K263" s="4"/>
    </row>
    <row r="264" spans="2:11" x14ac:dyDescent="0.25">
      <c r="E264" s="28"/>
      <c r="F264" s="4"/>
      <c r="G264" s="4"/>
      <c r="H264" s="4"/>
      <c r="I264" s="4"/>
      <c r="J264" s="4"/>
      <c r="K264" s="4"/>
    </row>
    <row r="265" spans="2:11" x14ac:dyDescent="0.25">
      <c r="E265" s="28"/>
      <c r="F265" s="4"/>
      <c r="G265" s="4"/>
      <c r="H265" s="4"/>
      <c r="I265" s="4"/>
      <c r="J265" s="4"/>
      <c r="K265" s="4"/>
    </row>
    <row r="266" spans="2:11" x14ac:dyDescent="0.25">
      <c r="E266" s="28"/>
      <c r="F266" s="4"/>
      <c r="G266" s="4"/>
      <c r="H266" s="4"/>
      <c r="I266" s="4"/>
      <c r="J266" s="4"/>
      <c r="K266" s="4"/>
    </row>
    <row r="267" spans="2:11" x14ac:dyDescent="0.25">
      <c r="E267" s="28"/>
      <c r="F267" s="4"/>
      <c r="G267" s="4"/>
      <c r="H267" s="4"/>
      <c r="I267" s="4"/>
      <c r="J267" s="4"/>
      <c r="K267" s="4"/>
    </row>
    <row r="268" spans="2:11" x14ac:dyDescent="0.25">
      <c r="E268" s="28"/>
      <c r="F268" s="4"/>
      <c r="G268" s="4"/>
      <c r="H268" s="4"/>
      <c r="I268" s="4"/>
      <c r="J268" s="4"/>
      <c r="K268" s="4"/>
    </row>
    <row r="269" spans="2:11" x14ac:dyDescent="0.25">
      <c r="E269" s="28"/>
      <c r="F269" s="4"/>
      <c r="G269" s="4"/>
      <c r="H269" s="4"/>
      <c r="I269" s="4"/>
      <c r="J269" s="4"/>
      <c r="K269"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52AF32"/>
  </sheetPr>
  <dimension ref="A1:AK303"/>
  <sheetViews>
    <sheetView zoomScaleNormal="100" workbookViewId="0">
      <pane ySplit="6" topLeftCell="A30" activePane="bottomLeft" state="frozen"/>
      <selection activeCell="K172" sqref="K172"/>
      <selection pane="bottomLeft" activeCell="E38" sqref="E38"/>
    </sheetView>
  </sheetViews>
  <sheetFormatPr defaultColWidth="9.44140625" defaultRowHeight="13.2" x14ac:dyDescent="0.25"/>
  <cols>
    <col min="1" max="1" width="6.5546875" style="214" customWidth="1"/>
    <col min="2" max="2" width="19.44140625" style="203" customWidth="1"/>
    <col min="3" max="3" width="8.5546875" style="211" customWidth="1"/>
    <col min="4" max="4" width="8.44140625" style="211" customWidth="1"/>
    <col min="5" max="5" width="9.33203125" style="211" customWidth="1"/>
    <col min="6" max="7" width="12.5546875" style="211" customWidth="1"/>
    <col min="8" max="8" width="9.5546875" style="211" customWidth="1"/>
    <col min="9" max="9" width="7.6640625" style="211" customWidth="1"/>
    <col min="10" max="10" width="8.5546875" style="211" customWidth="1"/>
    <col min="11" max="11" width="10.44140625" style="215" customWidth="1"/>
    <col min="12" max="12" width="9.44140625" style="165"/>
    <col min="13" max="13" width="10.44140625" style="165" customWidth="1"/>
    <col min="14" max="19" width="9.44140625" style="165"/>
    <col min="20" max="16384" width="9.44140625" style="203"/>
  </cols>
  <sheetData>
    <row r="1" spans="1:21" x14ac:dyDescent="0.25">
      <c r="A1" s="136" t="s">
        <v>596</v>
      </c>
      <c r="B1" s="202"/>
    </row>
    <row r="2" spans="1:21" x14ac:dyDescent="0.25">
      <c r="A2" s="244" t="s">
        <v>597</v>
      </c>
      <c r="B2" s="202"/>
    </row>
    <row r="3" spans="1:21" ht="11.25" customHeight="1" x14ac:dyDescent="0.25">
      <c r="B3" s="204"/>
      <c r="C3" s="212"/>
      <c r="D3" s="212"/>
      <c r="E3" s="212"/>
      <c r="F3" s="212"/>
      <c r="G3" s="212"/>
      <c r="H3" s="212"/>
      <c r="I3" s="212"/>
      <c r="J3" s="212"/>
      <c r="K3" s="238"/>
    </row>
    <row r="4" spans="1:21" s="219" customFormat="1" ht="39" customHeight="1" x14ac:dyDescent="0.25">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5">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5">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5">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5">
      <c r="A8" s="223">
        <v>114</v>
      </c>
      <c r="B8" s="60" t="s">
        <v>117</v>
      </c>
      <c r="C8" s="19">
        <v>131</v>
      </c>
      <c r="D8" s="19">
        <v>38</v>
      </c>
      <c r="E8" s="19">
        <v>190</v>
      </c>
      <c r="F8" s="19">
        <v>66</v>
      </c>
      <c r="G8" s="19">
        <v>162</v>
      </c>
      <c r="H8" s="19">
        <v>10</v>
      </c>
      <c r="I8" s="19" t="s">
        <v>56</v>
      </c>
      <c r="J8" s="19" t="s">
        <v>56</v>
      </c>
      <c r="K8" s="153">
        <f>SUM(C8:J8)</f>
        <v>597</v>
      </c>
      <c r="L8" s="165"/>
      <c r="M8" s="165"/>
      <c r="N8" s="165"/>
      <c r="O8" s="165"/>
      <c r="P8" s="165"/>
      <c r="Q8" s="165"/>
      <c r="R8" s="165"/>
      <c r="S8" s="165"/>
      <c r="T8" s="206"/>
      <c r="U8" s="206"/>
    </row>
    <row r="9" spans="1:21" s="207" customFormat="1" ht="12.75" customHeight="1" x14ac:dyDescent="0.25">
      <c r="A9" s="223">
        <v>115</v>
      </c>
      <c r="B9" s="60" t="s">
        <v>118</v>
      </c>
      <c r="C9" s="19">
        <v>100</v>
      </c>
      <c r="D9" s="19">
        <v>40</v>
      </c>
      <c r="E9" s="19">
        <v>177</v>
      </c>
      <c r="F9" s="19">
        <v>50</v>
      </c>
      <c r="G9" s="19">
        <v>78</v>
      </c>
      <c r="H9" s="19">
        <v>17</v>
      </c>
      <c r="I9" s="19" t="s">
        <v>56</v>
      </c>
      <c r="J9" s="19" t="s">
        <v>56</v>
      </c>
      <c r="K9" s="153">
        <f t="shared" ref="K9:K72" si="0">SUM(C9:J9)</f>
        <v>462</v>
      </c>
      <c r="L9" s="165"/>
      <c r="M9" s="165"/>
      <c r="N9" s="165"/>
      <c r="O9" s="165"/>
      <c r="P9" s="165"/>
      <c r="Q9" s="165"/>
      <c r="R9" s="165"/>
      <c r="S9" s="165"/>
    </row>
    <row r="10" spans="1:21" s="207" customFormat="1" ht="12.75" customHeight="1" x14ac:dyDescent="0.25">
      <c r="A10" s="223">
        <v>117</v>
      </c>
      <c r="B10" s="60" t="s">
        <v>119</v>
      </c>
      <c r="C10" s="19">
        <v>314</v>
      </c>
      <c r="D10" s="19">
        <v>48</v>
      </c>
      <c r="E10" s="19">
        <v>260</v>
      </c>
      <c r="F10" s="19">
        <v>133</v>
      </c>
      <c r="G10" s="19">
        <v>207</v>
      </c>
      <c r="H10" s="19">
        <v>22</v>
      </c>
      <c r="I10" s="19" t="s">
        <v>56</v>
      </c>
      <c r="J10" s="19" t="s">
        <v>56</v>
      </c>
      <c r="K10" s="153">
        <f t="shared" si="0"/>
        <v>984</v>
      </c>
      <c r="L10" s="165"/>
      <c r="M10" s="165"/>
      <c r="N10" s="165"/>
      <c r="O10" s="165"/>
      <c r="P10" s="165"/>
      <c r="Q10" s="165"/>
      <c r="R10" s="165"/>
      <c r="S10" s="165"/>
    </row>
    <row r="11" spans="1:21" s="207" customFormat="1" ht="12.75" customHeight="1" x14ac:dyDescent="0.25">
      <c r="A11" s="223">
        <v>120</v>
      </c>
      <c r="B11" s="60" t="s">
        <v>120</v>
      </c>
      <c r="C11" s="19">
        <v>153</v>
      </c>
      <c r="D11" s="19">
        <v>40</v>
      </c>
      <c r="E11" s="19">
        <v>259</v>
      </c>
      <c r="F11" s="19">
        <v>49</v>
      </c>
      <c r="G11" s="19">
        <v>146</v>
      </c>
      <c r="H11" s="19">
        <v>16</v>
      </c>
      <c r="I11" s="19" t="s">
        <v>56</v>
      </c>
      <c r="J11" s="19" t="s">
        <v>56</v>
      </c>
      <c r="K11" s="153">
        <f t="shared" si="0"/>
        <v>663</v>
      </c>
      <c r="L11" s="165"/>
      <c r="M11" s="165"/>
      <c r="N11" s="165"/>
      <c r="O11" s="165"/>
      <c r="P11" s="165"/>
      <c r="Q11" s="165"/>
      <c r="R11" s="165"/>
      <c r="S11" s="165"/>
      <c r="T11" s="206"/>
      <c r="U11" s="206"/>
    </row>
    <row r="12" spans="1:21" s="207" customFormat="1" ht="12.75" customHeight="1" x14ac:dyDescent="0.25">
      <c r="A12" s="223">
        <v>123</v>
      </c>
      <c r="B12" s="60" t="s">
        <v>121</v>
      </c>
      <c r="C12" s="19">
        <v>242</v>
      </c>
      <c r="D12" s="19">
        <v>45</v>
      </c>
      <c r="E12" s="19">
        <v>328</v>
      </c>
      <c r="F12" s="19">
        <v>127</v>
      </c>
      <c r="G12" s="19">
        <v>287</v>
      </c>
      <c r="H12" s="19">
        <v>25</v>
      </c>
      <c r="I12" s="19" t="s">
        <v>56</v>
      </c>
      <c r="J12" s="19" t="s">
        <v>56</v>
      </c>
      <c r="K12" s="153">
        <f t="shared" si="0"/>
        <v>1054</v>
      </c>
      <c r="L12" s="165"/>
      <c r="M12" s="165"/>
      <c r="N12" s="165"/>
      <c r="O12" s="165"/>
      <c r="P12" s="165"/>
      <c r="Q12" s="165"/>
      <c r="R12" s="165"/>
      <c r="S12" s="165"/>
      <c r="T12" s="206"/>
      <c r="U12" s="206"/>
    </row>
    <row r="13" spans="1:21" s="207" customFormat="1" ht="12.75" customHeight="1" x14ac:dyDescent="0.25">
      <c r="A13" s="223">
        <v>125</v>
      </c>
      <c r="B13" s="60" t="s">
        <v>122</v>
      </c>
      <c r="C13" s="19">
        <v>89</v>
      </c>
      <c r="D13" s="19">
        <v>17</v>
      </c>
      <c r="E13" s="19">
        <v>136</v>
      </c>
      <c r="F13" s="19">
        <v>36</v>
      </c>
      <c r="G13" s="19">
        <v>54</v>
      </c>
      <c r="H13" s="19">
        <v>7</v>
      </c>
      <c r="I13" s="19" t="s">
        <v>56</v>
      </c>
      <c r="J13" s="19" t="s">
        <v>56</v>
      </c>
      <c r="K13" s="153">
        <f t="shared" si="0"/>
        <v>339</v>
      </c>
      <c r="L13" s="165"/>
      <c r="M13" s="165"/>
      <c r="N13" s="165"/>
      <c r="O13" s="165"/>
      <c r="P13" s="165"/>
      <c r="Q13" s="165"/>
      <c r="R13" s="165"/>
      <c r="S13" s="165"/>
      <c r="T13" s="206"/>
      <c r="U13" s="206"/>
    </row>
    <row r="14" spans="1:21" s="207" customFormat="1" ht="12.75" customHeight="1" x14ac:dyDescent="0.25">
      <c r="A14" s="223">
        <v>126</v>
      </c>
      <c r="B14" s="60" t="s">
        <v>123</v>
      </c>
      <c r="C14" s="19">
        <v>344</v>
      </c>
      <c r="D14" s="19">
        <v>81</v>
      </c>
      <c r="E14" s="19">
        <v>529</v>
      </c>
      <c r="F14" s="19">
        <v>245</v>
      </c>
      <c r="G14" s="19">
        <v>322</v>
      </c>
      <c r="H14" s="19">
        <v>22</v>
      </c>
      <c r="I14" s="19">
        <v>16</v>
      </c>
      <c r="J14" s="19" t="s">
        <v>56</v>
      </c>
      <c r="K14" s="153">
        <f t="shared" si="0"/>
        <v>1559</v>
      </c>
      <c r="L14" s="165"/>
      <c r="M14" s="165"/>
      <c r="N14" s="165"/>
      <c r="O14" s="19" t="s">
        <v>56</v>
      </c>
      <c r="P14" s="165"/>
      <c r="Q14" s="165"/>
      <c r="R14" s="165"/>
      <c r="S14" s="165"/>
      <c r="T14" s="206"/>
      <c r="U14" s="206"/>
    </row>
    <row r="15" spans="1:21" s="207" customFormat="1" ht="12.75" customHeight="1" x14ac:dyDescent="0.25">
      <c r="A15" s="223">
        <v>127</v>
      </c>
      <c r="B15" s="60" t="s">
        <v>124</v>
      </c>
      <c r="C15" s="19">
        <v>224</v>
      </c>
      <c r="D15" s="19">
        <v>33</v>
      </c>
      <c r="E15" s="19">
        <v>284</v>
      </c>
      <c r="F15" s="19">
        <v>87</v>
      </c>
      <c r="G15" s="19">
        <v>110</v>
      </c>
      <c r="H15" s="19">
        <v>9</v>
      </c>
      <c r="I15" s="19">
        <v>5</v>
      </c>
      <c r="J15" s="19" t="s">
        <v>56</v>
      </c>
      <c r="K15" s="153">
        <f t="shared" si="0"/>
        <v>752</v>
      </c>
      <c r="L15" s="165"/>
      <c r="M15" s="165"/>
      <c r="N15" s="165"/>
      <c r="O15" s="165"/>
      <c r="P15" s="165"/>
      <c r="Q15" s="165"/>
      <c r="R15" s="165"/>
      <c r="S15" s="165"/>
      <c r="T15" s="206"/>
      <c r="U15" s="206"/>
    </row>
    <row r="16" spans="1:21" s="207" customFormat="1" ht="12.75" customHeight="1" x14ac:dyDescent="0.25">
      <c r="A16" s="223">
        <v>128</v>
      </c>
      <c r="B16" s="60" t="s">
        <v>125</v>
      </c>
      <c r="C16" s="19">
        <v>54</v>
      </c>
      <c r="D16" s="19">
        <v>9</v>
      </c>
      <c r="E16" s="19">
        <v>62</v>
      </c>
      <c r="F16" s="19">
        <v>16</v>
      </c>
      <c r="G16" s="19">
        <v>37</v>
      </c>
      <c r="H16" s="19">
        <v>2</v>
      </c>
      <c r="I16" s="19" t="s">
        <v>56</v>
      </c>
      <c r="J16" s="19" t="s">
        <v>56</v>
      </c>
      <c r="K16" s="153">
        <f t="shared" si="0"/>
        <v>180</v>
      </c>
      <c r="L16" s="165"/>
      <c r="M16" s="165"/>
      <c r="N16" s="165"/>
      <c r="O16" s="165"/>
      <c r="P16" s="165"/>
      <c r="Q16" s="165"/>
      <c r="R16" s="165"/>
      <c r="S16" s="165"/>
      <c r="T16" s="206"/>
      <c r="U16" s="206"/>
    </row>
    <row r="17" spans="1:21" s="207" customFormat="1" ht="12.75" customHeight="1" x14ac:dyDescent="0.25">
      <c r="A17" s="223">
        <v>136</v>
      </c>
      <c r="B17" s="60" t="s">
        <v>126</v>
      </c>
      <c r="C17" s="19">
        <v>339</v>
      </c>
      <c r="D17" s="19">
        <v>74</v>
      </c>
      <c r="E17" s="19">
        <v>388</v>
      </c>
      <c r="F17" s="19">
        <v>119</v>
      </c>
      <c r="G17" s="19">
        <v>220</v>
      </c>
      <c r="H17" s="19">
        <v>22</v>
      </c>
      <c r="I17" s="19">
        <v>11</v>
      </c>
      <c r="J17" s="19" t="s">
        <v>56</v>
      </c>
      <c r="K17" s="153">
        <f t="shared" si="0"/>
        <v>1173</v>
      </c>
      <c r="L17" s="165"/>
      <c r="M17" s="165"/>
      <c r="N17" s="165"/>
      <c r="O17" s="165"/>
      <c r="P17" s="165"/>
      <c r="Q17" s="165"/>
      <c r="R17" s="165"/>
      <c r="S17" s="165"/>
      <c r="T17" s="206"/>
      <c r="U17" s="206"/>
    </row>
    <row r="18" spans="1:21" s="207" customFormat="1" ht="12.75" customHeight="1" x14ac:dyDescent="0.25">
      <c r="A18" s="223">
        <v>138</v>
      </c>
      <c r="B18" s="60" t="s">
        <v>127</v>
      </c>
      <c r="C18" s="19">
        <v>133</v>
      </c>
      <c r="D18" s="19">
        <v>24</v>
      </c>
      <c r="E18" s="19">
        <v>208</v>
      </c>
      <c r="F18" s="19">
        <v>49</v>
      </c>
      <c r="G18" s="19">
        <v>112</v>
      </c>
      <c r="H18" s="19">
        <v>8</v>
      </c>
      <c r="I18" s="19" t="s">
        <v>56</v>
      </c>
      <c r="J18" s="19" t="s">
        <v>56</v>
      </c>
      <c r="K18" s="153">
        <f t="shared" si="0"/>
        <v>534</v>
      </c>
      <c r="L18" s="165"/>
      <c r="M18" s="165"/>
      <c r="N18" s="165"/>
      <c r="O18" s="165"/>
      <c r="P18" s="165"/>
      <c r="Q18" s="165"/>
      <c r="R18" s="165"/>
      <c r="S18" s="165"/>
      <c r="T18" s="206"/>
      <c r="U18" s="206"/>
    </row>
    <row r="19" spans="1:21" s="207" customFormat="1" ht="12.75" customHeight="1" x14ac:dyDescent="0.25">
      <c r="A19" s="223">
        <v>139</v>
      </c>
      <c r="B19" s="60" t="s">
        <v>128</v>
      </c>
      <c r="C19" s="19">
        <v>68</v>
      </c>
      <c r="D19" s="19">
        <v>16</v>
      </c>
      <c r="E19" s="19">
        <v>129</v>
      </c>
      <c r="F19" s="19">
        <v>34</v>
      </c>
      <c r="G19" s="19">
        <v>52</v>
      </c>
      <c r="H19" s="19">
        <v>3</v>
      </c>
      <c r="I19" s="19">
        <v>2</v>
      </c>
      <c r="J19" s="19" t="s">
        <v>56</v>
      </c>
      <c r="K19" s="153">
        <f t="shared" si="0"/>
        <v>304</v>
      </c>
      <c r="L19" s="165"/>
      <c r="M19" s="165"/>
      <c r="N19" s="165"/>
      <c r="O19" s="165"/>
      <c r="P19" s="165"/>
      <c r="Q19" s="165"/>
      <c r="R19" s="165"/>
      <c r="S19" s="165"/>
      <c r="T19" s="206"/>
      <c r="U19" s="206"/>
    </row>
    <row r="20" spans="1:21" s="207" customFormat="1" ht="12.75" customHeight="1" x14ac:dyDescent="0.25">
      <c r="A20" s="223">
        <v>140</v>
      </c>
      <c r="B20" s="60" t="s">
        <v>129</v>
      </c>
      <c r="C20" s="19">
        <v>49</v>
      </c>
      <c r="D20" s="19">
        <v>6</v>
      </c>
      <c r="E20" s="19">
        <v>47</v>
      </c>
      <c r="F20" s="19">
        <v>14</v>
      </c>
      <c r="G20" s="19">
        <v>18</v>
      </c>
      <c r="H20" s="19">
        <v>8</v>
      </c>
      <c r="I20" s="19" t="s">
        <v>56</v>
      </c>
      <c r="J20" s="19" t="s">
        <v>56</v>
      </c>
      <c r="K20" s="153">
        <f t="shared" si="0"/>
        <v>142</v>
      </c>
      <c r="L20" s="165"/>
      <c r="M20" s="165"/>
      <c r="N20" s="165"/>
      <c r="O20" s="165"/>
      <c r="P20" s="165"/>
      <c r="Q20" s="165"/>
      <c r="R20" s="165"/>
      <c r="S20" s="165"/>
      <c r="T20" s="206"/>
      <c r="U20" s="206"/>
    </row>
    <row r="21" spans="1:21" s="207" customFormat="1" ht="12.75" customHeight="1" x14ac:dyDescent="0.25">
      <c r="A21" s="223">
        <v>160</v>
      </c>
      <c r="B21" s="60" t="s">
        <v>130</v>
      </c>
      <c r="C21" s="19">
        <v>364</v>
      </c>
      <c r="D21" s="19">
        <v>107</v>
      </c>
      <c r="E21" s="19">
        <v>1852</v>
      </c>
      <c r="F21" s="19">
        <v>159</v>
      </c>
      <c r="G21" s="19">
        <v>1098</v>
      </c>
      <c r="H21" s="19">
        <v>62</v>
      </c>
      <c r="I21" s="19" t="s">
        <v>56</v>
      </c>
      <c r="J21" s="19" t="s">
        <v>56</v>
      </c>
      <c r="K21" s="153">
        <f t="shared" si="0"/>
        <v>3642</v>
      </c>
      <c r="L21" s="165"/>
      <c r="M21" s="165"/>
      <c r="N21" s="165"/>
      <c r="O21" s="165"/>
      <c r="P21" s="165"/>
      <c r="Q21" s="165"/>
      <c r="R21" s="165"/>
      <c r="S21" s="165"/>
      <c r="T21" s="206"/>
      <c r="U21" s="206"/>
    </row>
    <row r="22" spans="1:21" s="207" customFormat="1" ht="12.75" customHeight="1" x14ac:dyDescent="0.25">
      <c r="A22" s="223">
        <v>162</v>
      </c>
      <c r="B22" s="60" t="s">
        <v>131</v>
      </c>
      <c r="C22" s="19">
        <v>154</v>
      </c>
      <c r="D22" s="19">
        <v>98</v>
      </c>
      <c r="E22" s="19">
        <v>677</v>
      </c>
      <c r="F22" s="19">
        <v>32</v>
      </c>
      <c r="G22" s="19">
        <v>349</v>
      </c>
      <c r="H22" s="19">
        <v>16</v>
      </c>
      <c r="I22" s="19" t="s">
        <v>56</v>
      </c>
      <c r="J22" s="19" t="s">
        <v>56</v>
      </c>
      <c r="K22" s="153">
        <f t="shared" si="0"/>
        <v>1326</v>
      </c>
      <c r="L22" s="165"/>
      <c r="M22" s="165"/>
      <c r="N22" s="165"/>
      <c r="O22" s="165"/>
      <c r="P22" s="165"/>
      <c r="Q22" s="165"/>
      <c r="R22" s="165"/>
      <c r="S22" s="165"/>
      <c r="T22" s="206"/>
      <c r="U22" s="206"/>
    </row>
    <row r="23" spans="1:21" s="207" customFormat="1" ht="12.75" customHeight="1" x14ac:dyDescent="0.25">
      <c r="A23" s="223">
        <v>163</v>
      </c>
      <c r="B23" s="60" t="s">
        <v>132</v>
      </c>
      <c r="C23" s="19">
        <v>456</v>
      </c>
      <c r="D23" s="19">
        <v>140</v>
      </c>
      <c r="E23" s="19">
        <v>1389</v>
      </c>
      <c r="F23" s="19">
        <v>91</v>
      </c>
      <c r="G23" s="19">
        <v>919</v>
      </c>
      <c r="H23" s="19">
        <v>13</v>
      </c>
      <c r="I23" s="19">
        <v>2</v>
      </c>
      <c r="J23" s="19" t="s">
        <v>56</v>
      </c>
      <c r="K23" s="153">
        <f t="shared" si="0"/>
        <v>3010</v>
      </c>
      <c r="L23" s="165"/>
      <c r="M23" s="165"/>
      <c r="N23" s="165"/>
      <c r="O23" s="165"/>
      <c r="P23" s="165"/>
      <c r="Q23" s="165"/>
      <c r="R23" s="165"/>
      <c r="S23" s="165"/>
      <c r="T23" s="206"/>
      <c r="U23" s="206"/>
    </row>
    <row r="24" spans="1:21" s="207" customFormat="1" ht="12.75" customHeight="1" x14ac:dyDescent="0.25">
      <c r="A24" s="223">
        <v>180</v>
      </c>
      <c r="B24" s="60" t="s">
        <v>133</v>
      </c>
      <c r="C24" s="19">
        <v>5520</v>
      </c>
      <c r="D24" s="19">
        <v>1719</v>
      </c>
      <c r="E24" s="19">
        <v>18349</v>
      </c>
      <c r="F24" s="19">
        <v>2139</v>
      </c>
      <c r="G24" s="19">
        <v>11205</v>
      </c>
      <c r="H24" s="19">
        <v>312</v>
      </c>
      <c r="I24" s="19">
        <v>26</v>
      </c>
      <c r="J24" s="19">
        <v>2</v>
      </c>
      <c r="K24" s="153">
        <f t="shared" si="0"/>
        <v>39272</v>
      </c>
      <c r="L24" s="165"/>
      <c r="M24" s="165"/>
      <c r="N24" s="165"/>
      <c r="O24" s="165"/>
      <c r="P24" s="165"/>
      <c r="Q24" s="165"/>
      <c r="R24" s="165"/>
      <c r="S24" s="165"/>
      <c r="T24" s="206"/>
      <c r="U24" s="206"/>
    </row>
    <row r="25" spans="1:21" s="207" customFormat="1" ht="12.75" customHeight="1" x14ac:dyDescent="0.25">
      <c r="A25" s="223">
        <v>181</v>
      </c>
      <c r="B25" s="60" t="s">
        <v>134</v>
      </c>
      <c r="C25" s="19">
        <v>3505</v>
      </c>
      <c r="D25" s="19">
        <v>797</v>
      </c>
      <c r="E25" s="19">
        <v>2010</v>
      </c>
      <c r="F25" s="19">
        <v>191</v>
      </c>
      <c r="G25" s="19">
        <v>929</v>
      </c>
      <c r="H25" s="19">
        <v>24</v>
      </c>
      <c r="I25" s="19">
        <v>89</v>
      </c>
      <c r="J25" s="19">
        <v>1</v>
      </c>
      <c r="K25" s="153">
        <f t="shared" si="0"/>
        <v>7546</v>
      </c>
      <c r="L25" s="165"/>
      <c r="M25" s="165"/>
      <c r="N25" s="165"/>
      <c r="O25" s="165"/>
      <c r="P25" s="165"/>
      <c r="Q25" s="165"/>
      <c r="R25" s="165"/>
      <c r="S25" s="165"/>
      <c r="T25" s="206"/>
      <c r="U25" s="206"/>
    </row>
    <row r="26" spans="1:21" s="207" customFormat="1" ht="12.75" customHeight="1" x14ac:dyDescent="0.25">
      <c r="A26" s="223">
        <v>182</v>
      </c>
      <c r="B26" s="60" t="s">
        <v>135</v>
      </c>
      <c r="C26" s="19">
        <v>424</v>
      </c>
      <c r="D26" s="19">
        <v>247</v>
      </c>
      <c r="E26" s="19">
        <v>1869</v>
      </c>
      <c r="F26" s="19">
        <v>866</v>
      </c>
      <c r="G26" s="19">
        <v>1213</v>
      </c>
      <c r="H26" s="19">
        <v>34</v>
      </c>
      <c r="I26" s="19">
        <v>105</v>
      </c>
      <c r="J26" s="19">
        <v>2</v>
      </c>
      <c r="K26" s="153">
        <f t="shared" si="0"/>
        <v>4760</v>
      </c>
      <c r="L26" s="165"/>
      <c r="M26" s="165"/>
      <c r="N26" s="165"/>
      <c r="O26" s="165"/>
      <c r="P26" s="165"/>
      <c r="Q26" s="165"/>
      <c r="R26" s="165"/>
      <c r="S26" s="165"/>
      <c r="T26" s="206"/>
      <c r="U26" s="206"/>
    </row>
    <row r="27" spans="1:21" s="207" customFormat="1" ht="12.75" customHeight="1" x14ac:dyDescent="0.25">
      <c r="A27" s="223">
        <v>183</v>
      </c>
      <c r="B27" s="60" t="s">
        <v>136</v>
      </c>
      <c r="C27" s="19">
        <v>663</v>
      </c>
      <c r="D27" s="19">
        <v>22</v>
      </c>
      <c r="E27" s="19">
        <v>146</v>
      </c>
      <c r="F27" s="19">
        <v>316</v>
      </c>
      <c r="G27" s="19">
        <v>247</v>
      </c>
      <c r="H27" s="19">
        <v>6</v>
      </c>
      <c r="I27" s="19" t="s">
        <v>56</v>
      </c>
      <c r="J27" s="19" t="s">
        <v>56</v>
      </c>
      <c r="K27" s="153">
        <f t="shared" si="0"/>
        <v>1400</v>
      </c>
      <c r="L27" s="165"/>
      <c r="M27" s="165"/>
      <c r="N27" s="165"/>
      <c r="O27" s="165"/>
      <c r="P27" s="165"/>
      <c r="Q27" s="165"/>
      <c r="R27" s="165"/>
      <c r="S27" s="165"/>
      <c r="T27" s="206"/>
      <c r="U27" s="206"/>
    </row>
    <row r="28" spans="1:21" s="207" customFormat="1" ht="12.75" customHeight="1" x14ac:dyDescent="0.25">
      <c r="A28" s="223">
        <v>184</v>
      </c>
      <c r="B28" s="60" t="s">
        <v>137</v>
      </c>
      <c r="C28" s="19">
        <v>1133</v>
      </c>
      <c r="D28" s="19">
        <v>261</v>
      </c>
      <c r="E28" s="19">
        <v>2494</v>
      </c>
      <c r="F28" s="19">
        <v>162</v>
      </c>
      <c r="G28" s="19">
        <v>1097</v>
      </c>
      <c r="H28" s="19">
        <v>25</v>
      </c>
      <c r="I28" s="19">
        <v>38</v>
      </c>
      <c r="J28" s="19" t="s">
        <v>56</v>
      </c>
      <c r="K28" s="153">
        <f t="shared" si="0"/>
        <v>5210</v>
      </c>
      <c r="L28" s="165"/>
      <c r="M28" s="165"/>
      <c r="N28" s="165"/>
      <c r="O28" s="165"/>
      <c r="P28" s="165"/>
      <c r="Q28" s="165"/>
      <c r="R28" s="165"/>
      <c r="S28" s="165"/>
      <c r="T28" s="206"/>
      <c r="U28" s="206"/>
    </row>
    <row r="29" spans="1:21" s="207" customFormat="1" ht="12.75" customHeight="1" x14ac:dyDescent="0.25">
      <c r="A29" s="223">
        <v>186</v>
      </c>
      <c r="B29" s="60" t="s">
        <v>138</v>
      </c>
      <c r="C29" s="19">
        <v>177</v>
      </c>
      <c r="D29" s="19">
        <v>36</v>
      </c>
      <c r="E29" s="19">
        <v>205</v>
      </c>
      <c r="F29" s="19">
        <v>55</v>
      </c>
      <c r="G29" s="19">
        <v>139</v>
      </c>
      <c r="H29" s="19">
        <v>13</v>
      </c>
      <c r="I29" s="19">
        <v>1</v>
      </c>
      <c r="J29" s="19" t="s">
        <v>56</v>
      </c>
      <c r="K29" s="153">
        <f t="shared" si="0"/>
        <v>626</v>
      </c>
      <c r="L29" s="165"/>
      <c r="M29" s="165"/>
      <c r="N29" s="165"/>
      <c r="O29" s="165"/>
      <c r="P29" s="165"/>
      <c r="Q29" s="165"/>
      <c r="R29" s="165"/>
      <c r="S29" s="165"/>
      <c r="T29" s="206"/>
      <c r="U29" s="206"/>
    </row>
    <row r="30" spans="1:21" s="207" customFormat="1" ht="12.75" customHeight="1" x14ac:dyDescent="0.25">
      <c r="A30" s="223">
        <v>187</v>
      </c>
      <c r="B30" s="60" t="s">
        <v>139</v>
      </c>
      <c r="C30" s="19">
        <v>42</v>
      </c>
      <c r="D30" s="19">
        <v>8</v>
      </c>
      <c r="E30" s="19">
        <v>70</v>
      </c>
      <c r="F30" s="19">
        <v>19</v>
      </c>
      <c r="G30" s="19">
        <v>35</v>
      </c>
      <c r="H30" s="19">
        <v>8</v>
      </c>
      <c r="I30" s="19">
        <v>1</v>
      </c>
      <c r="J30" s="19" t="s">
        <v>56</v>
      </c>
      <c r="K30" s="153">
        <f t="shared" si="0"/>
        <v>183</v>
      </c>
      <c r="L30" s="165"/>
      <c r="M30" s="165"/>
      <c r="N30" s="165"/>
      <c r="O30" s="165"/>
      <c r="P30" s="165"/>
      <c r="Q30" s="165"/>
      <c r="R30" s="165"/>
      <c r="S30" s="165"/>
      <c r="T30" s="206"/>
      <c r="U30" s="206"/>
    </row>
    <row r="31" spans="1:21" s="207" customFormat="1" ht="12.75" customHeight="1" x14ac:dyDescent="0.25">
      <c r="A31" s="223">
        <v>188</v>
      </c>
      <c r="B31" s="60" t="s">
        <v>140</v>
      </c>
      <c r="C31" s="19">
        <v>246</v>
      </c>
      <c r="D31" s="19">
        <v>82</v>
      </c>
      <c r="E31" s="19">
        <v>184</v>
      </c>
      <c r="F31" s="19">
        <v>145</v>
      </c>
      <c r="G31" s="19">
        <v>194</v>
      </c>
      <c r="H31" s="19">
        <v>17</v>
      </c>
      <c r="I31" s="19" t="s">
        <v>56</v>
      </c>
      <c r="J31" s="19" t="s">
        <v>56</v>
      </c>
      <c r="K31" s="153">
        <f t="shared" si="0"/>
        <v>868</v>
      </c>
      <c r="L31" s="165"/>
      <c r="M31" s="165"/>
      <c r="N31" s="165"/>
      <c r="O31" s="165"/>
      <c r="P31" s="165"/>
      <c r="Q31" s="165"/>
      <c r="R31" s="165"/>
      <c r="S31" s="165"/>
      <c r="T31" s="206"/>
      <c r="U31" s="206"/>
    </row>
    <row r="32" spans="1:21" s="207" customFormat="1" ht="12.75" customHeight="1" x14ac:dyDescent="0.25">
      <c r="A32" s="223">
        <v>191</v>
      </c>
      <c r="B32" s="60" t="s">
        <v>141</v>
      </c>
      <c r="C32" s="19">
        <v>459</v>
      </c>
      <c r="D32" s="19">
        <v>56</v>
      </c>
      <c r="E32" s="19">
        <v>179</v>
      </c>
      <c r="F32" s="19">
        <v>120</v>
      </c>
      <c r="G32" s="19">
        <v>126</v>
      </c>
      <c r="H32" s="19">
        <v>8</v>
      </c>
      <c r="I32" s="19" t="s">
        <v>56</v>
      </c>
      <c r="J32" s="19" t="s">
        <v>56</v>
      </c>
      <c r="K32" s="153">
        <f t="shared" si="0"/>
        <v>948</v>
      </c>
      <c r="L32" s="165"/>
      <c r="M32" s="165"/>
      <c r="N32" s="165"/>
      <c r="O32" s="165"/>
      <c r="P32" s="165"/>
      <c r="Q32" s="165"/>
      <c r="R32" s="165"/>
      <c r="S32" s="165"/>
      <c r="T32" s="206"/>
      <c r="U32" s="206"/>
    </row>
    <row r="33" spans="1:37" s="207" customFormat="1" ht="12.75" customHeight="1" x14ac:dyDescent="0.25">
      <c r="A33" s="223">
        <v>192</v>
      </c>
      <c r="B33" s="60" t="s">
        <v>142</v>
      </c>
      <c r="C33" s="19">
        <v>92</v>
      </c>
      <c r="D33" s="19">
        <v>23</v>
      </c>
      <c r="E33" s="19">
        <v>87</v>
      </c>
      <c r="F33" s="19">
        <v>20</v>
      </c>
      <c r="G33" s="19">
        <v>38</v>
      </c>
      <c r="H33" s="19">
        <v>8</v>
      </c>
      <c r="I33" s="19">
        <v>1</v>
      </c>
      <c r="J33" s="19" t="s">
        <v>56</v>
      </c>
      <c r="K33" s="153">
        <f t="shared" si="0"/>
        <v>269</v>
      </c>
      <c r="L33" s="165"/>
      <c r="M33" s="165"/>
      <c r="N33" s="165"/>
      <c r="O33" s="165"/>
      <c r="P33" s="165"/>
      <c r="Q33" s="165"/>
      <c r="R33" s="165"/>
      <c r="S33" s="165"/>
      <c r="T33" s="206"/>
      <c r="U33" s="206"/>
    </row>
    <row r="34" spans="1:37" s="207" customFormat="1" ht="12.75" customHeight="1" x14ac:dyDescent="0.25">
      <c r="A34" s="223">
        <v>305</v>
      </c>
      <c r="B34" s="60" t="s">
        <v>143</v>
      </c>
      <c r="C34" s="19">
        <v>239</v>
      </c>
      <c r="D34" s="19">
        <v>68</v>
      </c>
      <c r="E34" s="19">
        <v>87</v>
      </c>
      <c r="F34" s="19">
        <v>21</v>
      </c>
      <c r="G34" s="19">
        <v>360</v>
      </c>
      <c r="H34" s="19">
        <v>4</v>
      </c>
      <c r="I34" s="19" t="s">
        <v>56</v>
      </c>
      <c r="J34" s="19">
        <v>1</v>
      </c>
      <c r="K34" s="153">
        <f t="shared" si="0"/>
        <v>780</v>
      </c>
      <c r="L34" s="165"/>
      <c r="M34" s="165"/>
      <c r="N34" s="165"/>
      <c r="O34" s="165"/>
      <c r="P34" s="165"/>
      <c r="Q34" s="165"/>
      <c r="R34" s="165"/>
      <c r="S34" s="165"/>
    </row>
    <row r="35" spans="1:37" s="207" customFormat="1" ht="12.75" customHeight="1" x14ac:dyDescent="0.25">
      <c r="A35" s="223">
        <v>319</v>
      </c>
      <c r="B35" s="60" t="s">
        <v>144</v>
      </c>
      <c r="C35" s="19">
        <v>14</v>
      </c>
      <c r="D35" s="19">
        <v>7</v>
      </c>
      <c r="E35" s="19">
        <v>25</v>
      </c>
      <c r="F35" s="19">
        <v>6</v>
      </c>
      <c r="G35" s="19">
        <v>7</v>
      </c>
      <c r="H35" s="19">
        <v>2</v>
      </c>
      <c r="I35" s="19" t="s">
        <v>56</v>
      </c>
      <c r="J35" s="19" t="s">
        <v>56</v>
      </c>
      <c r="K35" s="153">
        <f t="shared" si="0"/>
        <v>61</v>
      </c>
      <c r="L35" s="165"/>
      <c r="M35" s="165"/>
      <c r="N35" s="165"/>
      <c r="O35" s="165"/>
      <c r="P35" s="165"/>
      <c r="Q35" s="165"/>
      <c r="R35" s="165"/>
      <c r="S35" s="165"/>
      <c r="T35" s="206"/>
      <c r="U35" s="206"/>
    </row>
    <row r="36" spans="1:37" s="207" customFormat="1" ht="12.75" customHeight="1" x14ac:dyDescent="0.25">
      <c r="A36" s="223">
        <v>330</v>
      </c>
      <c r="B36" s="60" t="s">
        <v>145</v>
      </c>
      <c r="C36" s="19">
        <v>47</v>
      </c>
      <c r="D36" s="19">
        <v>22</v>
      </c>
      <c r="E36" s="19">
        <v>62</v>
      </c>
      <c r="F36" s="19">
        <v>40</v>
      </c>
      <c r="G36" s="19">
        <v>45</v>
      </c>
      <c r="H36" s="19">
        <v>5</v>
      </c>
      <c r="I36" s="19">
        <v>1</v>
      </c>
      <c r="J36" s="19" t="s">
        <v>56</v>
      </c>
      <c r="K36" s="153">
        <f t="shared" si="0"/>
        <v>222</v>
      </c>
      <c r="L36" s="165"/>
      <c r="M36" s="165"/>
      <c r="N36" s="165"/>
      <c r="O36" s="165"/>
      <c r="P36" s="165"/>
      <c r="Q36" s="165"/>
      <c r="R36" s="165"/>
      <c r="S36" s="165"/>
    </row>
    <row r="37" spans="1:37" s="207" customFormat="1" ht="12.75" customHeight="1" x14ac:dyDescent="0.25">
      <c r="A37" s="223">
        <v>331</v>
      </c>
      <c r="B37" s="60" t="s">
        <v>146</v>
      </c>
      <c r="C37" s="19">
        <v>26</v>
      </c>
      <c r="D37" s="19">
        <v>10</v>
      </c>
      <c r="E37" s="19">
        <v>22</v>
      </c>
      <c r="F37" s="19">
        <v>8</v>
      </c>
      <c r="G37" s="19">
        <v>24</v>
      </c>
      <c r="H37" s="19">
        <v>1</v>
      </c>
      <c r="I37" s="19" t="s">
        <v>56</v>
      </c>
      <c r="J37" s="19" t="s">
        <v>56</v>
      </c>
      <c r="K37" s="153">
        <f t="shared" si="0"/>
        <v>91</v>
      </c>
      <c r="L37" s="165"/>
      <c r="M37" s="165"/>
      <c r="N37" s="165"/>
      <c r="O37" s="165"/>
      <c r="P37" s="165"/>
      <c r="Q37" s="165"/>
      <c r="R37" s="165"/>
      <c r="S37" s="165"/>
      <c r="T37" s="206"/>
      <c r="U37" s="206"/>
    </row>
    <row r="38" spans="1:37" s="207" customFormat="1" ht="12.75" customHeight="1" x14ac:dyDescent="0.25">
      <c r="A38" s="223">
        <v>360</v>
      </c>
      <c r="B38" s="60" t="s">
        <v>147</v>
      </c>
      <c r="C38" s="19">
        <v>24</v>
      </c>
      <c r="D38" s="19">
        <v>26</v>
      </c>
      <c r="E38" s="19">
        <v>26</v>
      </c>
      <c r="F38" s="19">
        <v>15</v>
      </c>
      <c r="G38" s="19">
        <v>18</v>
      </c>
      <c r="H38" s="19">
        <v>2</v>
      </c>
      <c r="I38" s="19" t="s">
        <v>56</v>
      </c>
      <c r="J38" s="19" t="s">
        <v>56</v>
      </c>
      <c r="K38" s="153">
        <f t="shared" si="0"/>
        <v>111</v>
      </c>
      <c r="L38" s="165"/>
      <c r="M38" s="165"/>
      <c r="N38" s="165"/>
      <c r="O38" s="165"/>
      <c r="P38" s="165"/>
      <c r="Q38" s="165"/>
      <c r="R38" s="165"/>
      <c r="S38" s="165"/>
      <c r="T38" s="206"/>
      <c r="U38" s="206"/>
    </row>
    <row r="39" spans="1:37" s="207" customFormat="1" ht="12.75" customHeight="1" x14ac:dyDescent="0.25">
      <c r="A39" s="223">
        <v>380</v>
      </c>
      <c r="B39" s="60" t="s">
        <v>148</v>
      </c>
      <c r="C39" s="19">
        <v>622</v>
      </c>
      <c r="D39" s="19">
        <v>213</v>
      </c>
      <c r="E39" s="19">
        <v>865</v>
      </c>
      <c r="F39" s="19">
        <v>521</v>
      </c>
      <c r="G39" s="19">
        <v>640</v>
      </c>
      <c r="H39" s="19">
        <v>109</v>
      </c>
      <c r="I39" s="19">
        <v>16</v>
      </c>
      <c r="J39" s="19" t="s">
        <v>56</v>
      </c>
      <c r="K39" s="153">
        <f t="shared" si="0"/>
        <v>2986</v>
      </c>
      <c r="L39" s="165"/>
      <c r="M39" s="165"/>
      <c r="N39" s="165"/>
      <c r="O39" s="165"/>
      <c r="P39" s="165"/>
      <c r="Q39" s="165"/>
      <c r="R39" s="165"/>
      <c r="S39" s="165"/>
      <c r="T39" s="206"/>
      <c r="U39" s="206"/>
    </row>
    <row r="40" spans="1:37" s="207" customFormat="1" ht="12.75" customHeight="1" x14ac:dyDescent="0.25">
      <c r="A40" s="223">
        <v>381</v>
      </c>
      <c r="B40" s="60" t="s">
        <v>149</v>
      </c>
      <c r="C40" s="19">
        <v>141</v>
      </c>
      <c r="D40" s="19">
        <v>51</v>
      </c>
      <c r="E40" s="19">
        <v>156</v>
      </c>
      <c r="F40" s="19">
        <v>87</v>
      </c>
      <c r="G40" s="19">
        <v>103</v>
      </c>
      <c r="H40" s="19">
        <v>19</v>
      </c>
      <c r="I40" s="19" t="s">
        <v>56</v>
      </c>
      <c r="J40" s="19" t="s">
        <v>56</v>
      </c>
      <c r="K40" s="153">
        <f t="shared" si="0"/>
        <v>557</v>
      </c>
      <c r="L40" s="165"/>
      <c r="M40" s="165"/>
      <c r="N40" s="165"/>
      <c r="O40" s="165"/>
      <c r="P40" s="165"/>
      <c r="Q40" s="165"/>
      <c r="R40" s="165"/>
      <c r="S40" s="165"/>
      <c r="T40" s="206"/>
      <c r="U40" s="206"/>
    </row>
    <row r="41" spans="1:37" s="207" customFormat="1" ht="12.75" customHeight="1" x14ac:dyDescent="0.25">
      <c r="A41" s="223">
        <v>382</v>
      </c>
      <c r="B41" s="60" t="s">
        <v>150</v>
      </c>
      <c r="C41" s="19">
        <v>85</v>
      </c>
      <c r="D41" s="19">
        <v>48</v>
      </c>
      <c r="E41" s="19">
        <v>53</v>
      </c>
      <c r="F41" s="19">
        <v>13</v>
      </c>
      <c r="G41" s="19">
        <v>40</v>
      </c>
      <c r="H41" s="19">
        <v>5</v>
      </c>
      <c r="I41" s="19" t="s">
        <v>56</v>
      </c>
      <c r="J41" s="19" t="s">
        <v>56</v>
      </c>
      <c r="K41" s="153">
        <f t="shared" si="0"/>
        <v>244</v>
      </c>
      <c r="L41" s="165"/>
      <c r="M41" s="165"/>
      <c r="N41" s="165"/>
      <c r="O41" s="165"/>
      <c r="P41" s="165"/>
      <c r="Q41" s="165"/>
      <c r="R41" s="165"/>
      <c r="S41" s="165"/>
    </row>
    <row r="42" spans="1:37" s="207" customFormat="1" ht="12.75" customHeight="1" x14ac:dyDescent="0.25">
      <c r="A42" s="223">
        <v>428</v>
      </c>
      <c r="B42" s="60" t="s">
        <v>151</v>
      </c>
      <c r="C42" s="19">
        <v>14</v>
      </c>
      <c r="D42" s="19">
        <v>8</v>
      </c>
      <c r="E42" s="19">
        <v>19</v>
      </c>
      <c r="F42" s="19">
        <v>9</v>
      </c>
      <c r="G42" s="19">
        <v>13</v>
      </c>
      <c r="H42" s="19">
        <v>1</v>
      </c>
      <c r="I42" s="19" t="s">
        <v>56</v>
      </c>
      <c r="J42" s="19" t="s">
        <v>56</v>
      </c>
      <c r="K42" s="153">
        <f t="shared" si="0"/>
        <v>64</v>
      </c>
      <c r="L42" s="165"/>
      <c r="M42" s="165"/>
      <c r="N42" s="165"/>
      <c r="O42" s="165"/>
      <c r="P42" s="165"/>
      <c r="Q42" s="165"/>
      <c r="R42" s="165"/>
      <c r="S42" s="165"/>
      <c r="T42" s="206"/>
      <c r="U42" s="206"/>
    </row>
    <row r="43" spans="1:37" s="207" customFormat="1" ht="12.75" customHeight="1" x14ac:dyDescent="0.25">
      <c r="A43" s="223">
        <v>461</v>
      </c>
      <c r="B43" s="60" t="s">
        <v>152</v>
      </c>
      <c r="C43" s="19">
        <v>21</v>
      </c>
      <c r="D43" s="19">
        <v>21</v>
      </c>
      <c r="E43" s="19">
        <v>33</v>
      </c>
      <c r="F43" s="19">
        <v>7</v>
      </c>
      <c r="G43" s="19">
        <v>16</v>
      </c>
      <c r="H43" s="19">
        <v>2</v>
      </c>
      <c r="I43" s="19" t="s">
        <v>56</v>
      </c>
      <c r="J43" s="19" t="s">
        <v>56</v>
      </c>
      <c r="K43" s="153">
        <f t="shared" si="0"/>
        <v>100</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5">
      <c r="A44" s="223">
        <v>480</v>
      </c>
      <c r="B44" s="60" t="s">
        <v>153</v>
      </c>
      <c r="C44" s="19">
        <v>238</v>
      </c>
      <c r="D44" s="19">
        <v>63</v>
      </c>
      <c r="E44" s="19">
        <v>221</v>
      </c>
      <c r="F44" s="19">
        <v>85</v>
      </c>
      <c r="G44" s="19">
        <v>164</v>
      </c>
      <c r="H44" s="19">
        <v>15</v>
      </c>
      <c r="I44" s="19" t="s">
        <v>56</v>
      </c>
      <c r="J44" s="19" t="s">
        <v>56</v>
      </c>
      <c r="K44" s="153">
        <f t="shared" si="0"/>
        <v>786</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5">
      <c r="A45" s="223">
        <v>481</v>
      </c>
      <c r="B45" s="60" t="s">
        <v>154</v>
      </c>
      <c r="C45" s="19">
        <v>25</v>
      </c>
      <c r="D45" s="19">
        <v>8</v>
      </c>
      <c r="E45" s="19">
        <v>30</v>
      </c>
      <c r="F45" s="19">
        <v>17</v>
      </c>
      <c r="G45" s="19">
        <v>15</v>
      </c>
      <c r="H45" s="19">
        <v>4</v>
      </c>
      <c r="I45" s="19" t="s">
        <v>56</v>
      </c>
      <c r="J45" s="19" t="s">
        <v>56</v>
      </c>
      <c r="K45" s="153">
        <f t="shared" si="0"/>
        <v>99</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5">
      <c r="A46" s="223">
        <v>482</v>
      </c>
      <c r="B46" s="60" t="s">
        <v>155</v>
      </c>
      <c r="C46" s="19">
        <v>32</v>
      </c>
      <c r="D46" s="19">
        <v>16</v>
      </c>
      <c r="E46" s="19">
        <v>27</v>
      </c>
      <c r="F46" s="19">
        <v>14</v>
      </c>
      <c r="G46" s="19">
        <v>20</v>
      </c>
      <c r="H46" s="19">
        <v>2</v>
      </c>
      <c r="I46" s="19">
        <v>7</v>
      </c>
      <c r="J46" s="19" t="s">
        <v>56</v>
      </c>
      <c r="K46" s="153">
        <f t="shared" si="0"/>
        <v>118</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5">
      <c r="A47" s="223">
        <v>483</v>
      </c>
      <c r="B47" s="60" t="s">
        <v>156</v>
      </c>
      <c r="C47" s="19">
        <v>102</v>
      </c>
      <c r="D47" s="19">
        <v>21</v>
      </c>
      <c r="E47" s="19">
        <v>105</v>
      </c>
      <c r="F47" s="19">
        <v>79</v>
      </c>
      <c r="G47" s="19">
        <v>63</v>
      </c>
      <c r="H47" s="19">
        <v>4</v>
      </c>
      <c r="I47" s="19">
        <v>2</v>
      </c>
      <c r="J47" s="19" t="s">
        <v>56</v>
      </c>
      <c r="K47" s="153">
        <f t="shared" si="0"/>
        <v>376</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5">
      <c r="A48" s="223">
        <v>484</v>
      </c>
      <c r="B48" s="60" t="s">
        <v>157</v>
      </c>
      <c r="C48" s="19">
        <v>360</v>
      </c>
      <c r="D48" s="19">
        <v>118</v>
      </c>
      <c r="E48" s="19">
        <v>425</v>
      </c>
      <c r="F48" s="19">
        <v>88</v>
      </c>
      <c r="G48" s="19">
        <v>293</v>
      </c>
      <c r="H48" s="19">
        <v>26</v>
      </c>
      <c r="I48" s="19">
        <v>2</v>
      </c>
      <c r="J48" s="19" t="s">
        <v>56</v>
      </c>
      <c r="K48" s="153">
        <f t="shared" si="0"/>
        <v>1312</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5">
      <c r="A49" s="223">
        <v>486</v>
      </c>
      <c r="B49" s="60" t="s">
        <v>158</v>
      </c>
      <c r="C49" s="19">
        <v>123</v>
      </c>
      <c r="D49" s="19">
        <v>31</v>
      </c>
      <c r="E49" s="19">
        <v>171</v>
      </c>
      <c r="F49" s="19">
        <v>114</v>
      </c>
      <c r="G49" s="19">
        <v>82</v>
      </c>
      <c r="H49" s="19">
        <v>7</v>
      </c>
      <c r="I49" s="19">
        <v>3</v>
      </c>
      <c r="J49" s="19">
        <v>1</v>
      </c>
      <c r="K49" s="153">
        <f t="shared" si="0"/>
        <v>532</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5">
      <c r="A50" s="223">
        <v>488</v>
      </c>
      <c r="B50" s="60" t="s">
        <v>159</v>
      </c>
      <c r="C50" s="19">
        <v>39</v>
      </c>
      <c r="D50" s="19">
        <v>27</v>
      </c>
      <c r="E50" s="19">
        <v>52</v>
      </c>
      <c r="F50" s="19">
        <v>13</v>
      </c>
      <c r="G50" s="19">
        <v>22</v>
      </c>
      <c r="H50" s="19">
        <v>3</v>
      </c>
      <c r="I50" s="19" t="s">
        <v>56</v>
      </c>
      <c r="J50" s="19" t="s">
        <v>56</v>
      </c>
      <c r="K50" s="153">
        <f t="shared" si="0"/>
        <v>156</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5">
      <c r="A51" s="223">
        <v>509</v>
      </c>
      <c r="B51" s="60" t="s">
        <v>160</v>
      </c>
      <c r="C51" s="19">
        <v>9</v>
      </c>
      <c r="D51" s="19">
        <v>6</v>
      </c>
      <c r="E51" s="19">
        <v>30</v>
      </c>
      <c r="F51" s="19">
        <v>5</v>
      </c>
      <c r="G51" s="19">
        <v>7</v>
      </c>
      <c r="H51" s="19">
        <v>1</v>
      </c>
      <c r="I51" s="19" t="s">
        <v>56</v>
      </c>
      <c r="J51" s="19" t="s">
        <v>56</v>
      </c>
      <c r="K51" s="153">
        <f t="shared" si="0"/>
        <v>58</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5">
      <c r="A52" s="223">
        <v>512</v>
      </c>
      <c r="B52" s="60" t="s">
        <v>161</v>
      </c>
      <c r="C52" s="19">
        <v>6</v>
      </c>
      <c r="D52" s="19">
        <v>3</v>
      </c>
      <c r="E52" s="19">
        <v>3</v>
      </c>
      <c r="F52" s="19">
        <v>8</v>
      </c>
      <c r="G52" s="19">
        <v>10</v>
      </c>
      <c r="H52" s="19">
        <v>6</v>
      </c>
      <c r="I52" s="19" t="s">
        <v>56</v>
      </c>
      <c r="J52" s="19" t="s">
        <v>56</v>
      </c>
      <c r="K52" s="153">
        <f t="shared" si="0"/>
        <v>36</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5">
      <c r="A53" s="223">
        <v>513</v>
      </c>
      <c r="B53" s="60" t="s">
        <v>162</v>
      </c>
      <c r="C53" s="19">
        <v>36</v>
      </c>
      <c r="D53" s="19">
        <v>10</v>
      </c>
      <c r="E53" s="19">
        <v>31</v>
      </c>
      <c r="F53" s="19">
        <v>26</v>
      </c>
      <c r="G53" s="19">
        <v>16</v>
      </c>
      <c r="H53" s="19">
        <v>24</v>
      </c>
      <c r="I53" s="19" t="s">
        <v>56</v>
      </c>
      <c r="J53" s="19" t="s">
        <v>56</v>
      </c>
      <c r="K53" s="153">
        <f t="shared" si="0"/>
        <v>143</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5">
      <c r="A54" s="223">
        <v>560</v>
      </c>
      <c r="B54" s="60" t="s">
        <v>163</v>
      </c>
      <c r="C54" s="19">
        <v>9</v>
      </c>
      <c r="D54" s="19">
        <v>6</v>
      </c>
      <c r="E54" s="19">
        <v>12</v>
      </c>
      <c r="F54" s="19">
        <v>8</v>
      </c>
      <c r="G54" s="19">
        <v>5</v>
      </c>
      <c r="H54" s="19">
        <v>4</v>
      </c>
      <c r="I54" s="19" t="s">
        <v>56</v>
      </c>
      <c r="J54" s="19" t="s">
        <v>56</v>
      </c>
      <c r="K54" s="153">
        <f t="shared" si="0"/>
        <v>44</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5">
      <c r="A55" s="223">
        <v>561</v>
      </c>
      <c r="B55" s="60" t="s">
        <v>164</v>
      </c>
      <c r="C55" s="19">
        <v>31</v>
      </c>
      <c r="D55" s="19">
        <v>8</v>
      </c>
      <c r="E55" s="19">
        <v>31</v>
      </c>
      <c r="F55" s="19">
        <v>14</v>
      </c>
      <c r="G55" s="19">
        <v>20</v>
      </c>
      <c r="H55" s="19">
        <v>6</v>
      </c>
      <c r="I55" s="19" t="s">
        <v>56</v>
      </c>
      <c r="J55" s="19" t="s">
        <v>56</v>
      </c>
      <c r="K55" s="153">
        <f t="shared" si="0"/>
        <v>110</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5">
      <c r="A56" s="223">
        <v>562</v>
      </c>
      <c r="B56" s="60" t="s">
        <v>165</v>
      </c>
      <c r="C56" s="19">
        <v>44</v>
      </c>
      <c r="D56" s="19">
        <v>21</v>
      </c>
      <c r="E56" s="19">
        <v>27</v>
      </c>
      <c r="F56" s="19">
        <v>26</v>
      </c>
      <c r="G56" s="19">
        <v>30</v>
      </c>
      <c r="H56" s="19">
        <v>3</v>
      </c>
      <c r="I56" s="19" t="s">
        <v>56</v>
      </c>
      <c r="J56" s="19" t="s">
        <v>56</v>
      </c>
      <c r="K56" s="153">
        <f t="shared" si="0"/>
        <v>151</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5">
      <c r="A57" s="223">
        <v>563</v>
      </c>
      <c r="B57" s="60" t="s">
        <v>166</v>
      </c>
      <c r="C57" s="19">
        <v>26</v>
      </c>
      <c r="D57" s="19">
        <v>3</v>
      </c>
      <c r="E57" s="19">
        <v>12</v>
      </c>
      <c r="F57" s="19">
        <v>7</v>
      </c>
      <c r="G57" s="19">
        <v>12</v>
      </c>
      <c r="H57" s="19">
        <v>6</v>
      </c>
      <c r="I57" s="19" t="s">
        <v>56</v>
      </c>
      <c r="J57" s="19" t="s">
        <v>56</v>
      </c>
      <c r="K57" s="153">
        <f t="shared" si="0"/>
        <v>66</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5">
      <c r="A58" s="223">
        <v>580</v>
      </c>
      <c r="B58" s="60" t="s">
        <v>167</v>
      </c>
      <c r="C58" s="19">
        <v>714</v>
      </c>
      <c r="D58" s="19">
        <v>94</v>
      </c>
      <c r="E58" s="19">
        <v>760</v>
      </c>
      <c r="F58" s="19">
        <v>524</v>
      </c>
      <c r="G58" s="19">
        <v>608</v>
      </c>
      <c r="H58" s="19">
        <v>44</v>
      </c>
      <c r="I58" s="19">
        <v>1</v>
      </c>
      <c r="J58" s="19" t="s">
        <v>56</v>
      </c>
      <c r="K58" s="153">
        <f t="shared" si="0"/>
        <v>2745</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5">
      <c r="A59" s="223">
        <v>581</v>
      </c>
      <c r="B59" s="60" t="s">
        <v>168</v>
      </c>
      <c r="C59" s="19">
        <v>521</v>
      </c>
      <c r="D59" s="19">
        <v>241</v>
      </c>
      <c r="E59" s="19">
        <v>530</v>
      </c>
      <c r="F59" s="19">
        <v>195</v>
      </c>
      <c r="G59" s="19">
        <v>381</v>
      </c>
      <c r="H59" s="19">
        <v>29</v>
      </c>
      <c r="I59" s="19" t="s">
        <v>56</v>
      </c>
      <c r="J59" s="19" t="s">
        <v>56</v>
      </c>
      <c r="K59" s="153">
        <f t="shared" si="0"/>
        <v>1897</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5">
      <c r="A60" s="223">
        <v>582</v>
      </c>
      <c r="B60" s="60" t="s">
        <v>169</v>
      </c>
      <c r="C60" s="19">
        <v>43</v>
      </c>
      <c r="D60" s="19">
        <v>9</v>
      </c>
      <c r="E60" s="19">
        <v>47</v>
      </c>
      <c r="F60" s="19">
        <v>17</v>
      </c>
      <c r="G60" s="19">
        <v>26</v>
      </c>
      <c r="H60" s="19">
        <v>4</v>
      </c>
      <c r="I60" s="19" t="s">
        <v>56</v>
      </c>
      <c r="J60" s="19" t="s">
        <v>56</v>
      </c>
      <c r="K60" s="153">
        <f t="shared" si="0"/>
        <v>146</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5">
      <c r="A61" s="223">
        <v>583</v>
      </c>
      <c r="B61" s="60" t="s">
        <v>170</v>
      </c>
      <c r="C61" s="19">
        <v>138</v>
      </c>
      <c r="D61" s="19">
        <v>36</v>
      </c>
      <c r="E61" s="19">
        <v>138</v>
      </c>
      <c r="F61" s="19">
        <v>81</v>
      </c>
      <c r="G61" s="19">
        <v>105</v>
      </c>
      <c r="H61" s="19">
        <v>7</v>
      </c>
      <c r="I61" s="19">
        <v>2</v>
      </c>
      <c r="J61" s="19" t="s">
        <v>56</v>
      </c>
      <c r="K61" s="153">
        <f t="shared" si="0"/>
        <v>507</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5">
      <c r="A62" s="223">
        <v>584</v>
      </c>
      <c r="B62" s="60" t="s">
        <v>171</v>
      </c>
      <c r="C62" s="19">
        <v>17</v>
      </c>
      <c r="D62" s="19">
        <v>9</v>
      </c>
      <c r="E62" s="19">
        <v>16</v>
      </c>
      <c r="F62" s="19">
        <v>13</v>
      </c>
      <c r="G62" s="19">
        <v>15</v>
      </c>
      <c r="H62" s="19">
        <v>1</v>
      </c>
      <c r="I62" s="19" t="s">
        <v>56</v>
      </c>
      <c r="J62" s="19" t="s">
        <v>56</v>
      </c>
      <c r="K62" s="153">
        <f t="shared" si="0"/>
        <v>71</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5">
      <c r="A63" s="223">
        <v>586</v>
      </c>
      <c r="B63" s="60" t="s">
        <v>172</v>
      </c>
      <c r="C63" s="19">
        <v>81</v>
      </c>
      <c r="D63" s="19">
        <v>29</v>
      </c>
      <c r="E63" s="19">
        <v>106</v>
      </c>
      <c r="F63" s="19">
        <v>63</v>
      </c>
      <c r="G63" s="19">
        <v>64</v>
      </c>
      <c r="H63" s="19">
        <v>2</v>
      </c>
      <c r="I63" s="19">
        <v>33</v>
      </c>
      <c r="J63" s="19" t="s">
        <v>56</v>
      </c>
      <c r="K63" s="153">
        <f t="shared" si="0"/>
        <v>378</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5">
      <c r="A64" s="223">
        <v>604</v>
      </c>
      <c r="B64" s="60" t="s">
        <v>173</v>
      </c>
      <c r="C64" s="19">
        <v>17</v>
      </c>
      <c r="D64" s="19">
        <v>9</v>
      </c>
      <c r="E64" s="19">
        <v>20</v>
      </c>
      <c r="F64" s="19">
        <v>9</v>
      </c>
      <c r="G64" s="19">
        <v>10</v>
      </c>
      <c r="H64" s="19">
        <v>1</v>
      </c>
      <c r="I64" s="19" t="s">
        <v>56</v>
      </c>
      <c r="J64" s="19" t="s">
        <v>56</v>
      </c>
      <c r="K64" s="153">
        <f t="shared" si="0"/>
        <v>66</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5">
      <c r="A65" s="223">
        <v>617</v>
      </c>
      <c r="B65" s="60" t="s">
        <v>174</v>
      </c>
      <c r="C65" s="19">
        <v>36</v>
      </c>
      <c r="D65" s="19">
        <v>18</v>
      </c>
      <c r="E65" s="19">
        <v>59</v>
      </c>
      <c r="F65" s="19">
        <v>7</v>
      </c>
      <c r="G65" s="19">
        <v>34</v>
      </c>
      <c r="H65" s="19">
        <v>1</v>
      </c>
      <c r="I65" s="19" t="s">
        <v>56</v>
      </c>
      <c r="J65" s="19" t="s">
        <v>56</v>
      </c>
      <c r="K65" s="153">
        <f t="shared" si="0"/>
        <v>155</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5">
      <c r="A66" s="223">
        <v>642</v>
      </c>
      <c r="B66" s="60" t="s">
        <v>175</v>
      </c>
      <c r="C66" s="19">
        <v>20</v>
      </c>
      <c r="D66" s="19">
        <v>7</v>
      </c>
      <c r="E66" s="19">
        <v>31</v>
      </c>
      <c r="F66" s="19">
        <v>5</v>
      </c>
      <c r="G66" s="19">
        <v>10</v>
      </c>
      <c r="H66" s="19">
        <v>4</v>
      </c>
      <c r="I66" s="19" t="s">
        <v>56</v>
      </c>
      <c r="J66" s="19" t="s">
        <v>56</v>
      </c>
      <c r="K66" s="153">
        <f t="shared" si="0"/>
        <v>77</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5">
      <c r="A67" s="223">
        <v>643</v>
      </c>
      <c r="B67" s="60" t="s">
        <v>176</v>
      </c>
      <c r="C67" s="19">
        <v>91</v>
      </c>
      <c r="D67" s="19">
        <v>210</v>
      </c>
      <c r="E67" s="19">
        <v>75</v>
      </c>
      <c r="F67" s="19">
        <v>21</v>
      </c>
      <c r="G67" s="19">
        <v>22</v>
      </c>
      <c r="H67" s="19">
        <v>22</v>
      </c>
      <c r="I67" s="19" t="s">
        <v>56</v>
      </c>
      <c r="J67" s="19" t="s">
        <v>56</v>
      </c>
      <c r="K67" s="153">
        <f t="shared" si="0"/>
        <v>441</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5">
      <c r="A68" s="223">
        <v>662</v>
      </c>
      <c r="B68" s="60" t="s">
        <v>177</v>
      </c>
      <c r="C68" s="19">
        <v>97</v>
      </c>
      <c r="D68" s="19">
        <v>36</v>
      </c>
      <c r="E68" s="19">
        <v>122</v>
      </c>
      <c r="F68" s="19">
        <v>23</v>
      </c>
      <c r="G68" s="19">
        <v>72</v>
      </c>
      <c r="H68" s="19" t="s">
        <v>56</v>
      </c>
      <c r="I68" s="19" t="s">
        <v>56</v>
      </c>
      <c r="J68" s="19" t="s">
        <v>56</v>
      </c>
      <c r="K68" s="153">
        <f t="shared" si="0"/>
        <v>350</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5">
      <c r="A69" s="223">
        <v>665</v>
      </c>
      <c r="B69" s="60" t="s">
        <v>178</v>
      </c>
      <c r="C69" s="19">
        <v>31</v>
      </c>
      <c r="D69" s="19">
        <v>9</v>
      </c>
      <c r="E69" s="19">
        <v>52</v>
      </c>
      <c r="F69" s="19">
        <v>12</v>
      </c>
      <c r="G69" s="19">
        <v>25</v>
      </c>
      <c r="H69" s="19">
        <v>2</v>
      </c>
      <c r="I69" s="19" t="s">
        <v>56</v>
      </c>
      <c r="J69" s="19" t="s">
        <v>56</v>
      </c>
      <c r="K69" s="153">
        <f t="shared" si="0"/>
        <v>131</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5">
      <c r="A70" s="223">
        <v>680</v>
      </c>
      <c r="B70" s="60" t="s">
        <v>179</v>
      </c>
      <c r="C70" s="19">
        <v>1148</v>
      </c>
      <c r="D70" s="19">
        <v>459</v>
      </c>
      <c r="E70" s="19">
        <v>984</v>
      </c>
      <c r="F70" s="19">
        <v>492</v>
      </c>
      <c r="G70" s="19">
        <v>671</v>
      </c>
      <c r="H70" s="19">
        <v>104</v>
      </c>
      <c r="I70" s="19">
        <v>86</v>
      </c>
      <c r="J70" s="19">
        <v>1</v>
      </c>
      <c r="K70" s="153">
        <f t="shared" si="0"/>
        <v>3945</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5">
      <c r="A71" s="223">
        <v>682</v>
      </c>
      <c r="B71" s="60" t="s">
        <v>180</v>
      </c>
      <c r="C71" s="19">
        <v>114</v>
      </c>
      <c r="D71" s="19">
        <v>33</v>
      </c>
      <c r="E71" s="19">
        <v>145</v>
      </c>
      <c r="F71" s="19">
        <v>96</v>
      </c>
      <c r="G71" s="19">
        <v>81</v>
      </c>
      <c r="H71" s="19">
        <v>11</v>
      </c>
      <c r="I71" s="19" t="s">
        <v>56</v>
      </c>
      <c r="J71" s="19" t="s">
        <v>56</v>
      </c>
      <c r="K71" s="153">
        <f t="shared" si="0"/>
        <v>480</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5">
      <c r="A72" s="223">
        <v>683</v>
      </c>
      <c r="B72" s="60" t="s">
        <v>181</v>
      </c>
      <c r="C72" s="19">
        <v>224</v>
      </c>
      <c r="D72" s="19">
        <v>88</v>
      </c>
      <c r="E72" s="19">
        <v>285</v>
      </c>
      <c r="F72" s="19">
        <v>104</v>
      </c>
      <c r="G72" s="19">
        <v>233</v>
      </c>
      <c r="H72" s="19">
        <v>15</v>
      </c>
      <c r="I72" s="19" t="s">
        <v>56</v>
      </c>
      <c r="J72" s="19" t="s">
        <v>56</v>
      </c>
      <c r="K72" s="153">
        <f t="shared" si="0"/>
        <v>949</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5">
      <c r="A73" s="223">
        <v>684</v>
      </c>
      <c r="B73" s="60" t="s">
        <v>182</v>
      </c>
      <c r="C73" s="19">
        <v>38</v>
      </c>
      <c r="D73" s="19">
        <v>14</v>
      </c>
      <c r="E73" s="19">
        <v>27</v>
      </c>
      <c r="F73" s="19">
        <v>7</v>
      </c>
      <c r="G73" s="19">
        <v>30</v>
      </c>
      <c r="H73" s="19">
        <v>4</v>
      </c>
      <c r="I73" s="19">
        <v>8</v>
      </c>
      <c r="J73" s="19" t="s">
        <v>56</v>
      </c>
      <c r="K73" s="153">
        <f t="shared" ref="K73:K136" si="1">SUM(C73:J73)</f>
        <v>128</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5">
      <c r="A74" s="223">
        <v>685</v>
      </c>
      <c r="B74" s="60" t="s">
        <v>183</v>
      </c>
      <c r="C74" s="19">
        <v>98</v>
      </c>
      <c r="D74" s="19">
        <v>25</v>
      </c>
      <c r="E74" s="19">
        <v>120</v>
      </c>
      <c r="F74" s="19">
        <v>106</v>
      </c>
      <c r="G74" s="19">
        <v>74</v>
      </c>
      <c r="H74" s="19">
        <v>7</v>
      </c>
      <c r="I74" s="19" t="s">
        <v>56</v>
      </c>
      <c r="J74" s="19" t="s">
        <v>56</v>
      </c>
      <c r="K74" s="153">
        <f t="shared" si="1"/>
        <v>430</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5">
      <c r="A75" s="223">
        <v>686</v>
      </c>
      <c r="B75" s="60" t="s">
        <v>184</v>
      </c>
      <c r="C75" s="19">
        <v>76</v>
      </c>
      <c r="D75" s="19">
        <v>20</v>
      </c>
      <c r="E75" s="19">
        <v>40</v>
      </c>
      <c r="F75" s="19">
        <v>17</v>
      </c>
      <c r="G75" s="19">
        <v>47</v>
      </c>
      <c r="H75" s="19">
        <v>9</v>
      </c>
      <c r="I75" s="19" t="s">
        <v>56</v>
      </c>
      <c r="J75" s="19" t="s">
        <v>56</v>
      </c>
      <c r="K75" s="153">
        <f t="shared" si="1"/>
        <v>209</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5">
      <c r="A76" s="223">
        <v>687</v>
      </c>
      <c r="B76" s="60" t="s">
        <v>185</v>
      </c>
      <c r="C76" s="19">
        <v>60</v>
      </c>
      <c r="D76" s="19">
        <v>14</v>
      </c>
      <c r="E76" s="19">
        <v>62</v>
      </c>
      <c r="F76" s="19">
        <v>11</v>
      </c>
      <c r="G76" s="19">
        <v>56</v>
      </c>
      <c r="H76" s="19">
        <v>6</v>
      </c>
      <c r="I76" s="19" t="s">
        <v>56</v>
      </c>
      <c r="J76" s="19" t="s">
        <v>56</v>
      </c>
      <c r="K76" s="153">
        <f t="shared" si="1"/>
        <v>209</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5">
      <c r="A77" s="223">
        <v>760</v>
      </c>
      <c r="B77" s="60" t="s">
        <v>186</v>
      </c>
      <c r="C77" s="19">
        <v>20</v>
      </c>
      <c r="D77" s="19">
        <v>11</v>
      </c>
      <c r="E77" s="19">
        <v>27</v>
      </c>
      <c r="F77" s="19">
        <v>6</v>
      </c>
      <c r="G77" s="19">
        <v>27</v>
      </c>
      <c r="H77" s="19">
        <v>1</v>
      </c>
      <c r="I77" s="19" t="s">
        <v>56</v>
      </c>
      <c r="J77" s="19" t="s">
        <v>56</v>
      </c>
      <c r="K77" s="153">
        <f t="shared" si="1"/>
        <v>92</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5">
      <c r="A78" s="223">
        <v>761</v>
      </c>
      <c r="B78" s="60" t="s">
        <v>187</v>
      </c>
      <c r="C78" s="19">
        <v>23</v>
      </c>
      <c r="D78" s="19">
        <v>4</v>
      </c>
      <c r="E78" s="19">
        <v>15</v>
      </c>
      <c r="F78" s="19">
        <v>2</v>
      </c>
      <c r="G78" s="19">
        <v>15</v>
      </c>
      <c r="H78" s="19">
        <v>4</v>
      </c>
      <c r="I78" s="19" t="s">
        <v>56</v>
      </c>
      <c r="J78" s="19" t="s">
        <v>56</v>
      </c>
      <c r="K78" s="153">
        <f t="shared" si="1"/>
        <v>63</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5">
      <c r="A79" s="223">
        <v>763</v>
      </c>
      <c r="B79" s="60" t="s">
        <v>188</v>
      </c>
      <c r="C79" s="19">
        <v>52</v>
      </c>
      <c r="D79" s="19">
        <v>12</v>
      </c>
      <c r="E79" s="19">
        <v>21</v>
      </c>
      <c r="F79" s="19">
        <v>10</v>
      </c>
      <c r="G79" s="19">
        <v>24</v>
      </c>
      <c r="H79" s="19">
        <v>2</v>
      </c>
      <c r="I79" s="19" t="s">
        <v>56</v>
      </c>
      <c r="J79" s="19" t="s">
        <v>56</v>
      </c>
      <c r="K79" s="153">
        <f t="shared" si="1"/>
        <v>121</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5">
      <c r="A80" s="223">
        <v>764</v>
      </c>
      <c r="B80" s="60" t="s">
        <v>189</v>
      </c>
      <c r="C80" s="19">
        <v>46</v>
      </c>
      <c r="D80" s="19">
        <v>12</v>
      </c>
      <c r="E80" s="19">
        <v>42</v>
      </c>
      <c r="F80" s="19">
        <v>16</v>
      </c>
      <c r="G80" s="19">
        <v>47</v>
      </c>
      <c r="H80" s="19">
        <v>3</v>
      </c>
      <c r="I80" s="19" t="s">
        <v>56</v>
      </c>
      <c r="J80" s="19" t="s">
        <v>56</v>
      </c>
      <c r="K80" s="153">
        <f t="shared" si="1"/>
        <v>166</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5">
      <c r="A81" s="223">
        <v>765</v>
      </c>
      <c r="B81" s="60" t="s">
        <v>190</v>
      </c>
      <c r="C81" s="19">
        <v>95</v>
      </c>
      <c r="D81" s="19">
        <v>20</v>
      </c>
      <c r="E81" s="19">
        <v>51</v>
      </c>
      <c r="F81" s="19">
        <v>10</v>
      </c>
      <c r="G81" s="19">
        <v>90</v>
      </c>
      <c r="H81" s="19">
        <v>2</v>
      </c>
      <c r="I81" s="19" t="s">
        <v>56</v>
      </c>
      <c r="J81" s="19" t="s">
        <v>56</v>
      </c>
      <c r="K81" s="153">
        <f t="shared" si="1"/>
        <v>268</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5">
      <c r="A82" s="223">
        <v>767</v>
      </c>
      <c r="B82" s="60" t="s">
        <v>191</v>
      </c>
      <c r="C82" s="19">
        <v>21</v>
      </c>
      <c r="D82" s="19">
        <v>10</v>
      </c>
      <c r="E82" s="19">
        <v>25</v>
      </c>
      <c r="F82" s="19">
        <v>1</v>
      </c>
      <c r="G82" s="19">
        <v>35</v>
      </c>
      <c r="H82" s="19">
        <v>2</v>
      </c>
      <c r="I82" s="19" t="s">
        <v>56</v>
      </c>
      <c r="J82" s="19" t="s">
        <v>56</v>
      </c>
      <c r="K82" s="153">
        <f t="shared" si="1"/>
        <v>94</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5">
      <c r="A83" s="223">
        <v>780</v>
      </c>
      <c r="B83" s="60" t="s">
        <v>192</v>
      </c>
      <c r="C83" s="19">
        <v>386</v>
      </c>
      <c r="D83" s="19">
        <v>150</v>
      </c>
      <c r="E83" s="19">
        <v>427</v>
      </c>
      <c r="F83" s="19">
        <v>133</v>
      </c>
      <c r="G83" s="19">
        <v>322</v>
      </c>
      <c r="H83" s="19">
        <v>30</v>
      </c>
      <c r="I83" s="19">
        <v>25</v>
      </c>
      <c r="J83" s="19" t="s">
        <v>56</v>
      </c>
      <c r="K83" s="153">
        <f t="shared" si="1"/>
        <v>1473</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5">
      <c r="A84" s="223">
        <v>781</v>
      </c>
      <c r="B84" s="60" t="s">
        <v>193</v>
      </c>
      <c r="C84" s="19">
        <v>100</v>
      </c>
      <c r="D84" s="19">
        <v>32</v>
      </c>
      <c r="E84" s="19">
        <v>82</v>
      </c>
      <c r="F84" s="19">
        <v>57</v>
      </c>
      <c r="G84" s="19">
        <v>84</v>
      </c>
      <c r="H84" s="19">
        <v>6</v>
      </c>
      <c r="I84" s="19" t="s">
        <v>56</v>
      </c>
      <c r="J84" s="19" t="s">
        <v>56</v>
      </c>
      <c r="K84" s="153">
        <f t="shared" si="1"/>
        <v>361</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5">
      <c r="A85" s="223">
        <v>821</v>
      </c>
      <c r="B85" s="60" t="s">
        <v>418</v>
      </c>
      <c r="C85" s="19">
        <v>24</v>
      </c>
      <c r="D85" s="19">
        <v>13</v>
      </c>
      <c r="E85" s="19">
        <v>4</v>
      </c>
      <c r="F85" s="19">
        <v>2</v>
      </c>
      <c r="G85" s="19">
        <v>2</v>
      </c>
      <c r="H85" s="19" t="s">
        <v>56</v>
      </c>
      <c r="I85" s="19" t="s">
        <v>56</v>
      </c>
      <c r="J85" s="19" t="s">
        <v>56</v>
      </c>
      <c r="K85" s="153">
        <f t="shared" si="1"/>
        <v>45</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5">
      <c r="A86" s="223">
        <v>834</v>
      </c>
      <c r="B86" s="60" t="s">
        <v>194</v>
      </c>
      <c r="C86" s="19">
        <v>10</v>
      </c>
      <c r="D86" s="19">
        <v>11</v>
      </c>
      <c r="E86" s="19">
        <v>16</v>
      </c>
      <c r="F86" s="19">
        <v>4</v>
      </c>
      <c r="G86" s="19">
        <v>7</v>
      </c>
      <c r="H86" s="19" t="s">
        <v>56</v>
      </c>
      <c r="I86" s="19" t="s">
        <v>56</v>
      </c>
      <c r="J86" s="19" t="s">
        <v>56</v>
      </c>
      <c r="K86" s="153">
        <f t="shared" si="1"/>
        <v>48</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5">
      <c r="A87" s="223">
        <v>840</v>
      </c>
      <c r="B87" s="60" t="s">
        <v>195</v>
      </c>
      <c r="C87" s="19">
        <v>37</v>
      </c>
      <c r="D87" s="19">
        <v>10</v>
      </c>
      <c r="E87" s="19">
        <v>38</v>
      </c>
      <c r="F87" s="19">
        <v>12</v>
      </c>
      <c r="G87" s="19">
        <v>25</v>
      </c>
      <c r="H87" s="19" t="s">
        <v>56</v>
      </c>
      <c r="I87" s="19">
        <v>1</v>
      </c>
      <c r="J87" s="19" t="s">
        <v>56</v>
      </c>
      <c r="K87" s="153">
        <f t="shared" si="1"/>
        <v>123</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5">
      <c r="A88" s="223">
        <v>860</v>
      </c>
      <c r="B88" s="60" t="s">
        <v>196</v>
      </c>
      <c r="C88" s="19">
        <v>44</v>
      </c>
      <c r="D88" s="19">
        <v>20</v>
      </c>
      <c r="E88" s="19">
        <v>24</v>
      </c>
      <c r="F88" s="19">
        <v>4</v>
      </c>
      <c r="G88" s="19">
        <v>11</v>
      </c>
      <c r="H88" s="19">
        <v>2</v>
      </c>
      <c r="I88" s="19" t="s">
        <v>56</v>
      </c>
      <c r="J88" s="19" t="s">
        <v>56</v>
      </c>
      <c r="K88" s="153">
        <f t="shared" si="1"/>
        <v>105</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5">
      <c r="A89" s="223">
        <v>861</v>
      </c>
      <c r="B89" s="60" t="s">
        <v>197</v>
      </c>
      <c r="C89" s="19">
        <v>23</v>
      </c>
      <c r="D89" s="19">
        <v>11</v>
      </c>
      <c r="E89" s="19">
        <v>29</v>
      </c>
      <c r="F89" s="19">
        <v>9</v>
      </c>
      <c r="G89" s="19">
        <v>17</v>
      </c>
      <c r="H89" s="19" t="s">
        <v>56</v>
      </c>
      <c r="I89" s="19">
        <v>1</v>
      </c>
      <c r="J89" s="19" t="s">
        <v>56</v>
      </c>
      <c r="K89" s="153">
        <f t="shared" si="1"/>
        <v>90</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5">
      <c r="A90" s="223">
        <v>862</v>
      </c>
      <c r="B90" s="60" t="s">
        <v>198</v>
      </c>
      <c r="C90" s="19">
        <v>15</v>
      </c>
      <c r="D90" s="19">
        <v>10</v>
      </c>
      <c r="E90" s="19">
        <v>12</v>
      </c>
      <c r="F90" s="19">
        <v>10</v>
      </c>
      <c r="G90" s="19">
        <v>11</v>
      </c>
      <c r="H90" s="19">
        <v>1</v>
      </c>
      <c r="I90" s="19" t="s">
        <v>56</v>
      </c>
      <c r="J90" s="19" t="s">
        <v>56</v>
      </c>
      <c r="K90" s="153">
        <f t="shared" si="1"/>
        <v>59</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5">
      <c r="A91" s="223">
        <v>880</v>
      </c>
      <c r="B91" s="60" t="s">
        <v>199</v>
      </c>
      <c r="C91" s="19">
        <v>516</v>
      </c>
      <c r="D91" s="19">
        <v>126</v>
      </c>
      <c r="E91" s="19">
        <v>332</v>
      </c>
      <c r="F91" s="19">
        <v>143</v>
      </c>
      <c r="G91" s="19">
        <v>273</v>
      </c>
      <c r="H91" s="19">
        <v>11</v>
      </c>
      <c r="I91" s="19">
        <v>27</v>
      </c>
      <c r="J91" s="19" t="s">
        <v>56</v>
      </c>
      <c r="K91" s="153">
        <f t="shared" si="1"/>
        <v>1428</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5">
      <c r="A92" s="223">
        <v>881</v>
      </c>
      <c r="B92" s="60" t="s">
        <v>200</v>
      </c>
      <c r="C92" s="19">
        <v>34</v>
      </c>
      <c r="D92" s="19">
        <v>64</v>
      </c>
      <c r="E92" s="19">
        <v>34</v>
      </c>
      <c r="F92" s="19">
        <v>10</v>
      </c>
      <c r="G92" s="19">
        <v>20</v>
      </c>
      <c r="H92" s="19">
        <v>1</v>
      </c>
      <c r="I92" s="19">
        <v>2</v>
      </c>
      <c r="J92" s="19" t="s">
        <v>56</v>
      </c>
      <c r="K92" s="153">
        <f t="shared" si="1"/>
        <v>165</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5">
      <c r="A93" s="223">
        <v>882</v>
      </c>
      <c r="B93" s="60" t="s">
        <v>201</v>
      </c>
      <c r="C93" s="19">
        <v>98</v>
      </c>
      <c r="D93" s="19">
        <v>34</v>
      </c>
      <c r="E93" s="19">
        <v>42</v>
      </c>
      <c r="F93" s="19">
        <v>11</v>
      </c>
      <c r="G93" s="19">
        <v>52</v>
      </c>
      <c r="H93" s="19">
        <v>1</v>
      </c>
      <c r="I93" s="19">
        <v>4</v>
      </c>
      <c r="J93" s="19" t="s">
        <v>56</v>
      </c>
      <c r="K93" s="153">
        <f t="shared" si="1"/>
        <v>242</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5">
      <c r="A94" s="223">
        <v>883</v>
      </c>
      <c r="B94" s="60" t="s">
        <v>202</v>
      </c>
      <c r="C94" s="19">
        <v>97</v>
      </c>
      <c r="D94" s="19">
        <v>55</v>
      </c>
      <c r="E94" s="19">
        <v>109</v>
      </c>
      <c r="F94" s="19">
        <v>40</v>
      </c>
      <c r="G94" s="19">
        <v>67</v>
      </c>
      <c r="H94" s="19">
        <v>1</v>
      </c>
      <c r="I94" s="19">
        <v>4</v>
      </c>
      <c r="J94" s="19">
        <v>1</v>
      </c>
      <c r="K94" s="153">
        <f t="shared" si="1"/>
        <v>374</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5">
      <c r="A95" s="223">
        <v>884</v>
      </c>
      <c r="B95" s="60" t="s">
        <v>203</v>
      </c>
      <c r="C95" s="19">
        <v>77</v>
      </c>
      <c r="D95" s="19">
        <v>17</v>
      </c>
      <c r="E95" s="19">
        <v>63</v>
      </c>
      <c r="F95" s="19">
        <v>15</v>
      </c>
      <c r="G95" s="19">
        <v>59</v>
      </c>
      <c r="H95" s="19">
        <v>11</v>
      </c>
      <c r="I95" s="19" t="s">
        <v>56</v>
      </c>
      <c r="J95" s="19" t="s">
        <v>56</v>
      </c>
      <c r="K95" s="153">
        <f t="shared" si="1"/>
        <v>242</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5">
      <c r="A96" s="223">
        <v>885</v>
      </c>
      <c r="B96" s="60" t="s">
        <v>204</v>
      </c>
      <c r="C96" s="19">
        <v>31</v>
      </c>
      <c r="D96" s="19">
        <v>14</v>
      </c>
      <c r="E96" s="19">
        <v>17</v>
      </c>
      <c r="F96" s="19">
        <v>5</v>
      </c>
      <c r="G96" s="19">
        <v>16</v>
      </c>
      <c r="H96" s="19">
        <v>3</v>
      </c>
      <c r="I96" s="19" t="s">
        <v>56</v>
      </c>
      <c r="J96" s="19" t="s">
        <v>56</v>
      </c>
      <c r="K96" s="153">
        <f t="shared" si="1"/>
        <v>86</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5">
      <c r="A97" s="223" t="s">
        <v>595</v>
      </c>
      <c r="B97" s="60" t="s">
        <v>589</v>
      </c>
      <c r="C97" s="19">
        <v>1</v>
      </c>
      <c r="D97" s="19" t="s">
        <v>56</v>
      </c>
      <c r="E97" s="19" t="s">
        <v>56</v>
      </c>
      <c r="F97" s="19" t="s">
        <v>56</v>
      </c>
      <c r="G97" s="19" t="s">
        <v>56</v>
      </c>
      <c r="H97" s="19" t="s">
        <v>56</v>
      </c>
      <c r="I97" s="19" t="s">
        <v>56</v>
      </c>
      <c r="J97" s="19" t="s">
        <v>56</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5">
      <c r="A98" s="223">
        <v>980</v>
      </c>
      <c r="B98" s="60" t="s">
        <v>205</v>
      </c>
      <c r="C98" s="19">
        <v>142</v>
      </c>
      <c r="D98" s="19">
        <v>66</v>
      </c>
      <c r="E98" s="19">
        <v>148</v>
      </c>
      <c r="F98" s="19">
        <v>70</v>
      </c>
      <c r="G98" s="19">
        <v>85</v>
      </c>
      <c r="H98" s="19">
        <v>17</v>
      </c>
      <c r="I98" s="19">
        <v>1</v>
      </c>
      <c r="J98" s="19" t="s">
        <v>56</v>
      </c>
      <c r="K98" s="153">
        <f t="shared" si="1"/>
        <v>529</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5">
      <c r="A99" s="223">
        <v>1060</v>
      </c>
      <c r="B99" s="60" t="s">
        <v>206</v>
      </c>
      <c r="C99" s="19">
        <v>46</v>
      </c>
      <c r="D99" s="19">
        <v>12</v>
      </c>
      <c r="E99" s="19">
        <v>22</v>
      </c>
      <c r="F99" s="19">
        <v>13</v>
      </c>
      <c r="G99" s="19">
        <v>20</v>
      </c>
      <c r="H99" s="19">
        <v>3</v>
      </c>
      <c r="I99" s="19" t="s">
        <v>56</v>
      </c>
      <c r="J99" s="19" t="s">
        <v>56</v>
      </c>
      <c r="K99" s="153">
        <f t="shared" si="1"/>
        <v>116</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5">
      <c r="A100" s="223">
        <v>1080</v>
      </c>
      <c r="B100" s="60" t="s">
        <v>207</v>
      </c>
      <c r="C100" s="19">
        <v>273</v>
      </c>
      <c r="D100" s="19">
        <v>79</v>
      </c>
      <c r="E100" s="19">
        <v>227</v>
      </c>
      <c r="F100" s="19">
        <v>81</v>
      </c>
      <c r="G100" s="19">
        <v>173</v>
      </c>
      <c r="H100" s="19">
        <v>18</v>
      </c>
      <c r="I100" s="19" t="s">
        <v>56</v>
      </c>
      <c r="J100" s="19" t="s">
        <v>56</v>
      </c>
      <c r="K100" s="153">
        <f t="shared" si="1"/>
        <v>851</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5">
      <c r="A101" s="223">
        <v>1081</v>
      </c>
      <c r="B101" s="60" t="s">
        <v>208</v>
      </c>
      <c r="C101" s="19">
        <v>69</v>
      </c>
      <c r="D101" s="19">
        <v>27</v>
      </c>
      <c r="E101" s="19">
        <v>63</v>
      </c>
      <c r="F101" s="19">
        <v>22</v>
      </c>
      <c r="G101" s="19">
        <v>62</v>
      </c>
      <c r="H101" s="19">
        <v>8</v>
      </c>
      <c r="I101" s="19">
        <v>21</v>
      </c>
      <c r="J101" s="19" t="s">
        <v>56</v>
      </c>
      <c r="K101" s="153">
        <f t="shared" si="1"/>
        <v>272</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5">
      <c r="A102" s="223">
        <v>1082</v>
      </c>
      <c r="B102" s="60" t="s">
        <v>209</v>
      </c>
      <c r="C102" s="19">
        <v>205</v>
      </c>
      <c r="D102" s="19">
        <v>35</v>
      </c>
      <c r="E102" s="19">
        <v>97</v>
      </c>
      <c r="F102" s="19">
        <v>92</v>
      </c>
      <c r="G102" s="19">
        <v>71</v>
      </c>
      <c r="H102" s="19">
        <v>24</v>
      </c>
      <c r="I102" s="19" t="s">
        <v>56</v>
      </c>
      <c r="J102" s="19" t="s">
        <v>56</v>
      </c>
      <c r="K102" s="153">
        <f t="shared" si="1"/>
        <v>524</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5">
      <c r="A103" s="223">
        <v>1083</v>
      </c>
      <c r="B103" s="60" t="s">
        <v>210</v>
      </c>
      <c r="C103" s="19">
        <v>72</v>
      </c>
      <c r="D103" s="19">
        <v>34</v>
      </c>
      <c r="E103" s="19">
        <v>55</v>
      </c>
      <c r="F103" s="19">
        <v>12</v>
      </c>
      <c r="G103" s="19">
        <v>29</v>
      </c>
      <c r="H103" s="19">
        <v>6</v>
      </c>
      <c r="I103" s="19" t="s">
        <v>56</v>
      </c>
      <c r="J103" s="19" t="s">
        <v>56</v>
      </c>
      <c r="K103" s="153">
        <f t="shared" si="1"/>
        <v>208</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5">
      <c r="A104" s="223">
        <v>1214</v>
      </c>
      <c r="B104" s="60" t="s">
        <v>211</v>
      </c>
      <c r="C104" s="19">
        <v>37</v>
      </c>
      <c r="D104" s="19">
        <v>12</v>
      </c>
      <c r="E104" s="19">
        <v>26</v>
      </c>
      <c r="F104" s="19">
        <v>20</v>
      </c>
      <c r="G104" s="19">
        <v>25</v>
      </c>
      <c r="H104" s="19" t="s">
        <v>56</v>
      </c>
      <c r="I104" s="19" t="s">
        <v>56</v>
      </c>
      <c r="J104" s="19">
        <v>1</v>
      </c>
      <c r="K104" s="153">
        <f t="shared" si="1"/>
        <v>121</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5">
      <c r="A105" s="223">
        <v>1230</v>
      </c>
      <c r="B105" s="60" t="s">
        <v>212</v>
      </c>
      <c r="C105" s="19">
        <v>98</v>
      </c>
      <c r="D105" s="19">
        <v>28</v>
      </c>
      <c r="E105" s="19">
        <v>159</v>
      </c>
      <c r="F105" s="19">
        <v>20</v>
      </c>
      <c r="G105" s="19">
        <v>47</v>
      </c>
      <c r="H105" s="19">
        <v>5</v>
      </c>
      <c r="I105" s="19">
        <v>56</v>
      </c>
      <c r="J105" s="19" t="s">
        <v>56</v>
      </c>
      <c r="K105" s="153">
        <f t="shared" si="1"/>
        <v>413</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5">
      <c r="A106" s="223">
        <v>1231</v>
      </c>
      <c r="B106" s="60" t="s">
        <v>213</v>
      </c>
      <c r="C106" s="19">
        <v>261</v>
      </c>
      <c r="D106" s="19">
        <v>14</v>
      </c>
      <c r="E106" s="19">
        <v>70</v>
      </c>
      <c r="F106" s="19">
        <v>24</v>
      </c>
      <c r="G106" s="19">
        <v>58</v>
      </c>
      <c r="H106" s="19">
        <v>31</v>
      </c>
      <c r="I106" s="19" t="s">
        <v>56</v>
      </c>
      <c r="J106" s="19" t="s">
        <v>56</v>
      </c>
      <c r="K106" s="153">
        <f t="shared" si="1"/>
        <v>458</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5">
      <c r="A107" s="223">
        <v>1233</v>
      </c>
      <c r="B107" s="60" t="s">
        <v>214</v>
      </c>
      <c r="C107" s="19">
        <v>265</v>
      </c>
      <c r="D107" s="19">
        <v>33</v>
      </c>
      <c r="E107" s="19">
        <v>342</v>
      </c>
      <c r="F107" s="19">
        <v>38</v>
      </c>
      <c r="G107" s="19">
        <v>137</v>
      </c>
      <c r="H107" s="19">
        <v>10</v>
      </c>
      <c r="I107" s="19" t="s">
        <v>56</v>
      </c>
      <c r="J107" s="19" t="s">
        <v>56</v>
      </c>
      <c r="K107" s="153">
        <f t="shared" si="1"/>
        <v>825</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5">
      <c r="A108" s="223">
        <v>1256</v>
      </c>
      <c r="B108" s="60" t="s">
        <v>215</v>
      </c>
      <c r="C108" s="19">
        <v>24</v>
      </c>
      <c r="D108" s="19">
        <v>9</v>
      </c>
      <c r="E108" s="19">
        <v>20</v>
      </c>
      <c r="F108" s="19">
        <v>9</v>
      </c>
      <c r="G108" s="19">
        <v>22</v>
      </c>
      <c r="H108" s="19">
        <v>4</v>
      </c>
      <c r="I108" s="19" t="s">
        <v>56</v>
      </c>
      <c r="J108" s="19" t="s">
        <v>56</v>
      </c>
      <c r="K108" s="153">
        <f t="shared" si="1"/>
        <v>88</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5">
      <c r="A109" s="223">
        <v>1257</v>
      </c>
      <c r="B109" s="60" t="s">
        <v>216</v>
      </c>
      <c r="C109" s="19">
        <v>22</v>
      </c>
      <c r="D109" s="19">
        <v>7</v>
      </c>
      <c r="E109" s="19">
        <v>8</v>
      </c>
      <c r="F109" s="19">
        <v>41</v>
      </c>
      <c r="G109" s="19">
        <v>16</v>
      </c>
      <c r="H109" s="19" t="s">
        <v>56</v>
      </c>
      <c r="I109" s="19" t="s">
        <v>56</v>
      </c>
      <c r="J109" s="19" t="s">
        <v>56</v>
      </c>
      <c r="K109" s="153">
        <f t="shared" si="1"/>
        <v>94</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5">
      <c r="A110" s="223">
        <v>1260</v>
      </c>
      <c r="B110" s="60" t="s">
        <v>217</v>
      </c>
      <c r="C110" s="19">
        <v>45</v>
      </c>
      <c r="D110" s="19">
        <v>12</v>
      </c>
      <c r="E110" s="19">
        <v>20</v>
      </c>
      <c r="F110" s="19">
        <v>13</v>
      </c>
      <c r="G110" s="19">
        <v>25</v>
      </c>
      <c r="H110" s="19">
        <v>1</v>
      </c>
      <c r="I110" s="19" t="s">
        <v>56</v>
      </c>
      <c r="J110" s="19" t="s">
        <v>56</v>
      </c>
      <c r="K110" s="153">
        <f t="shared" si="1"/>
        <v>116</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5">
      <c r="A111" s="223">
        <v>1261</v>
      </c>
      <c r="B111" s="60" t="s">
        <v>218</v>
      </c>
      <c r="C111" s="19">
        <v>123</v>
      </c>
      <c r="D111" s="19">
        <v>23</v>
      </c>
      <c r="E111" s="19">
        <v>162</v>
      </c>
      <c r="F111" s="19">
        <v>23</v>
      </c>
      <c r="G111" s="19">
        <v>57</v>
      </c>
      <c r="H111" s="19">
        <v>5</v>
      </c>
      <c r="I111" s="19" t="s">
        <v>56</v>
      </c>
      <c r="J111" s="19" t="s">
        <v>56</v>
      </c>
      <c r="K111" s="153">
        <f t="shared" si="1"/>
        <v>393</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5">
      <c r="A112" s="223">
        <v>1262</v>
      </c>
      <c r="B112" s="60" t="s">
        <v>219</v>
      </c>
      <c r="C112" s="19">
        <v>95</v>
      </c>
      <c r="D112" s="19">
        <v>22</v>
      </c>
      <c r="E112" s="19">
        <v>167</v>
      </c>
      <c r="F112" s="19">
        <v>20</v>
      </c>
      <c r="G112" s="19">
        <v>70</v>
      </c>
      <c r="H112" s="19" t="s">
        <v>56</v>
      </c>
      <c r="I112" s="19" t="s">
        <v>56</v>
      </c>
      <c r="J112" s="19" t="s">
        <v>56</v>
      </c>
      <c r="K112" s="153">
        <f t="shared" si="1"/>
        <v>374</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5">
      <c r="A113" s="223">
        <v>1263</v>
      </c>
      <c r="B113" s="60" t="s">
        <v>220</v>
      </c>
      <c r="C113" s="19">
        <v>73</v>
      </c>
      <c r="D113" s="19">
        <v>16</v>
      </c>
      <c r="E113" s="19">
        <v>116</v>
      </c>
      <c r="F113" s="19">
        <v>10</v>
      </c>
      <c r="G113" s="19">
        <v>59</v>
      </c>
      <c r="H113" s="19">
        <v>5</v>
      </c>
      <c r="I113" s="19" t="s">
        <v>56</v>
      </c>
      <c r="J113" s="19" t="s">
        <v>56</v>
      </c>
      <c r="K113" s="153">
        <f t="shared" si="1"/>
        <v>279</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5">
      <c r="A114" s="223">
        <v>1264</v>
      </c>
      <c r="B114" s="60" t="s">
        <v>221</v>
      </c>
      <c r="C114" s="19">
        <v>39</v>
      </c>
      <c r="D114" s="19">
        <v>16</v>
      </c>
      <c r="E114" s="19">
        <v>50</v>
      </c>
      <c r="F114" s="19">
        <v>9</v>
      </c>
      <c r="G114" s="19">
        <v>27</v>
      </c>
      <c r="H114" s="19">
        <v>4</v>
      </c>
      <c r="I114" s="19" t="s">
        <v>56</v>
      </c>
      <c r="J114" s="19" t="s">
        <v>56</v>
      </c>
      <c r="K114" s="153">
        <f t="shared" si="1"/>
        <v>145</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5">
      <c r="A115" s="223">
        <v>1265</v>
      </c>
      <c r="B115" s="60" t="s">
        <v>222</v>
      </c>
      <c r="C115" s="19">
        <v>42</v>
      </c>
      <c r="D115" s="19">
        <v>17</v>
      </c>
      <c r="E115" s="19">
        <v>59</v>
      </c>
      <c r="F115" s="19">
        <v>19</v>
      </c>
      <c r="G115" s="19">
        <v>25</v>
      </c>
      <c r="H115" s="19">
        <v>6</v>
      </c>
      <c r="I115" s="19" t="s">
        <v>56</v>
      </c>
      <c r="J115" s="19">
        <v>1</v>
      </c>
      <c r="K115" s="153">
        <f t="shared" si="1"/>
        <v>169</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5">
      <c r="A116" s="223">
        <v>1266</v>
      </c>
      <c r="B116" s="60" t="s">
        <v>223</v>
      </c>
      <c r="C116" s="19">
        <v>38</v>
      </c>
      <c r="D116" s="19">
        <v>19</v>
      </c>
      <c r="E116" s="19">
        <v>35</v>
      </c>
      <c r="F116" s="19">
        <v>40</v>
      </c>
      <c r="G116" s="19">
        <v>42</v>
      </c>
      <c r="H116" s="19">
        <v>1</v>
      </c>
      <c r="I116" s="19" t="s">
        <v>56</v>
      </c>
      <c r="J116" s="19" t="s">
        <v>56</v>
      </c>
      <c r="K116" s="153">
        <f t="shared" si="1"/>
        <v>175</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5">
      <c r="A117" s="223">
        <v>1267</v>
      </c>
      <c r="B117" s="60" t="s">
        <v>224</v>
      </c>
      <c r="C117" s="19">
        <v>40</v>
      </c>
      <c r="D117" s="19">
        <v>18</v>
      </c>
      <c r="E117" s="19">
        <v>43</v>
      </c>
      <c r="F117" s="19">
        <v>33</v>
      </c>
      <c r="G117" s="19">
        <v>22</v>
      </c>
      <c r="H117" s="19">
        <v>4</v>
      </c>
      <c r="I117" s="19">
        <v>11</v>
      </c>
      <c r="J117" s="19" t="s">
        <v>56</v>
      </c>
      <c r="K117" s="153">
        <f t="shared" si="1"/>
        <v>171</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5">
      <c r="A118" s="223">
        <v>1270</v>
      </c>
      <c r="B118" s="60" t="s">
        <v>225</v>
      </c>
      <c r="C118" s="19">
        <v>85</v>
      </c>
      <c r="D118" s="19">
        <v>347</v>
      </c>
      <c r="E118" s="19">
        <v>44</v>
      </c>
      <c r="F118" s="19">
        <v>10</v>
      </c>
      <c r="G118" s="19">
        <v>33</v>
      </c>
      <c r="H118" s="19">
        <v>1</v>
      </c>
      <c r="I118" s="19" t="s">
        <v>56</v>
      </c>
      <c r="J118" s="19" t="s">
        <v>56</v>
      </c>
      <c r="K118" s="153">
        <f t="shared" si="1"/>
        <v>520</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5">
      <c r="A119" s="223">
        <v>1272</v>
      </c>
      <c r="B119" s="60" t="s">
        <v>226</v>
      </c>
      <c r="C119" s="19">
        <v>26</v>
      </c>
      <c r="D119" s="19">
        <v>10</v>
      </c>
      <c r="E119" s="19">
        <v>30</v>
      </c>
      <c r="F119" s="19">
        <v>8</v>
      </c>
      <c r="G119" s="19">
        <v>17</v>
      </c>
      <c r="H119" s="19">
        <v>4</v>
      </c>
      <c r="I119" s="19" t="s">
        <v>56</v>
      </c>
      <c r="J119" s="19" t="s">
        <v>56</v>
      </c>
      <c r="K119" s="153">
        <f t="shared" si="1"/>
        <v>95</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5">
      <c r="A120" s="223">
        <v>1273</v>
      </c>
      <c r="B120" s="60" t="s">
        <v>227</v>
      </c>
      <c r="C120" s="19">
        <v>52</v>
      </c>
      <c r="D120" s="19">
        <v>21</v>
      </c>
      <c r="E120" s="19">
        <v>16</v>
      </c>
      <c r="F120" s="19">
        <v>19</v>
      </c>
      <c r="G120" s="19">
        <v>38</v>
      </c>
      <c r="H120" s="19">
        <v>5</v>
      </c>
      <c r="I120" s="19" t="s">
        <v>56</v>
      </c>
      <c r="J120" s="19" t="s">
        <v>56</v>
      </c>
      <c r="K120" s="153">
        <f t="shared" si="1"/>
        <v>151</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5">
      <c r="A121" s="223">
        <v>1275</v>
      </c>
      <c r="B121" s="60" t="s">
        <v>228</v>
      </c>
      <c r="C121" s="19">
        <v>15</v>
      </c>
      <c r="D121" s="19">
        <v>4</v>
      </c>
      <c r="E121" s="19">
        <v>9</v>
      </c>
      <c r="F121" s="19">
        <v>5</v>
      </c>
      <c r="G121" s="19">
        <v>13</v>
      </c>
      <c r="H121" s="19">
        <v>3</v>
      </c>
      <c r="I121" s="19" t="s">
        <v>56</v>
      </c>
      <c r="J121" s="19" t="s">
        <v>56</v>
      </c>
      <c r="K121" s="153">
        <f t="shared" si="1"/>
        <v>49</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5">
      <c r="A122" s="223">
        <v>1276</v>
      </c>
      <c r="B122" s="60" t="s">
        <v>229</v>
      </c>
      <c r="C122" s="19">
        <v>27</v>
      </c>
      <c r="D122" s="19">
        <v>20</v>
      </c>
      <c r="E122" s="19">
        <v>30</v>
      </c>
      <c r="F122" s="19">
        <v>19</v>
      </c>
      <c r="G122" s="19">
        <v>28</v>
      </c>
      <c r="H122" s="19">
        <v>1</v>
      </c>
      <c r="I122" s="19" t="s">
        <v>56</v>
      </c>
      <c r="J122" s="19">
        <v>1</v>
      </c>
      <c r="K122" s="153">
        <f t="shared" si="1"/>
        <v>126</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5">
      <c r="A123" s="223">
        <v>1277</v>
      </c>
      <c r="B123" s="60" t="s">
        <v>230</v>
      </c>
      <c r="C123" s="19">
        <v>39</v>
      </c>
      <c r="D123" s="19">
        <v>12</v>
      </c>
      <c r="E123" s="19">
        <v>40</v>
      </c>
      <c r="F123" s="19">
        <v>10</v>
      </c>
      <c r="G123" s="19">
        <v>16</v>
      </c>
      <c r="H123" s="19">
        <v>1</v>
      </c>
      <c r="I123" s="19" t="s">
        <v>56</v>
      </c>
      <c r="J123" s="19" t="s">
        <v>56</v>
      </c>
      <c r="K123" s="153">
        <f t="shared" si="1"/>
        <v>118</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5">
      <c r="A124" s="223">
        <v>1278</v>
      </c>
      <c r="B124" s="60" t="s">
        <v>231</v>
      </c>
      <c r="C124" s="19">
        <v>73</v>
      </c>
      <c r="D124" s="19">
        <v>16</v>
      </c>
      <c r="E124" s="19">
        <v>81</v>
      </c>
      <c r="F124" s="19">
        <v>32</v>
      </c>
      <c r="G124" s="19">
        <v>49</v>
      </c>
      <c r="H124" s="19">
        <v>2</v>
      </c>
      <c r="I124" s="19" t="s">
        <v>56</v>
      </c>
      <c r="J124" s="19" t="s">
        <v>56</v>
      </c>
      <c r="K124" s="153">
        <f t="shared" si="1"/>
        <v>253</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5">
      <c r="A125" s="223">
        <v>1280</v>
      </c>
      <c r="B125" s="60" t="s">
        <v>232</v>
      </c>
      <c r="C125" s="19">
        <v>4091</v>
      </c>
      <c r="D125" s="19">
        <v>1403</v>
      </c>
      <c r="E125" s="19">
        <v>2774</v>
      </c>
      <c r="F125" s="19">
        <v>694</v>
      </c>
      <c r="G125" s="19">
        <v>2898</v>
      </c>
      <c r="H125" s="19">
        <v>53</v>
      </c>
      <c r="I125" s="19">
        <v>64</v>
      </c>
      <c r="J125" s="19">
        <v>3</v>
      </c>
      <c r="K125" s="153">
        <f t="shared" si="1"/>
        <v>11980</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5">
      <c r="A126" s="223">
        <v>1281</v>
      </c>
      <c r="B126" s="60" t="s">
        <v>233</v>
      </c>
      <c r="C126" s="19">
        <v>357</v>
      </c>
      <c r="D126" s="19">
        <v>137</v>
      </c>
      <c r="E126" s="19">
        <v>777</v>
      </c>
      <c r="F126" s="19">
        <v>133</v>
      </c>
      <c r="G126" s="19">
        <v>444</v>
      </c>
      <c r="H126" s="19">
        <v>29</v>
      </c>
      <c r="I126" s="19">
        <v>75</v>
      </c>
      <c r="J126" s="19">
        <v>1</v>
      </c>
      <c r="K126" s="153">
        <f t="shared" si="1"/>
        <v>1953</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5">
      <c r="A127" s="223">
        <v>1282</v>
      </c>
      <c r="B127" s="60" t="s">
        <v>234</v>
      </c>
      <c r="C127" s="19">
        <v>102</v>
      </c>
      <c r="D127" s="19">
        <v>26</v>
      </c>
      <c r="E127" s="19">
        <v>123</v>
      </c>
      <c r="F127" s="19">
        <v>32</v>
      </c>
      <c r="G127" s="19">
        <v>71</v>
      </c>
      <c r="H127" s="19">
        <v>3</v>
      </c>
      <c r="I127" s="19" t="s">
        <v>56</v>
      </c>
      <c r="J127" s="19" t="s">
        <v>56</v>
      </c>
      <c r="K127" s="153">
        <f t="shared" si="1"/>
        <v>357</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5">
      <c r="A128" s="223">
        <v>1283</v>
      </c>
      <c r="B128" s="60" t="s">
        <v>235</v>
      </c>
      <c r="C128" s="19">
        <v>759</v>
      </c>
      <c r="D128" s="19">
        <v>133</v>
      </c>
      <c r="E128" s="19">
        <v>693</v>
      </c>
      <c r="F128" s="19">
        <v>235</v>
      </c>
      <c r="G128" s="19">
        <v>506</v>
      </c>
      <c r="H128" s="19">
        <v>40</v>
      </c>
      <c r="I128" s="19">
        <v>22</v>
      </c>
      <c r="J128" s="19">
        <v>1</v>
      </c>
      <c r="K128" s="153">
        <f t="shared" si="1"/>
        <v>2389</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5">
      <c r="A129" s="223">
        <v>1284</v>
      </c>
      <c r="B129" s="60" t="s">
        <v>236</v>
      </c>
      <c r="C129" s="19">
        <v>112</v>
      </c>
      <c r="D129" s="19">
        <v>21</v>
      </c>
      <c r="E129" s="19">
        <v>123</v>
      </c>
      <c r="F129" s="19">
        <v>27</v>
      </c>
      <c r="G129" s="19">
        <v>49</v>
      </c>
      <c r="H129" s="19">
        <v>2</v>
      </c>
      <c r="I129" s="19" t="s">
        <v>56</v>
      </c>
      <c r="J129" s="19" t="s">
        <v>56</v>
      </c>
      <c r="K129" s="153">
        <f t="shared" si="1"/>
        <v>334</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5">
      <c r="A130" s="223">
        <v>1285</v>
      </c>
      <c r="B130" s="60" t="s">
        <v>237</v>
      </c>
      <c r="C130" s="19">
        <v>208</v>
      </c>
      <c r="D130" s="19">
        <v>48</v>
      </c>
      <c r="E130" s="19">
        <v>216</v>
      </c>
      <c r="F130" s="19">
        <v>53</v>
      </c>
      <c r="G130" s="19">
        <v>191</v>
      </c>
      <c r="H130" s="19">
        <v>6</v>
      </c>
      <c r="I130" s="19">
        <v>29</v>
      </c>
      <c r="J130" s="19" t="s">
        <v>56</v>
      </c>
      <c r="K130" s="153">
        <f t="shared" si="1"/>
        <v>751</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5">
      <c r="A131" s="223">
        <v>1286</v>
      </c>
      <c r="B131" s="60" t="s">
        <v>238</v>
      </c>
      <c r="C131" s="19">
        <v>167</v>
      </c>
      <c r="D131" s="19">
        <v>125</v>
      </c>
      <c r="E131" s="19">
        <v>135</v>
      </c>
      <c r="F131" s="19">
        <v>91</v>
      </c>
      <c r="G131" s="19">
        <v>75</v>
      </c>
      <c r="H131" s="19">
        <v>7</v>
      </c>
      <c r="I131" s="19">
        <v>114</v>
      </c>
      <c r="J131" s="19" t="s">
        <v>56</v>
      </c>
      <c r="K131" s="153">
        <f t="shared" si="1"/>
        <v>714</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5">
      <c r="A132" s="223">
        <v>1287</v>
      </c>
      <c r="B132" s="60" t="s">
        <v>239</v>
      </c>
      <c r="C132" s="19">
        <v>175</v>
      </c>
      <c r="D132" s="19">
        <v>30</v>
      </c>
      <c r="E132" s="19">
        <v>160</v>
      </c>
      <c r="F132" s="19">
        <v>60</v>
      </c>
      <c r="G132" s="19">
        <v>63</v>
      </c>
      <c r="H132" s="19">
        <v>5</v>
      </c>
      <c r="I132" s="19" t="s">
        <v>56</v>
      </c>
      <c r="J132" s="19">
        <v>1</v>
      </c>
      <c r="K132" s="153">
        <f t="shared" si="1"/>
        <v>494</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5">
      <c r="A133" s="223">
        <v>1290</v>
      </c>
      <c r="B133" s="60" t="s">
        <v>240</v>
      </c>
      <c r="C133" s="19">
        <v>341</v>
      </c>
      <c r="D133" s="19">
        <v>147</v>
      </c>
      <c r="E133" s="19">
        <v>341</v>
      </c>
      <c r="F133" s="19">
        <v>62</v>
      </c>
      <c r="G133" s="19">
        <v>205</v>
      </c>
      <c r="H133" s="19">
        <v>30</v>
      </c>
      <c r="I133" s="19">
        <v>61</v>
      </c>
      <c r="J133" s="19" t="s">
        <v>56</v>
      </c>
      <c r="K133" s="153">
        <f t="shared" si="1"/>
        <v>1187</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5">
      <c r="A134" s="223">
        <v>1291</v>
      </c>
      <c r="B134" s="60" t="s">
        <v>241</v>
      </c>
      <c r="C134" s="19">
        <v>86</v>
      </c>
      <c r="D134" s="19">
        <v>17</v>
      </c>
      <c r="E134" s="19">
        <v>55</v>
      </c>
      <c r="F134" s="19">
        <v>36</v>
      </c>
      <c r="G134" s="19">
        <v>49</v>
      </c>
      <c r="H134" s="19">
        <v>2</v>
      </c>
      <c r="I134" s="19" t="s">
        <v>56</v>
      </c>
      <c r="J134" s="19" t="s">
        <v>56</v>
      </c>
      <c r="K134" s="153">
        <f t="shared" si="1"/>
        <v>245</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5">
      <c r="A135" s="223">
        <v>1292</v>
      </c>
      <c r="B135" s="60" t="s">
        <v>242</v>
      </c>
      <c r="C135" s="19">
        <v>428</v>
      </c>
      <c r="D135" s="19">
        <v>129</v>
      </c>
      <c r="E135" s="19">
        <v>223</v>
      </c>
      <c r="F135" s="19">
        <v>86</v>
      </c>
      <c r="G135" s="19">
        <v>152</v>
      </c>
      <c r="H135" s="19">
        <v>15</v>
      </c>
      <c r="I135" s="19" t="s">
        <v>56</v>
      </c>
      <c r="J135" s="19" t="s">
        <v>56</v>
      </c>
      <c r="K135" s="153">
        <f t="shared" si="1"/>
        <v>1033</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5">
      <c r="A136" s="223">
        <v>1293</v>
      </c>
      <c r="B136" s="60" t="s">
        <v>243</v>
      </c>
      <c r="C136" s="19">
        <v>214</v>
      </c>
      <c r="D136" s="19">
        <v>58</v>
      </c>
      <c r="E136" s="19">
        <v>130</v>
      </c>
      <c r="F136" s="19">
        <v>122</v>
      </c>
      <c r="G136" s="19">
        <v>145</v>
      </c>
      <c r="H136" s="19">
        <v>14</v>
      </c>
      <c r="I136" s="19" t="s">
        <v>56</v>
      </c>
      <c r="J136" s="19">
        <v>1</v>
      </c>
      <c r="K136" s="153">
        <f t="shared" si="1"/>
        <v>684</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5">
      <c r="A137" s="223">
        <v>1315</v>
      </c>
      <c r="B137" s="60" t="s">
        <v>244</v>
      </c>
      <c r="C137" s="19">
        <v>33</v>
      </c>
      <c r="D137" s="19">
        <v>8</v>
      </c>
      <c r="E137" s="19">
        <v>15</v>
      </c>
      <c r="F137" s="19">
        <v>23</v>
      </c>
      <c r="G137" s="19">
        <v>12</v>
      </c>
      <c r="H137" s="19">
        <v>3</v>
      </c>
      <c r="I137" s="19" t="s">
        <v>56</v>
      </c>
      <c r="J137" s="19" t="s">
        <v>56</v>
      </c>
      <c r="K137" s="153">
        <f t="shared" ref="K137:K200" si="2">SUM(C137:J137)</f>
        <v>94</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5">
      <c r="A138" s="223">
        <v>1380</v>
      </c>
      <c r="B138" s="60" t="s">
        <v>245</v>
      </c>
      <c r="C138" s="19">
        <v>515</v>
      </c>
      <c r="D138" s="19">
        <v>80</v>
      </c>
      <c r="E138" s="19">
        <v>476</v>
      </c>
      <c r="F138" s="19">
        <v>124</v>
      </c>
      <c r="G138" s="19">
        <v>335</v>
      </c>
      <c r="H138" s="19">
        <v>38</v>
      </c>
      <c r="I138" s="19">
        <v>1</v>
      </c>
      <c r="J138" s="19">
        <v>2</v>
      </c>
      <c r="K138" s="153">
        <f t="shared" si="2"/>
        <v>1571</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5">
      <c r="A139" s="223">
        <v>1381</v>
      </c>
      <c r="B139" s="60" t="s">
        <v>246</v>
      </c>
      <c r="C139" s="19">
        <v>85</v>
      </c>
      <c r="D139" s="19">
        <v>31</v>
      </c>
      <c r="E139" s="19">
        <v>107</v>
      </c>
      <c r="F139" s="19">
        <v>28</v>
      </c>
      <c r="G139" s="19">
        <v>55</v>
      </c>
      <c r="H139" s="19">
        <v>2</v>
      </c>
      <c r="I139" s="19" t="s">
        <v>56</v>
      </c>
      <c r="J139" s="19" t="s">
        <v>56</v>
      </c>
      <c r="K139" s="153">
        <f t="shared" si="2"/>
        <v>308</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5">
      <c r="A140" s="223">
        <v>1382</v>
      </c>
      <c r="B140" s="60" t="s">
        <v>247</v>
      </c>
      <c r="C140" s="19">
        <v>170</v>
      </c>
      <c r="D140" s="19">
        <v>59</v>
      </c>
      <c r="E140" s="19">
        <v>174</v>
      </c>
      <c r="F140" s="19">
        <v>67</v>
      </c>
      <c r="G140" s="19">
        <v>106</v>
      </c>
      <c r="H140" s="19">
        <v>4</v>
      </c>
      <c r="I140" s="19">
        <v>12</v>
      </c>
      <c r="J140" s="19">
        <v>1</v>
      </c>
      <c r="K140" s="153">
        <f t="shared" si="2"/>
        <v>593</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5">
      <c r="A141" s="223">
        <v>1383</v>
      </c>
      <c r="B141" s="60" t="s">
        <v>248</v>
      </c>
      <c r="C141" s="19">
        <v>297</v>
      </c>
      <c r="D141" s="19">
        <v>100</v>
      </c>
      <c r="E141" s="19">
        <v>362</v>
      </c>
      <c r="F141" s="19">
        <v>96</v>
      </c>
      <c r="G141" s="19">
        <v>219</v>
      </c>
      <c r="H141" s="19">
        <v>24</v>
      </c>
      <c r="I141" s="19" t="s">
        <v>56</v>
      </c>
      <c r="J141" s="19" t="s">
        <v>56</v>
      </c>
      <c r="K141" s="153">
        <f t="shared" si="2"/>
        <v>1098</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5">
      <c r="A142" s="223">
        <v>1384</v>
      </c>
      <c r="B142" s="60" t="s">
        <v>249</v>
      </c>
      <c r="C142" s="19">
        <v>362</v>
      </c>
      <c r="D142" s="19">
        <v>73</v>
      </c>
      <c r="E142" s="19">
        <v>634</v>
      </c>
      <c r="F142" s="19">
        <v>137</v>
      </c>
      <c r="G142" s="19">
        <v>289</v>
      </c>
      <c r="H142" s="19">
        <v>22</v>
      </c>
      <c r="I142" s="19" t="s">
        <v>56</v>
      </c>
      <c r="J142" s="19" t="s">
        <v>56</v>
      </c>
      <c r="K142" s="153">
        <f t="shared" si="2"/>
        <v>1517</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5">
      <c r="A143" s="223">
        <v>1401</v>
      </c>
      <c r="B143" s="60" t="s">
        <v>250</v>
      </c>
      <c r="C143" s="19">
        <v>133</v>
      </c>
      <c r="D143" s="19">
        <v>28</v>
      </c>
      <c r="E143" s="19">
        <v>238</v>
      </c>
      <c r="F143" s="19">
        <v>26</v>
      </c>
      <c r="G143" s="19">
        <v>97</v>
      </c>
      <c r="H143" s="19">
        <v>13</v>
      </c>
      <c r="I143" s="19" t="s">
        <v>56</v>
      </c>
      <c r="J143" s="19" t="s">
        <v>56</v>
      </c>
      <c r="K143" s="153">
        <f t="shared" si="2"/>
        <v>535</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5">
      <c r="A144" s="223">
        <v>1402</v>
      </c>
      <c r="B144" s="60" t="s">
        <v>251</v>
      </c>
      <c r="C144" s="19">
        <v>130</v>
      </c>
      <c r="D144" s="19">
        <v>24</v>
      </c>
      <c r="E144" s="19">
        <v>267</v>
      </c>
      <c r="F144" s="19">
        <v>53</v>
      </c>
      <c r="G144" s="19">
        <v>92</v>
      </c>
      <c r="H144" s="19">
        <v>8</v>
      </c>
      <c r="I144" s="19" t="s">
        <v>56</v>
      </c>
      <c r="J144" s="19" t="s">
        <v>56</v>
      </c>
      <c r="K144" s="153">
        <f t="shared" si="2"/>
        <v>574</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5">
      <c r="A145" s="223">
        <v>1407</v>
      </c>
      <c r="B145" s="60" t="s">
        <v>252</v>
      </c>
      <c r="C145" s="19">
        <v>47</v>
      </c>
      <c r="D145" s="19">
        <v>13</v>
      </c>
      <c r="E145" s="19">
        <v>43</v>
      </c>
      <c r="F145" s="19">
        <v>10</v>
      </c>
      <c r="G145" s="19">
        <v>22</v>
      </c>
      <c r="H145" s="19">
        <v>1</v>
      </c>
      <c r="I145" s="19" t="s">
        <v>56</v>
      </c>
      <c r="J145" s="19" t="s">
        <v>56</v>
      </c>
      <c r="K145" s="153">
        <f t="shared" si="2"/>
        <v>136</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5">
      <c r="A146" s="223">
        <v>1415</v>
      </c>
      <c r="B146" s="60" t="s">
        <v>253</v>
      </c>
      <c r="C146" s="19">
        <v>109</v>
      </c>
      <c r="D146" s="19">
        <v>27</v>
      </c>
      <c r="E146" s="19">
        <v>142</v>
      </c>
      <c r="F146" s="19">
        <v>20</v>
      </c>
      <c r="G146" s="19">
        <v>66</v>
      </c>
      <c r="H146" s="19">
        <v>3</v>
      </c>
      <c r="I146" s="19" t="s">
        <v>56</v>
      </c>
      <c r="J146" s="19" t="s">
        <v>56</v>
      </c>
      <c r="K146" s="153">
        <f t="shared" si="2"/>
        <v>367</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5">
      <c r="A147" s="223">
        <v>1419</v>
      </c>
      <c r="B147" s="60" t="s">
        <v>254</v>
      </c>
      <c r="C147" s="19">
        <v>162</v>
      </c>
      <c r="D147" s="19">
        <v>21</v>
      </c>
      <c r="E147" s="19">
        <v>71</v>
      </c>
      <c r="F147" s="19">
        <v>14</v>
      </c>
      <c r="G147" s="19">
        <v>22</v>
      </c>
      <c r="H147" s="19" t="s">
        <v>56</v>
      </c>
      <c r="I147" s="19" t="s">
        <v>56</v>
      </c>
      <c r="J147" s="19" t="s">
        <v>56</v>
      </c>
      <c r="K147" s="153">
        <f t="shared" si="2"/>
        <v>290</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5">
      <c r="A148" s="223">
        <v>1421</v>
      </c>
      <c r="B148" s="60" t="s">
        <v>255</v>
      </c>
      <c r="C148" s="19">
        <v>43</v>
      </c>
      <c r="D148" s="19">
        <v>21</v>
      </c>
      <c r="E148" s="19">
        <v>68</v>
      </c>
      <c r="F148" s="19">
        <v>7</v>
      </c>
      <c r="G148" s="19">
        <v>22</v>
      </c>
      <c r="H148" s="19">
        <v>2</v>
      </c>
      <c r="I148" s="19" t="s">
        <v>56</v>
      </c>
      <c r="J148" s="19" t="s">
        <v>56</v>
      </c>
      <c r="K148" s="153">
        <f t="shared" si="2"/>
        <v>163</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5">
      <c r="A149" s="223">
        <v>1427</v>
      </c>
      <c r="B149" s="60" t="s">
        <v>256</v>
      </c>
      <c r="C149" s="19">
        <v>39</v>
      </c>
      <c r="D149" s="19">
        <v>9</v>
      </c>
      <c r="E149" s="19">
        <v>33</v>
      </c>
      <c r="F149" s="19">
        <v>4</v>
      </c>
      <c r="G149" s="19">
        <v>15</v>
      </c>
      <c r="H149" s="19">
        <v>1</v>
      </c>
      <c r="I149" s="19" t="s">
        <v>56</v>
      </c>
      <c r="J149" s="19" t="s">
        <v>56</v>
      </c>
      <c r="K149" s="153">
        <f t="shared" si="2"/>
        <v>101</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5">
      <c r="A150" s="223">
        <v>1430</v>
      </c>
      <c r="B150" s="60" t="s">
        <v>257</v>
      </c>
      <c r="C150" s="19">
        <v>18</v>
      </c>
      <c r="D150" s="19">
        <v>14</v>
      </c>
      <c r="E150" s="19">
        <v>32</v>
      </c>
      <c r="F150" s="19">
        <v>4</v>
      </c>
      <c r="G150" s="19">
        <v>27</v>
      </c>
      <c r="H150" s="19">
        <v>3</v>
      </c>
      <c r="I150" s="19" t="s">
        <v>56</v>
      </c>
      <c r="J150" s="19" t="s">
        <v>56</v>
      </c>
      <c r="K150" s="153">
        <f t="shared" si="2"/>
        <v>98</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5">
      <c r="A151" s="223">
        <v>1435</v>
      </c>
      <c r="B151" s="60" t="s">
        <v>258</v>
      </c>
      <c r="C151" s="19">
        <v>29</v>
      </c>
      <c r="D151" s="19">
        <v>13</v>
      </c>
      <c r="E151" s="19">
        <v>52</v>
      </c>
      <c r="F151" s="19">
        <v>5</v>
      </c>
      <c r="G151" s="19">
        <v>20</v>
      </c>
      <c r="H151" s="19">
        <v>4</v>
      </c>
      <c r="I151" s="19" t="s">
        <v>56</v>
      </c>
      <c r="J151" s="19" t="s">
        <v>56</v>
      </c>
      <c r="K151" s="153">
        <f t="shared" si="2"/>
        <v>123</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5">
      <c r="A152" s="223">
        <v>1438</v>
      </c>
      <c r="B152" s="60" t="s">
        <v>259</v>
      </c>
      <c r="C152" s="19">
        <v>13</v>
      </c>
      <c r="D152" s="19">
        <v>3</v>
      </c>
      <c r="E152" s="19">
        <v>4</v>
      </c>
      <c r="F152" s="19">
        <v>12</v>
      </c>
      <c r="G152" s="19">
        <v>8</v>
      </c>
      <c r="H152" s="19" t="s">
        <v>56</v>
      </c>
      <c r="I152" s="19" t="s">
        <v>56</v>
      </c>
      <c r="J152" s="19" t="s">
        <v>56</v>
      </c>
      <c r="K152" s="153">
        <f t="shared" si="2"/>
        <v>40</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5">
      <c r="A153" s="223">
        <v>1439</v>
      </c>
      <c r="B153" s="60" t="s">
        <v>260</v>
      </c>
      <c r="C153" s="19">
        <v>19</v>
      </c>
      <c r="D153" s="19">
        <v>1</v>
      </c>
      <c r="E153" s="19">
        <v>8</v>
      </c>
      <c r="F153" s="19">
        <v>4</v>
      </c>
      <c r="G153" s="19">
        <v>4</v>
      </c>
      <c r="H153" s="19">
        <v>2</v>
      </c>
      <c r="I153" s="19" t="s">
        <v>56</v>
      </c>
      <c r="J153" s="19" t="s">
        <v>56</v>
      </c>
      <c r="K153" s="153">
        <f t="shared" si="2"/>
        <v>38</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5">
      <c r="A154" s="223">
        <v>1440</v>
      </c>
      <c r="B154" s="60" t="s">
        <v>261</v>
      </c>
      <c r="C154" s="19">
        <v>109</v>
      </c>
      <c r="D154" s="19">
        <v>21</v>
      </c>
      <c r="E154" s="19">
        <v>100</v>
      </c>
      <c r="F154" s="19">
        <v>33</v>
      </c>
      <c r="G154" s="19">
        <v>54</v>
      </c>
      <c r="H154" s="19">
        <v>6</v>
      </c>
      <c r="I154" s="19" t="s">
        <v>56</v>
      </c>
      <c r="J154" s="19" t="s">
        <v>56</v>
      </c>
      <c r="K154" s="153">
        <f t="shared" si="2"/>
        <v>323</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5">
      <c r="A155" s="223">
        <v>1441</v>
      </c>
      <c r="B155" s="60" t="s">
        <v>262</v>
      </c>
      <c r="C155" s="19">
        <v>143</v>
      </c>
      <c r="D155" s="19">
        <v>37</v>
      </c>
      <c r="E155" s="19">
        <v>260</v>
      </c>
      <c r="F155" s="19">
        <v>21</v>
      </c>
      <c r="G155" s="19">
        <v>81</v>
      </c>
      <c r="H155" s="19">
        <v>15</v>
      </c>
      <c r="I155" s="19" t="s">
        <v>56</v>
      </c>
      <c r="J155" s="19" t="s">
        <v>56</v>
      </c>
      <c r="K155" s="153">
        <f t="shared" si="2"/>
        <v>557</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5">
      <c r="A156" s="223">
        <v>1442</v>
      </c>
      <c r="B156" s="60" t="s">
        <v>263</v>
      </c>
      <c r="C156" s="19">
        <v>15</v>
      </c>
      <c r="D156" s="19">
        <v>14</v>
      </c>
      <c r="E156" s="19">
        <v>29</v>
      </c>
      <c r="F156" s="19">
        <v>6</v>
      </c>
      <c r="G156" s="19">
        <v>43</v>
      </c>
      <c r="H156" s="19">
        <v>1</v>
      </c>
      <c r="I156" s="19" t="s">
        <v>56</v>
      </c>
      <c r="J156" s="19" t="s">
        <v>56</v>
      </c>
      <c r="K156" s="153">
        <f t="shared" si="2"/>
        <v>108</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5">
      <c r="A157" s="223">
        <v>1443</v>
      </c>
      <c r="B157" s="60" t="s">
        <v>264</v>
      </c>
      <c r="C157" s="19">
        <v>29</v>
      </c>
      <c r="D157" s="19">
        <v>4</v>
      </c>
      <c r="E157" s="19">
        <v>53</v>
      </c>
      <c r="F157" s="19">
        <v>24</v>
      </c>
      <c r="G157" s="19">
        <v>16</v>
      </c>
      <c r="H157" s="19">
        <v>9</v>
      </c>
      <c r="I157" s="19" t="s">
        <v>56</v>
      </c>
      <c r="J157" s="19" t="s">
        <v>56</v>
      </c>
      <c r="K157" s="153">
        <f t="shared" si="2"/>
        <v>135</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5">
      <c r="A158" s="223">
        <v>1444</v>
      </c>
      <c r="B158" s="60" t="s">
        <v>265</v>
      </c>
      <c r="C158" s="19">
        <v>17</v>
      </c>
      <c r="D158" s="19">
        <v>12</v>
      </c>
      <c r="E158" s="19">
        <v>12</v>
      </c>
      <c r="F158" s="19">
        <v>1</v>
      </c>
      <c r="G158" s="19">
        <v>12</v>
      </c>
      <c r="H158" s="19" t="s">
        <v>56</v>
      </c>
      <c r="I158" s="19" t="s">
        <v>56</v>
      </c>
      <c r="J158" s="19" t="s">
        <v>56</v>
      </c>
      <c r="K158" s="153">
        <f t="shared" si="2"/>
        <v>54</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5">
      <c r="A159" s="223">
        <v>1445</v>
      </c>
      <c r="B159" s="60" t="s">
        <v>266</v>
      </c>
      <c r="C159" s="19">
        <v>11</v>
      </c>
      <c r="D159" s="19">
        <v>4</v>
      </c>
      <c r="E159" s="19">
        <v>12</v>
      </c>
      <c r="F159" s="19">
        <v>1</v>
      </c>
      <c r="G159" s="19">
        <v>3</v>
      </c>
      <c r="H159" s="19" t="s">
        <v>56</v>
      </c>
      <c r="I159" s="19" t="s">
        <v>56</v>
      </c>
      <c r="J159" s="19" t="s">
        <v>56</v>
      </c>
      <c r="K159" s="153">
        <f t="shared" si="2"/>
        <v>31</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5">
      <c r="A160" s="223">
        <v>1446</v>
      </c>
      <c r="B160" s="60" t="s">
        <v>267</v>
      </c>
      <c r="C160" s="19">
        <v>25</v>
      </c>
      <c r="D160" s="19" t="s">
        <v>56</v>
      </c>
      <c r="E160" s="19">
        <v>13</v>
      </c>
      <c r="F160" s="19">
        <v>6</v>
      </c>
      <c r="G160" s="19">
        <v>17</v>
      </c>
      <c r="H160" s="19">
        <v>1</v>
      </c>
      <c r="I160" s="19" t="s">
        <v>56</v>
      </c>
      <c r="J160" s="19" t="s">
        <v>56</v>
      </c>
      <c r="K160" s="153">
        <f t="shared" si="2"/>
        <v>62</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5">
      <c r="A161" s="223">
        <v>1447</v>
      </c>
      <c r="B161" s="60" t="s">
        <v>268</v>
      </c>
      <c r="C161" s="19">
        <v>22</v>
      </c>
      <c r="D161" s="19">
        <v>6</v>
      </c>
      <c r="E161" s="19">
        <v>9</v>
      </c>
      <c r="F161" s="19">
        <v>19</v>
      </c>
      <c r="G161" s="19">
        <v>13</v>
      </c>
      <c r="H161" s="19">
        <v>1</v>
      </c>
      <c r="I161" s="19" t="s">
        <v>56</v>
      </c>
      <c r="J161" s="19" t="s">
        <v>56</v>
      </c>
      <c r="K161" s="153">
        <f t="shared" si="2"/>
        <v>70</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5">
      <c r="A162" s="223">
        <v>1452</v>
      </c>
      <c r="B162" s="60" t="s">
        <v>269</v>
      </c>
      <c r="C162" s="19">
        <v>32</v>
      </c>
      <c r="D162" s="19">
        <v>20</v>
      </c>
      <c r="E162" s="19">
        <v>34</v>
      </c>
      <c r="F162" s="19">
        <v>11</v>
      </c>
      <c r="G162" s="19">
        <v>22</v>
      </c>
      <c r="H162" s="19">
        <v>2</v>
      </c>
      <c r="I162" s="19" t="s">
        <v>56</v>
      </c>
      <c r="J162" s="19" t="s">
        <v>56</v>
      </c>
      <c r="K162" s="153">
        <f t="shared" si="2"/>
        <v>121</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5">
      <c r="A163" s="223">
        <v>1460</v>
      </c>
      <c r="B163" s="60" t="s">
        <v>270</v>
      </c>
      <c r="C163" s="19">
        <v>17</v>
      </c>
      <c r="D163" s="19">
        <v>9</v>
      </c>
      <c r="E163" s="19">
        <v>27</v>
      </c>
      <c r="F163" s="19">
        <v>9</v>
      </c>
      <c r="G163" s="19">
        <v>21</v>
      </c>
      <c r="H163" s="19">
        <v>1</v>
      </c>
      <c r="I163" s="19" t="s">
        <v>56</v>
      </c>
      <c r="J163" s="19" t="s">
        <v>56</v>
      </c>
      <c r="K163" s="153">
        <f t="shared" si="2"/>
        <v>84</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5">
      <c r="A164" s="223">
        <v>1461</v>
      </c>
      <c r="B164" s="60" t="s">
        <v>271</v>
      </c>
      <c r="C164" s="19">
        <v>23</v>
      </c>
      <c r="D164" s="19">
        <v>5</v>
      </c>
      <c r="E164" s="19">
        <v>19</v>
      </c>
      <c r="F164" s="19">
        <v>12</v>
      </c>
      <c r="G164" s="19">
        <v>19</v>
      </c>
      <c r="H164" s="19">
        <v>3</v>
      </c>
      <c r="I164" s="19">
        <v>3</v>
      </c>
      <c r="J164" s="19" t="s">
        <v>56</v>
      </c>
      <c r="K164" s="153">
        <f t="shared" si="2"/>
        <v>84</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5">
      <c r="A165" s="223">
        <v>1462</v>
      </c>
      <c r="B165" s="60" t="s">
        <v>272</v>
      </c>
      <c r="C165" s="19">
        <v>70</v>
      </c>
      <c r="D165" s="19">
        <v>8</v>
      </c>
      <c r="E165" s="19">
        <v>72</v>
      </c>
      <c r="F165" s="19">
        <v>15</v>
      </c>
      <c r="G165" s="19">
        <v>34</v>
      </c>
      <c r="H165" s="19">
        <v>1</v>
      </c>
      <c r="I165" s="19" t="s">
        <v>56</v>
      </c>
      <c r="J165" s="19" t="s">
        <v>56</v>
      </c>
      <c r="K165" s="153">
        <f t="shared" si="2"/>
        <v>200</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5">
      <c r="A166" s="223">
        <v>1463</v>
      </c>
      <c r="B166" s="60" t="s">
        <v>273</v>
      </c>
      <c r="C166" s="19">
        <v>214</v>
      </c>
      <c r="D166" s="19">
        <v>109</v>
      </c>
      <c r="E166" s="19">
        <v>154</v>
      </c>
      <c r="F166" s="19">
        <v>47</v>
      </c>
      <c r="G166" s="19">
        <v>99</v>
      </c>
      <c r="H166" s="19">
        <v>5</v>
      </c>
      <c r="I166" s="19" t="s">
        <v>56</v>
      </c>
      <c r="J166" s="19" t="s">
        <v>56</v>
      </c>
      <c r="K166" s="153">
        <f t="shared" si="2"/>
        <v>628</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5">
      <c r="A167" s="223">
        <v>1465</v>
      </c>
      <c r="B167" s="60" t="s">
        <v>274</v>
      </c>
      <c r="C167" s="19">
        <v>19</v>
      </c>
      <c r="D167" s="19">
        <v>15</v>
      </c>
      <c r="E167" s="19">
        <v>22</v>
      </c>
      <c r="F167" s="19">
        <v>30</v>
      </c>
      <c r="G167" s="19">
        <v>16</v>
      </c>
      <c r="H167" s="19">
        <v>1</v>
      </c>
      <c r="I167" s="19" t="s">
        <v>56</v>
      </c>
      <c r="J167" s="19" t="s">
        <v>56</v>
      </c>
      <c r="K167" s="153">
        <f t="shared" si="2"/>
        <v>103</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5">
      <c r="A168" s="223">
        <v>1466</v>
      </c>
      <c r="B168" s="60" t="s">
        <v>275</v>
      </c>
      <c r="C168" s="19">
        <v>29</v>
      </c>
      <c r="D168" s="19">
        <v>6</v>
      </c>
      <c r="E168" s="19">
        <v>27</v>
      </c>
      <c r="F168" s="19">
        <v>26</v>
      </c>
      <c r="G168" s="19">
        <v>11</v>
      </c>
      <c r="H168" s="19">
        <v>5</v>
      </c>
      <c r="I168" s="19" t="s">
        <v>56</v>
      </c>
      <c r="J168" s="19" t="s">
        <v>56</v>
      </c>
      <c r="K168" s="153">
        <f t="shared" si="2"/>
        <v>104</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5">
      <c r="A169" s="223">
        <v>1470</v>
      </c>
      <c r="B169" s="60" t="s">
        <v>276</v>
      </c>
      <c r="C169" s="19">
        <v>40</v>
      </c>
      <c r="D169" s="19">
        <v>19</v>
      </c>
      <c r="E169" s="19">
        <v>73</v>
      </c>
      <c r="F169" s="19">
        <v>11</v>
      </c>
      <c r="G169" s="19">
        <v>27</v>
      </c>
      <c r="H169" s="19">
        <v>1</v>
      </c>
      <c r="I169" s="19" t="s">
        <v>56</v>
      </c>
      <c r="J169" s="19" t="s">
        <v>56</v>
      </c>
      <c r="K169" s="153">
        <f t="shared" si="2"/>
        <v>171</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5">
      <c r="A170" s="223">
        <v>1471</v>
      </c>
      <c r="B170" s="60" t="s">
        <v>277</v>
      </c>
      <c r="C170" s="19">
        <v>48</v>
      </c>
      <c r="D170" s="19">
        <v>16</v>
      </c>
      <c r="E170" s="19">
        <v>36</v>
      </c>
      <c r="F170" s="19">
        <v>33</v>
      </c>
      <c r="G170" s="19">
        <v>29</v>
      </c>
      <c r="H170" s="19">
        <v>3</v>
      </c>
      <c r="I170" s="19" t="s">
        <v>56</v>
      </c>
      <c r="J170" s="19" t="s">
        <v>56</v>
      </c>
      <c r="K170" s="153">
        <f t="shared" si="2"/>
        <v>165</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5">
      <c r="A171" s="223">
        <v>1472</v>
      </c>
      <c r="B171" s="60" t="s">
        <v>278</v>
      </c>
      <c r="C171" s="19">
        <v>45</v>
      </c>
      <c r="D171" s="19">
        <v>13</v>
      </c>
      <c r="E171" s="19">
        <v>25</v>
      </c>
      <c r="F171" s="19">
        <v>13</v>
      </c>
      <c r="G171" s="19">
        <v>22</v>
      </c>
      <c r="H171" s="19" t="s">
        <v>56</v>
      </c>
      <c r="I171" s="19" t="s">
        <v>56</v>
      </c>
      <c r="J171" s="19" t="s">
        <v>56</v>
      </c>
      <c r="K171" s="153">
        <f t="shared" si="2"/>
        <v>118</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5">
      <c r="A172" s="223">
        <v>1473</v>
      </c>
      <c r="B172" s="60" t="s">
        <v>279</v>
      </c>
      <c r="C172" s="19">
        <v>23</v>
      </c>
      <c r="D172" s="19">
        <v>11</v>
      </c>
      <c r="E172" s="19">
        <v>15</v>
      </c>
      <c r="F172" s="19">
        <v>15</v>
      </c>
      <c r="G172" s="19">
        <v>17</v>
      </c>
      <c r="H172" s="19">
        <v>5</v>
      </c>
      <c r="I172" s="19" t="s">
        <v>56</v>
      </c>
      <c r="J172" s="19" t="s">
        <v>56</v>
      </c>
      <c r="K172" s="153">
        <f t="shared" si="2"/>
        <v>86</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5">
      <c r="A173" s="223">
        <v>1480</v>
      </c>
      <c r="B173" s="60" t="s">
        <v>280</v>
      </c>
      <c r="C173" s="19">
        <v>2431</v>
      </c>
      <c r="D173" s="19">
        <v>628</v>
      </c>
      <c r="E173" s="19">
        <v>3864</v>
      </c>
      <c r="F173" s="19">
        <v>1164</v>
      </c>
      <c r="G173" s="19">
        <v>2861</v>
      </c>
      <c r="H173" s="19">
        <v>107</v>
      </c>
      <c r="I173" s="19">
        <v>12</v>
      </c>
      <c r="J173" s="19">
        <v>3</v>
      </c>
      <c r="K173" s="153">
        <f t="shared" si="2"/>
        <v>11070</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5">
      <c r="A174" s="223">
        <v>1481</v>
      </c>
      <c r="B174" s="60" t="s">
        <v>281</v>
      </c>
      <c r="C174" s="19">
        <v>856</v>
      </c>
      <c r="D174" s="19">
        <v>121</v>
      </c>
      <c r="E174" s="19">
        <v>947</v>
      </c>
      <c r="F174" s="19">
        <v>282</v>
      </c>
      <c r="G174" s="19">
        <v>646</v>
      </c>
      <c r="H174" s="19">
        <v>44</v>
      </c>
      <c r="I174" s="19" t="s">
        <v>56</v>
      </c>
      <c r="J174" s="19" t="s">
        <v>56</v>
      </c>
      <c r="K174" s="153">
        <f t="shared" si="2"/>
        <v>2896</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5">
      <c r="A175" s="223">
        <v>1482</v>
      </c>
      <c r="B175" s="60" t="s">
        <v>282</v>
      </c>
      <c r="C175" s="19">
        <v>281</v>
      </c>
      <c r="D175" s="19">
        <v>52</v>
      </c>
      <c r="E175" s="19">
        <v>278</v>
      </c>
      <c r="F175" s="19">
        <v>131</v>
      </c>
      <c r="G175" s="19">
        <v>111</v>
      </c>
      <c r="H175" s="19">
        <v>29</v>
      </c>
      <c r="I175" s="19" t="s">
        <v>56</v>
      </c>
      <c r="J175" s="19" t="s">
        <v>56</v>
      </c>
      <c r="K175" s="153">
        <f t="shared" si="2"/>
        <v>882</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5">
      <c r="A176" s="223">
        <v>1484</v>
      </c>
      <c r="B176" s="60" t="s">
        <v>283</v>
      </c>
      <c r="C176" s="19">
        <v>50</v>
      </c>
      <c r="D176" s="19">
        <v>16</v>
      </c>
      <c r="E176" s="19">
        <v>59</v>
      </c>
      <c r="F176" s="19">
        <v>97</v>
      </c>
      <c r="G176" s="19">
        <v>57</v>
      </c>
      <c r="H176" s="19">
        <v>5</v>
      </c>
      <c r="I176" s="19" t="s">
        <v>56</v>
      </c>
      <c r="J176" s="19" t="s">
        <v>56</v>
      </c>
      <c r="K176" s="153">
        <f t="shared" si="2"/>
        <v>284</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5">
      <c r="A177" s="223">
        <v>1485</v>
      </c>
      <c r="B177" s="60" t="s">
        <v>284</v>
      </c>
      <c r="C177" s="19">
        <v>398</v>
      </c>
      <c r="D177" s="19">
        <v>241</v>
      </c>
      <c r="E177" s="19">
        <v>354</v>
      </c>
      <c r="F177" s="19">
        <v>99</v>
      </c>
      <c r="G177" s="19">
        <v>156</v>
      </c>
      <c r="H177" s="19">
        <v>7</v>
      </c>
      <c r="I177" s="19" t="s">
        <v>56</v>
      </c>
      <c r="J177" s="19" t="s">
        <v>56</v>
      </c>
      <c r="K177" s="153">
        <f t="shared" si="2"/>
        <v>1255</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5">
      <c r="A178" s="223">
        <v>1486</v>
      </c>
      <c r="B178" s="60" t="s">
        <v>285</v>
      </c>
      <c r="C178" s="19">
        <v>50</v>
      </c>
      <c r="D178" s="19">
        <v>13</v>
      </c>
      <c r="E178" s="19">
        <v>63</v>
      </c>
      <c r="F178" s="19">
        <v>13</v>
      </c>
      <c r="G178" s="19">
        <v>34</v>
      </c>
      <c r="H178" s="19">
        <v>3</v>
      </c>
      <c r="I178" s="19" t="s">
        <v>56</v>
      </c>
      <c r="J178" s="19" t="s">
        <v>56</v>
      </c>
      <c r="K178" s="153">
        <f t="shared" si="2"/>
        <v>176</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5">
      <c r="A179" s="223">
        <v>1487</v>
      </c>
      <c r="B179" s="60" t="s">
        <v>286</v>
      </c>
      <c r="C179" s="19">
        <v>209</v>
      </c>
      <c r="D179" s="19">
        <v>27</v>
      </c>
      <c r="E179" s="19">
        <v>118</v>
      </c>
      <c r="F179" s="19">
        <v>35</v>
      </c>
      <c r="G179" s="19">
        <v>74</v>
      </c>
      <c r="H179" s="19">
        <v>37</v>
      </c>
      <c r="I179" s="19" t="s">
        <v>56</v>
      </c>
      <c r="J179" s="19" t="s">
        <v>56</v>
      </c>
      <c r="K179" s="153">
        <f t="shared" si="2"/>
        <v>500</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5">
      <c r="A180" s="223">
        <v>1488</v>
      </c>
      <c r="B180" s="60" t="s">
        <v>287</v>
      </c>
      <c r="C180" s="19">
        <v>193</v>
      </c>
      <c r="D180" s="19">
        <v>58</v>
      </c>
      <c r="E180" s="19">
        <v>336</v>
      </c>
      <c r="F180" s="19">
        <v>103</v>
      </c>
      <c r="G180" s="19">
        <v>176</v>
      </c>
      <c r="H180" s="19">
        <v>2</v>
      </c>
      <c r="I180" s="19">
        <v>3</v>
      </c>
      <c r="J180" s="19" t="s">
        <v>56</v>
      </c>
      <c r="K180" s="153">
        <f t="shared" si="2"/>
        <v>871</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5">
      <c r="A181" s="223">
        <v>1489</v>
      </c>
      <c r="B181" s="60" t="s">
        <v>288</v>
      </c>
      <c r="C181" s="19">
        <v>265</v>
      </c>
      <c r="D181" s="19">
        <v>101</v>
      </c>
      <c r="E181" s="19">
        <v>230</v>
      </c>
      <c r="F181" s="19">
        <v>125</v>
      </c>
      <c r="G181" s="19">
        <v>128</v>
      </c>
      <c r="H181" s="19">
        <v>10</v>
      </c>
      <c r="I181" s="19" t="s">
        <v>56</v>
      </c>
      <c r="J181" s="19" t="s">
        <v>56</v>
      </c>
      <c r="K181" s="153">
        <f t="shared" si="2"/>
        <v>859</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5">
      <c r="A182" s="223">
        <v>1490</v>
      </c>
      <c r="B182" s="60" t="s">
        <v>289</v>
      </c>
      <c r="C182" s="19">
        <v>467</v>
      </c>
      <c r="D182" s="19">
        <v>85</v>
      </c>
      <c r="E182" s="19">
        <v>610</v>
      </c>
      <c r="F182" s="19">
        <v>305</v>
      </c>
      <c r="G182" s="19">
        <v>336</v>
      </c>
      <c r="H182" s="19">
        <v>40</v>
      </c>
      <c r="I182" s="19">
        <v>12</v>
      </c>
      <c r="J182" s="19" t="s">
        <v>56</v>
      </c>
      <c r="K182" s="153">
        <f t="shared" si="2"/>
        <v>1855</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5">
      <c r="A183" s="223">
        <v>1491</v>
      </c>
      <c r="B183" s="60" t="s">
        <v>290</v>
      </c>
      <c r="C183" s="19">
        <v>70</v>
      </c>
      <c r="D183" s="19">
        <v>24</v>
      </c>
      <c r="E183" s="19">
        <v>89</v>
      </c>
      <c r="F183" s="19">
        <v>122</v>
      </c>
      <c r="G183" s="19">
        <v>58</v>
      </c>
      <c r="H183" s="19">
        <v>3</v>
      </c>
      <c r="I183" s="19">
        <v>7</v>
      </c>
      <c r="J183" s="19" t="s">
        <v>56</v>
      </c>
      <c r="K183" s="153">
        <f t="shared" si="2"/>
        <v>373</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5">
      <c r="A184" s="223">
        <v>1492</v>
      </c>
      <c r="B184" s="60" t="s">
        <v>291</v>
      </c>
      <c r="C184" s="19">
        <v>33</v>
      </c>
      <c r="D184" s="19">
        <v>7</v>
      </c>
      <c r="E184" s="19">
        <v>35</v>
      </c>
      <c r="F184" s="19">
        <v>79</v>
      </c>
      <c r="G184" s="19">
        <v>43</v>
      </c>
      <c r="H184" s="19" t="s">
        <v>56</v>
      </c>
      <c r="I184" s="19" t="s">
        <v>56</v>
      </c>
      <c r="J184" s="19" t="s">
        <v>56</v>
      </c>
      <c r="K184" s="153">
        <f t="shared" si="2"/>
        <v>197</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5">
      <c r="A185" s="223">
        <v>1493</v>
      </c>
      <c r="B185" s="60" t="s">
        <v>292</v>
      </c>
      <c r="C185" s="19">
        <v>93</v>
      </c>
      <c r="D185" s="19">
        <v>23</v>
      </c>
      <c r="E185" s="19">
        <v>86</v>
      </c>
      <c r="F185" s="19">
        <v>113</v>
      </c>
      <c r="G185" s="19">
        <v>94</v>
      </c>
      <c r="H185" s="19">
        <v>8</v>
      </c>
      <c r="I185" s="19" t="s">
        <v>56</v>
      </c>
      <c r="J185" s="19" t="s">
        <v>56</v>
      </c>
      <c r="K185" s="153">
        <f t="shared" si="2"/>
        <v>417</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5">
      <c r="A186" s="223">
        <v>1494</v>
      </c>
      <c r="B186" s="60" t="s">
        <v>293</v>
      </c>
      <c r="C186" s="19">
        <v>413</v>
      </c>
      <c r="D186" s="19">
        <v>134</v>
      </c>
      <c r="E186" s="19">
        <v>216</v>
      </c>
      <c r="F186" s="19">
        <v>54</v>
      </c>
      <c r="G186" s="19">
        <v>119</v>
      </c>
      <c r="H186" s="19">
        <v>12</v>
      </c>
      <c r="I186" s="19" t="s">
        <v>56</v>
      </c>
      <c r="J186" s="19" t="s">
        <v>56</v>
      </c>
      <c r="K186" s="153">
        <f t="shared" si="2"/>
        <v>948</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5">
      <c r="A187" s="223">
        <v>1495</v>
      </c>
      <c r="B187" s="60" t="s">
        <v>294</v>
      </c>
      <c r="C187" s="19">
        <v>40</v>
      </c>
      <c r="D187" s="19">
        <v>20</v>
      </c>
      <c r="E187" s="19">
        <v>44</v>
      </c>
      <c r="F187" s="19">
        <v>35</v>
      </c>
      <c r="G187" s="19">
        <v>43</v>
      </c>
      <c r="H187" s="19">
        <v>4</v>
      </c>
      <c r="I187" s="18" t="s">
        <v>56</v>
      </c>
      <c r="J187" s="19" t="s">
        <v>56</v>
      </c>
      <c r="K187" s="153">
        <f t="shared" si="2"/>
        <v>186</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5">
      <c r="A188" s="223">
        <v>1496</v>
      </c>
      <c r="B188" s="60" t="s">
        <v>295</v>
      </c>
      <c r="C188" s="19">
        <v>321</v>
      </c>
      <c r="D188" s="19">
        <v>254</v>
      </c>
      <c r="E188" s="19">
        <v>266</v>
      </c>
      <c r="F188" s="19">
        <v>199</v>
      </c>
      <c r="G188" s="19">
        <v>237</v>
      </c>
      <c r="H188" s="19">
        <v>8</v>
      </c>
      <c r="I188" s="19" t="s">
        <v>56</v>
      </c>
      <c r="J188" s="19">
        <v>2</v>
      </c>
      <c r="K188" s="153">
        <f t="shared" si="2"/>
        <v>1287</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5">
      <c r="A189" s="223">
        <v>1497</v>
      </c>
      <c r="B189" s="60" t="s">
        <v>296</v>
      </c>
      <c r="C189" s="19">
        <v>20</v>
      </c>
      <c r="D189" s="19">
        <v>8</v>
      </c>
      <c r="E189" s="19">
        <v>24</v>
      </c>
      <c r="F189" s="19">
        <v>8</v>
      </c>
      <c r="G189" s="19">
        <v>15</v>
      </c>
      <c r="H189" s="19">
        <v>1</v>
      </c>
      <c r="I189" s="19" t="s">
        <v>56</v>
      </c>
      <c r="J189" s="19" t="s">
        <v>56</v>
      </c>
      <c r="K189" s="153">
        <f t="shared" si="2"/>
        <v>76</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5">
      <c r="A190" s="223">
        <v>1498</v>
      </c>
      <c r="B190" s="60" t="s">
        <v>297</v>
      </c>
      <c r="C190" s="19">
        <v>52</v>
      </c>
      <c r="D190" s="19">
        <v>7</v>
      </c>
      <c r="E190" s="19">
        <v>25</v>
      </c>
      <c r="F190" s="19">
        <v>8</v>
      </c>
      <c r="G190" s="19">
        <v>18</v>
      </c>
      <c r="H190" s="19">
        <v>3</v>
      </c>
      <c r="I190" s="19" t="s">
        <v>56</v>
      </c>
      <c r="J190" s="19" t="s">
        <v>56</v>
      </c>
      <c r="K190" s="153">
        <f t="shared" si="2"/>
        <v>113</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5">
      <c r="A191" s="223">
        <v>1499</v>
      </c>
      <c r="B191" s="60" t="s">
        <v>298</v>
      </c>
      <c r="C191" s="19">
        <v>119</v>
      </c>
      <c r="D191" s="19">
        <v>39</v>
      </c>
      <c r="E191" s="19">
        <v>66</v>
      </c>
      <c r="F191" s="19">
        <v>118</v>
      </c>
      <c r="G191" s="19">
        <v>49</v>
      </c>
      <c r="H191" s="19">
        <v>4</v>
      </c>
      <c r="I191" s="19" t="s">
        <v>56</v>
      </c>
      <c r="J191" s="19" t="s">
        <v>56</v>
      </c>
      <c r="K191" s="153">
        <f t="shared" si="2"/>
        <v>395</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5">
      <c r="A192" s="223" t="s">
        <v>588</v>
      </c>
      <c r="B192" s="60" t="s">
        <v>589</v>
      </c>
      <c r="C192" s="19">
        <v>2</v>
      </c>
      <c r="D192" s="19" t="s">
        <v>56</v>
      </c>
      <c r="E192" s="19" t="s">
        <v>56</v>
      </c>
      <c r="F192" s="19" t="s">
        <v>56</v>
      </c>
      <c r="G192" s="19" t="s">
        <v>56</v>
      </c>
      <c r="H192" s="19" t="s">
        <v>56</v>
      </c>
      <c r="I192" s="19" t="s">
        <v>56</v>
      </c>
      <c r="J192" s="19" t="s">
        <v>56</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5">
      <c r="A193" s="223">
        <v>1715</v>
      </c>
      <c r="B193" s="60" t="s">
        <v>299</v>
      </c>
      <c r="C193" s="19">
        <v>15</v>
      </c>
      <c r="D193" s="19">
        <v>12</v>
      </c>
      <c r="E193" s="19">
        <v>30</v>
      </c>
      <c r="F193" s="19">
        <v>9</v>
      </c>
      <c r="G193" s="19">
        <v>25</v>
      </c>
      <c r="H193" s="19" t="s">
        <v>56</v>
      </c>
      <c r="I193" s="19">
        <v>1</v>
      </c>
      <c r="J193" s="19" t="s">
        <v>56</v>
      </c>
      <c r="K193" s="153">
        <f t="shared" si="2"/>
        <v>92</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5">
      <c r="A194" s="223">
        <v>1730</v>
      </c>
      <c r="B194" s="60" t="s">
        <v>300</v>
      </c>
      <c r="C194" s="19">
        <v>14</v>
      </c>
      <c r="D194" s="19">
        <v>10</v>
      </c>
      <c r="E194" s="19">
        <v>6</v>
      </c>
      <c r="F194" s="19">
        <v>6</v>
      </c>
      <c r="G194" s="19">
        <v>7</v>
      </c>
      <c r="H194" s="19">
        <v>2</v>
      </c>
      <c r="I194" s="19" t="s">
        <v>56</v>
      </c>
      <c r="J194" s="19" t="s">
        <v>56</v>
      </c>
      <c r="K194" s="153">
        <f t="shared" si="2"/>
        <v>45</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5">
      <c r="A195" s="223">
        <v>1737</v>
      </c>
      <c r="B195" s="60" t="s">
        <v>301</v>
      </c>
      <c r="C195" s="19">
        <v>63</v>
      </c>
      <c r="D195" s="19">
        <v>28</v>
      </c>
      <c r="E195" s="19">
        <v>24</v>
      </c>
      <c r="F195" s="19">
        <v>9</v>
      </c>
      <c r="G195" s="19">
        <v>34</v>
      </c>
      <c r="H195" s="19">
        <v>2</v>
      </c>
      <c r="I195" s="19" t="s">
        <v>56</v>
      </c>
      <c r="J195" s="19" t="s">
        <v>56</v>
      </c>
      <c r="K195" s="153">
        <f t="shared" si="2"/>
        <v>160</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5">
      <c r="A196" s="223">
        <v>1760</v>
      </c>
      <c r="B196" s="60" t="s">
        <v>302</v>
      </c>
      <c r="C196" s="19">
        <v>10</v>
      </c>
      <c r="D196" s="19">
        <v>3</v>
      </c>
      <c r="E196" s="19">
        <v>9</v>
      </c>
      <c r="F196" s="19">
        <v>1</v>
      </c>
      <c r="G196" s="19">
        <v>6</v>
      </c>
      <c r="H196" s="19">
        <v>2</v>
      </c>
      <c r="I196" s="19" t="s">
        <v>56</v>
      </c>
      <c r="J196" s="19" t="s">
        <v>56</v>
      </c>
      <c r="K196" s="153">
        <f t="shared" si="2"/>
        <v>31</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5">
      <c r="A197" s="223">
        <v>1761</v>
      </c>
      <c r="B197" s="60" t="s">
        <v>303</v>
      </c>
      <c r="C197" s="19">
        <v>63</v>
      </c>
      <c r="D197" s="19">
        <v>79</v>
      </c>
      <c r="E197" s="19">
        <v>84</v>
      </c>
      <c r="F197" s="19">
        <v>34</v>
      </c>
      <c r="G197" s="19">
        <v>43</v>
      </c>
      <c r="H197" s="19">
        <v>4</v>
      </c>
      <c r="I197" s="19" t="s">
        <v>56</v>
      </c>
      <c r="J197" s="19" t="s">
        <v>56</v>
      </c>
      <c r="K197" s="153">
        <f t="shared" si="2"/>
        <v>307</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5">
      <c r="A198" s="223">
        <v>1762</v>
      </c>
      <c r="B198" s="60" t="s">
        <v>304</v>
      </c>
      <c r="C198" s="19">
        <v>9</v>
      </c>
      <c r="D198" s="19">
        <v>4</v>
      </c>
      <c r="E198" s="19">
        <v>4</v>
      </c>
      <c r="F198" s="19">
        <v>1</v>
      </c>
      <c r="G198" s="19">
        <v>9</v>
      </c>
      <c r="H198" s="19">
        <v>1</v>
      </c>
      <c r="I198" s="19" t="s">
        <v>56</v>
      </c>
      <c r="J198" s="19" t="s">
        <v>56</v>
      </c>
      <c r="K198" s="153">
        <f t="shared" si="2"/>
        <v>28</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5">
      <c r="A199" s="223">
        <v>1763</v>
      </c>
      <c r="B199" s="60" t="s">
        <v>305</v>
      </c>
      <c r="C199" s="19">
        <v>13</v>
      </c>
      <c r="D199" s="19">
        <v>5</v>
      </c>
      <c r="E199" s="19">
        <v>20</v>
      </c>
      <c r="F199" s="19">
        <v>5</v>
      </c>
      <c r="G199" s="19">
        <v>10</v>
      </c>
      <c r="H199" s="19">
        <v>1</v>
      </c>
      <c r="I199" s="19" t="s">
        <v>56</v>
      </c>
      <c r="J199" s="19" t="s">
        <v>56</v>
      </c>
      <c r="K199" s="153">
        <f t="shared" si="2"/>
        <v>54</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5">
      <c r="A200" s="223">
        <v>1764</v>
      </c>
      <c r="B200" s="60" t="s">
        <v>306</v>
      </c>
      <c r="C200" s="19">
        <v>28</v>
      </c>
      <c r="D200" s="19">
        <v>9</v>
      </c>
      <c r="E200" s="19">
        <v>16</v>
      </c>
      <c r="F200" s="19">
        <v>8</v>
      </c>
      <c r="G200" s="19">
        <v>25</v>
      </c>
      <c r="H200" s="19" t="s">
        <v>56</v>
      </c>
      <c r="I200" s="19" t="s">
        <v>56</v>
      </c>
      <c r="J200" s="19" t="s">
        <v>56</v>
      </c>
      <c r="K200" s="153">
        <f t="shared" si="2"/>
        <v>86</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5">
      <c r="A201" s="223">
        <v>1765</v>
      </c>
      <c r="B201" s="60" t="s">
        <v>307</v>
      </c>
      <c r="C201" s="19">
        <v>25</v>
      </c>
      <c r="D201" s="19">
        <v>14</v>
      </c>
      <c r="E201" s="19">
        <v>20</v>
      </c>
      <c r="F201" s="19">
        <v>11</v>
      </c>
      <c r="G201" s="19">
        <v>20</v>
      </c>
      <c r="H201" s="19">
        <v>2</v>
      </c>
      <c r="I201" s="19">
        <v>1</v>
      </c>
      <c r="J201" s="19">
        <v>1</v>
      </c>
      <c r="K201" s="153">
        <f t="shared" ref="K201:K264" si="3">SUM(C201:J201)</f>
        <v>94</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5">
      <c r="A202" s="223">
        <v>1766</v>
      </c>
      <c r="B202" s="60" t="s">
        <v>308</v>
      </c>
      <c r="C202" s="19">
        <v>56</v>
      </c>
      <c r="D202" s="19">
        <v>12</v>
      </c>
      <c r="E202" s="19">
        <v>38</v>
      </c>
      <c r="F202" s="19">
        <v>18</v>
      </c>
      <c r="G202" s="19">
        <v>20</v>
      </c>
      <c r="H202" s="19">
        <v>6</v>
      </c>
      <c r="I202" s="19" t="s">
        <v>56</v>
      </c>
      <c r="J202" s="19" t="s">
        <v>56</v>
      </c>
      <c r="K202" s="153">
        <f t="shared" si="3"/>
        <v>150</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5">
      <c r="A203" s="223">
        <v>1780</v>
      </c>
      <c r="B203" s="60" t="s">
        <v>309</v>
      </c>
      <c r="C203" s="19">
        <v>1026</v>
      </c>
      <c r="D203" s="19">
        <v>606</v>
      </c>
      <c r="E203" s="19">
        <v>418</v>
      </c>
      <c r="F203" s="19">
        <v>245</v>
      </c>
      <c r="G203" s="19">
        <v>414</v>
      </c>
      <c r="H203" s="19">
        <v>24</v>
      </c>
      <c r="I203" s="19">
        <v>1</v>
      </c>
      <c r="J203" s="19" t="s">
        <v>56</v>
      </c>
      <c r="K203" s="153">
        <f t="shared" si="3"/>
        <v>2734</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5">
      <c r="A204" s="223">
        <v>1781</v>
      </c>
      <c r="B204" s="60" t="s">
        <v>310</v>
      </c>
      <c r="C204" s="19">
        <v>66</v>
      </c>
      <c r="D204" s="19">
        <v>42</v>
      </c>
      <c r="E204" s="19">
        <v>68</v>
      </c>
      <c r="F204" s="19">
        <v>54</v>
      </c>
      <c r="G204" s="19">
        <v>42</v>
      </c>
      <c r="H204" s="19">
        <v>2</v>
      </c>
      <c r="I204" s="19" t="s">
        <v>56</v>
      </c>
      <c r="J204" s="19" t="s">
        <v>56</v>
      </c>
      <c r="K204" s="153">
        <f t="shared" si="3"/>
        <v>274</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5">
      <c r="A205" s="223">
        <v>1782</v>
      </c>
      <c r="B205" s="60" t="s">
        <v>311</v>
      </c>
      <c r="C205" s="19">
        <v>28</v>
      </c>
      <c r="D205" s="19">
        <v>1</v>
      </c>
      <c r="E205" s="19">
        <v>7</v>
      </c>
      <c r="F205" s="19">
        <v>11</v>
      </c>
      <c r="G205" s="19">
        <v>11</v>
      </c>
      <c r="H205" s="19">
        <v>1</v>
      </c>
      <c r="I205" s="19" t="s">
        <v>56</v>
      </c>
      <c r="J205" s="19" t="s">
        <v>56</v>
      </c>
      <c r="K205" s="153">
        <f t="shared" si="3"/>
        <v>59</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5">
      <c r="A206" s="223">
        <v>1783</v>
      </c>
      <c r="B206" s="60" t="s">
        <v>312</v>
      </c>
      <c r="C206" s="19">
        <v>37</v>
      </c>
      <c r="D206" s="19">
        <v>32</v>
      </c>
      <c r="E206" s="19">
        <v>24</v>
      </c>
      <c r="F206" s="19">
        <v>23</v>
      </c>
      <c r="G206" s="19">
        <v>25</v>
      </c>
      <c r="H206" s="19">
        <v>9</v>
      </c>
      <c r="I206" s="19" t="s">
        <v>56</v>
      </c>
      <c r="J206" s="19">
        <v>1</v>
      </c>
      <c r="K206" s="153">
        <f t="shared" si="3"/>
        <v>151</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5">
      <c r="A207" s="223">
        <v>1784</v>
      </c>
      <c r="B207" s="60" t="s">
        <v>313</v>
      </c>
      <c r="C207" s="19">
        <v>61</v>
      </c>
      <c r="D207" s="19">
        <v>73</v>
      </c>
      <c r="E207" s="19">
        <v>82</v>
      </c>
      <c r="F207" s="19">
        <v>39</v>
      </c>
      <c r="G207" s="19">
        <v>81</v>
      </c>
      <c r="H207" s="19">
        <v>20</v>
      </c>
      <c r="I207" s="19" t="s">
        <v>56</v>
      </c>
      <c r="J207" s="19" t="s">
        <v>56</v>
      </c>
      <c r="K207" s="153">
        <f t="shared" si="3"/>
        <v>356</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5">
      <c r="A208" s="223">
        <v>1785</v>
      </c>
      <c r="B208" s="60" t="s">
        <v>314</v>
      </c>
      <c r="C208" s="19">
        <v>30</v>
      </c>
      <c r="D208" s="19">
        <v>12</v>
      </c>
      <c r="E208" s="19">
        <v>15</v>
      </c>
      <c r="F208" s="19">
        <v>9</v>
      </c>
      <c r="G208" s="19">
        <v>36</v>
      </c>
      <c r="H208" s="19">
        <v>1</v>
      </c>
      <c r="I208" s="19" t="s">
        <v>56</v>
      </c>
      <c r="J208" s="19" t="s">
        <v>56</v>
      </c>
      <c r="K208" s="153">
        <f t="shared" si="3"/>
        <v>103</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5">
      <c r="A209" s="223">
        <v>1814</v>
      </c>
      <c r="B209" s="60" t="s">
        <v>315</v>
      </c>
      <c r="C209" s="19">
        <v>17</v>
      </c>
      <c r="D209" s="19">
        <v>7</v>
      </c>
      <c r="E209" s="19">
        <v>13</v>
      </c>
      <c r="F209" s="19">
        <v>6</v>
      </c>
      <c r="G209" s="19">
        <v>33</v>
      </c>
      <c r="H209" s="19">
        <v>2</v>
      </c>
      <c r="I209" s="19" t="s">
        <v>56</v>
      </c>
      <c r="J209" s="19" t="s">
        <v>56</v>
      </c>
      <c r="K209" s="153">
        <f t="shared" si="3"/>
        <v>78</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5">
      <c r="A210" s="223">
        <v>1860</v>
      </c>
      <c r="B210" s="60" t="s">
        <v>316</v>
      </c>
      <c r="C210" s="19">
        <v>15</v>
      </c>
      <c r="D210" s="19">
        <v>7</v>
      </c>
      <c r="E210" s="19">
        <v>11</v>
      </c>
      <c r="F210" s="19">
        <v>3</v>
      </c>
      <c r="G210" s="19">
        <v>6</v>
      </c>
      <c r="H210" s="19">
        <v>2</v>
      </c>
      <c r="I210" s="19" t="s">
        <v>56</v>
      </c>
      <c r="J210" s="19" t="s">
        <v>56</v>
      </c>
      <c r="K210" s="153">
        <f t="shared" si="3"/>
        <v>44</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5">
      <c r="A211" s="223">
        <v>1861</v>
      </c>
      <c r="B211" s="60" t="s">
        <v>317</v>
      </c>
      <c r="C211" s="19">
        <v>20</v>
      </c>
      <c r="D211" s="19">
        <v>12</v>
      </c>
      <c r="E211" s="19">
        <v>23</v>
      </c>
      <c r="F211" s="19">
        <v>10</v>
      </c>
      <c r="G211" s="19">
        <v>13</v>
      </c>
      <c r="H211" s="19">
        <v>4</v>
      </c>
      <c r="I211" s="19" t="s">
        <v>56</v>
      </c>
      <c r="J211" s="19" t="s">
        <v>56</v>
      </c>
      <c r="K211" s="153">
        <f t="shared" si="3"/>
        <v>82</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5">
      <c r="A212" s="223">
        <v>1862</v>
      </c>
      <c r="B212" s="60" t="s">
        <v>318</v>
      </c>
      <c r="C212" s="19">
        <v>23</v>
      </c>
      <c r="D212" s="19">
        <v>5</v>
      </c>
      <c r="E212" s="19">
        <v>10</v>
      </c>
      <c r="F212" s="19">
        <v>11</v>
      </c>
      <c r="G212" s="19">
        <v>13</v>
      </c>
      <c r="H212" s="19">
        <v>1</v>
      </c>
      <c r="I212" s="19" t="s">
        <v>56</v>
      </c>
      <c r="J212" s="19" t="s">
        <v>56</v>
      </c>
      <c r="K212" s="153">
        <f t="shared" si="3"/>
        <v>63</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5">
      <c r="A213" s="223">
        <v>1863</v>
      </c>
      <c r="B213" s="60" t="s">
        <v>319</v>
      </c>
      <c r="C213" s="19">
        <v>8</v>
      </c>
      <c r="D213" s="19">
        <v>4</v>
      </c>
      <c r="E213" s="19">
        <v>9</v>
      </c>
      <c r="F213" s="19">
        <v>39</v>
      </c>
      <c r="G213" s="19">
        <v>16</v>
      </c>
      <c r="H213" s="19">
        <v>3</v>
      </c>
      <c r="I213" s="19" t="s">
        <v>56</v>
      </c>
      <c r="J213" s="19" t="s">
        <v>56</v>
      </c>
      <c r="K213" s="153">
        <f t="shared" si="3"/>
        <v>79</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5">
      <c r="A214" s="223">
        <v>1864</v>
      </c>
      <c r="B214" s="60" t="s">
        <v>320</v>
      </c>
      <c r="C214" s="19">
        <v>9</v>
      </c>
      <c r="D214" s="19">
        <v>2</v>
      </c>
      <c r="E214" s="19">
        <v>3</v>
      </c>
      <c r="F214" s="19">
        <v>3</v>
      </c>
      <c r="G214" s="19">
        <v>12</v>
      </c>
      <c r="H214" s="19" t="s">
        <v>56</v>
      </c>
      <c r="I214" s="19" t="s">
        <v>56</v>
      </c>
      <c r="J214" s="19" t="s">
        <v>56</v>
      </c>
      <c r="K214" s="153">
        <f t="shared" si="3"/>
        <v>29</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5">
      <c r="A215" s="223">
        <v>1880</v>
      </c>
      <c r="B215" s="60" t="s">
        <v>321</v>
      </c>
      <c r="C215" s="19">
        <v>697</v>
      </c>
      <c r="D215" s="19">
        <v>242</v>
      </c>
      <c r="E215" s="19">
        <v>670</v>
      </c>
      <c r="F215" s="19">
        <v>307</v>
      </c>
      <c r="G215" s="19">
        <v>505</v>
      </c>
      <c r="H215" s="19">
        <v>48</v>
      </c>
      <c r="I215" s="19">
        <v>1</v>
      </c>
      <c r="J215" s="19" t="s">
        <v>56</v>
      </c>
      <c r="K215" s="153">
        <f t="shared" si="3"/>
        <v>2470</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5">
      <c r="A216" s="223">
        <v>1881</v>
      </c>
      <c r="B216" s="60" t="s">
        <v>322</v>
      </c>
      <c r="C216" s="19">
        <v>79</v>
      </c>
      <c r="D216" s="19">
        <v>14</v>
      </c>
      <c r="E216" s="19">
        <v>65</v>
      </c>
      <c r="F216" s="19">
        <v>11</v>
      </c>
      <c r="G216" s="19">
        <v>37</v>
      </c>
      <c r="H216" s="19">
        <v>6</v>
      </c>
      <c r="I216" s="19" t="s">
        <v>56</v>
      </c>
      <c r="J216" s="19" t="s">
        <v>56</v>
      </c>
      <c r="K216" s="153">
        <f t="shared" si="3"/>
        <v>212</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5">
      <c r="A217" s="223">
        <v>1882</v>
      </c>
      <c r="B217" s="60" t="s">
        <v>323</v>
      </c>
      <c r="C217" s="19">
        <v>16</v>
      </c>
      <c r="D217" s="19">
        <v>15</v>
      </c>
      <c r="E217" s="19">
        <v>20</v>
      </c>
      <c r="F217" s="19">
        <v>6</v>
      </c>
      <c r="G217" s="19">
        <v>15</v>
      </c>
      <c r="H217" s="19">
        <v>2</v>
      </c>
      <c r="I217" s="19" t="s">
        <v>56</v>
      </c>
      <c r="J217" s="19" t="s">
        <v>56</v>
      </c>
      <c r="K217" s="153">
        <f t="shared" si="3"/>
        <v>74</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5">
      <c r="A218" s="223">
        <v>1883</v>
      </c>
      <c r="B218" s="60" t="s">
        <v>324</v>
      </c>
      <c r="C218" s="19">
        <v>90</v>
      </c>
      <c r="D218" s="19">
        <v>19</v>
      </c>
      <c r="E218" s="19">
        <v>120</v>
      </c>
      <c r="F218" s="19">
        <v>80</v>
      </c>
      <c r="G218" s="19">
        <v>68</v>
      </c>
      <c r="H218" s="19">
        <v>10</v>
      </c>
      <c r="I218" s="19">
        <v>13</v>
      </c>
      <c r="J218" s="19" t="s">
        <v>56</v>
      </c>
      <c r="K218" s="153">
        <f t="shared" si="3"/>
        <v>400</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5">
      <c r="A219" s="223">
        <v>1884</v>
      </c>
      <c r="B219" s="60" t="s">
        <v>325</v>
      </c>
      <c r="C219" s="19">
        <v>22</v>
      </c>
      <c r="D219" s="19">
        <v>10</v>
      </c>
      <c r="E219" s="19">
        <v>25</v>
      </c>
      <c r="F219" s="19">
        <v>12</v>
      </c>
      <c r="G219" s="19">
        <v>14</v>
      </c>
      <c r="H219" s="19">
        <v>5</v>
      </c>
      <c r="I219" s="19" t="s">
        <v>56</v>
      </c>
      <c r="J219" s="19" t="s">
        <v>56</v>
      </c>
      <c r="K219" s="153">
        <f t="shared" si="3"/>
        <v>88</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5">
      <c r="A220" s="223">
        <v>1885</v>
      </c>
      <c r="B220" s="60" t="s">
        <v>326</v>
      </c>
      <c r="C220" s="19">
        <v>40</v>
      </c>
      <c r="D220" s="19">
        <v>20</v>
      </c>
      <c r="E220" s="19">
        <v>52</v>
      </c>
      <c r="F220" s="19">
        <v>24</v>
      </c>
      <c r="G220" s="19">
        <v>69</v>
      </c>
      <c r="H220" s="19">
        <v>15</v>
      </c>
      <c r="I220" s="19" t="s">
        <v>56</v>
      </c>
      <c r="J220" s="19" t="s">
        <v>56</v>
      </c>
      <c r="K220" s="153">
        <f t="shared" si="3"/>
        <v>220</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5">
      <c r="A221" s="223">
        <v>1904</v>
      </c>
      <c r="B221" s="60" t="s">
        <v>590</v>
      </c>
      <c r="C221" s="19">
        <v>8</v>
      </c>
      <c r="D221" s="19">
        <v>6</v>
      </c>
      <c r="E221" s="19">
        <v>8</v>
      </c>
      <c r="F221" s="19">
        <v>3</v>
      </c>
      <c r="G221" s="19">
        <v>5</v>
      </c>
      <c r="H221" s="19">
        <v>2</v>
      </c>
      <c r="I221" s="19" t="s">
        <v>56</v>
      </c>
      <c r="J221" s="19" t="s">
        <v>56</v>
      </c>
      <c r="K221" s="153">
        <f t="shared" si="3"/>
        <v>32</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5">
      <c r="A222" s="223">
        <v>1907</v>
      </c>
      <c r="B222" s="60" t="s">
        <v>327</v>
      </c>
      <c r="C222" s="19">
        <v>22</v>
      </c>
      <c r="D222" s="19">
        <v>4</v>
      </c>
      <c r="E222" s="19">
        <v>16</v>
      </c>
      <c r="F222" s="19">
        <v>1</v>
      </c>
      <c r="G222" s="19">
        <v>28</v>
      </c>
      <c r="H222" s="19">
        <v>1</v>
      </c>
      <c r="I222" s="19" t="s">
        <v>56</v>
      </c>
      <c r="J222" s="19" t="s">
        <v>56</v>
      </c>
      <c r="K222" s="153">
        <f t="shared" si="3"/>
        <v>72</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5">
      <c r="A223" s="223">
        <v>1960</v>
      </c>
      <c r="B223" s="60" t="s">
        <v>328</v>
      </c>
      <c r="C223" s="19">
        <v>13</v>
      </c>
      <c r="D223" s="19">
        <v>11</v>
      </c>
      <c r="E223" s="19">
        <v>11</v>
      </c>
      <c r="F223" s="19">
        <v>10</v>
      </c>
      <c r="G223" s="19">
        <v>10</v>
      </c>
      <c r="H223" s="19">
        <v>2</v>
      </c>
      <c r="I223" s="19" t="s">
        <v>56</v>
      </c>
      <c r="J223" s="19" t="s">
        <v>56</v>
      </c>
      <c r="K223" s="153">
        <f t="shared" si="3"/>
        <v>57</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5">
      <c r="A224" s="223">
        <v>1961</v>
      </c>
      <c r="B224" s="60" t="s">
        <v>329</v>
      </c>
      <c r="C224" s="19">
        <v>28</v>
      </c>
      <c r="D224" s="19">
        <v>23</v>
      </c>
      <c r="E224" s="19">
        <v>24</v>
      </c>
      <c r="F224" s="19">
        <v>5</v>
      </c>
      <c r="G224" s="19">
        <v>25</v>
      </c>
      <c r="H224" s="19">
        <v>4</v>
      </c>
      <c r="I224" s="19" t="s">
        <v>56</v>
      </c>
      <c r="J224" s="19" t="s">
        <v>56</v>
      </c>
      <c r="K224" s="153">
        <f t="shared" si="3"/>
        <v>109</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5">
      <c r="A225" s="223">
        <v>1962</v>
      </c>
      <c r="B225" s="60" t="s">
        <v>330</v>
      </c>
      <c r="C225" s="19">
        <v>12</v>
      </c>
      <c r="D225" s="19">
        <v>4</v>
      </c>
      <c r="E225" s="19">
        <v>14</v>
      </c>
      <c r="F225" s="19">
        <v>1</v>
      </c>
      <c r="G225" s="19">
        <v>20</v>
      </c>
      <c r="H225" s="19">
        <v>1</v>
      </c>
      <c r="I225" s="19" t="s">
        <v>56</v>
      </c>
      <c r="J225" s="19" t="s">
        <v>56</v>
      </c>
      <c r="K225" s="153">
        <f t="shared" si="3"/>
        <v>52</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5">
      <c r="A226" s="223">
        <v>1980</v>
      </c>
      <c r="B226" s="60" t="s">
        <v>331</v>
      </c>
      <c r="C226" s="19">
        <v>555</v>
      </c>
      <c r="D226" s="19">
        <v>167</v>
      </c>
      <c r="E226" s="19">
        <v>699</v>
      </c>
      <c r="F226" s="19">
        <v>225</v>
      </c>
      <c r="G226" s="19">
        <v>556</v>
      </c>
      <c r="H226" s="19">
        <v>58</v>
      </c>
      <c r="I226" s="19">
        <v>7</v>
      </c>
      <c r="J226" s="19">
        <v>1</v>
      </c>
      <c r="K226" s="153">
        <f t="shared" si="3"/>
        <v>2268</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5">
      <c r="A227" s="223">
        <v>1981</v>
      </c>
      <c r="B227" s="60" t="s">
        <v>332</v>
      </c>
      <c r="C227" s="19">
        <v>53</v>
      </c>
      <c r="D227" s="19">
        <v>26</v>
      </c>
      <c r="E227" s="19">
        <v>50</v>
      </c>
      <c r="F227" s="19">
        <v>5</v>
      </c>
      <c r="G227" s="19">
        <v>36</v>
      </c>
      <c r="H227" s="19">
        <v>9</v>
      </c>
      <c r="I227" s="19" t="s">
        <v>56</v>
      </c>
      <c r="J227" s="19" t="s">
        <v>56</v>
      </c>
      <c r="K227" s="153">
        <f t="shared" si="3"/>
        <v>179</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5">
      <c r="A228" s="223">
        <v>1982</v>
      </c>
      <c r="B228" s="60" t="s">
        <v>333</v>
      </c>
      <c r="C228" s="19">
        <v>55</v>
      </c>
      <c r="D228" s="19">
        <v>30</v>
      </c>
      <c r="E228" s="19">
        <v>26</v>
      </c>
      <c r="F228" s="19">
        <v>8</v>
      </c>
      <c r="G228" s="19">
        <v>48</v>
      </c>
      <c r="H228" s="19" t="s">
        <v>56</v>
      </c>
      <c r="I228" s="19" t="s">
        <v>56</v>
      </c>
      <c r="J228" s="19" t="s">
        <v>56</v>
      </c>
      <c r="K228" s="153">
        <f t="shared" si="3"/>
        <v>167</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5">
      <c r="A229" s="223">
        <v>1983</v>
      </c>
      <c r="B229" s="60" t="s">
        <v>334</v>
      </c>
      <c r="C229" s="19">
        <v>76</v>
      </c>
      <c r="D229" s="19">
        <v>20</v>
      </c>
      <c r="E229" s="19">
        <v>92</v>
      </c>
      <c r="F229" s="19">
        <v>17</v>
      </c>
      <c r="G229" s="19">
        <v>63</v>
      </c>
      <c r="H229" s="19">
        <v>3</v>
      </c>
      <c r="I229" s="19" t="s">
        <v>56</v>
      </c>
      <c r="J229" s="19" t="s">
        <v>56</v>
      </c>
      <c r="K229" s="153">
        <f t="shared" si="3"/>
        <v>271</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5">
      <c r="A230" s="223">
        <v>1984</v>
      </c>
      <c r="B230" s="60" t="s">
        <v>335</v>
      </c>
      <c r="C230" s="19">
        <v>30</v>
      </c>
      <c r="D230" s="19">
        <v>13</v>
      </c>
      <c r="E230" s="19">
        <v>25</v>
      </c>
      <c r="F230" s="19">
        <v>11</v>
      </c>
      <c r="G230" s="19">
        <v>19</v>
      </c>
      <c r="H230" s="19">
        <v>3</v>
      </c>
      <c r="I230" s="19" t="s">
        <v>56</v>
      </c>
      <c r="J230" s="19" t="s">
        <v>56</v>
      </c>
      <c r="K230" s="153">
        <f t="shared" si="3"/>
        <v>101</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5">
      <c r="A231" s="223">
        <v>2021</v>
      </c>
      <c r="B231" s="60" t="s">
        <v>336</v>
      </c>
      <c r="C231" s="19">
        <v>11</v>
      </c>
      <c r="D231" s="19">
        <v>3</v>
      </c>
      <c r="E231" s="19">
        <v>6</v>
      </c>
      <c r="F231" s="19">
        <v>3</v>
      </c>
      <c r="G231" s="19">
        <v>10</v>
      </c>
      <c r="H231" s="19" t="s">
        <v>56</v>
      </c>
      <c r="I231" s="19" t="s">
        <v>56</v>
      </c>
      <c r="J231" s="19" t="s">
        <v>56</v>
      </c>
      <c r="K231" s="153">
        <f t="shared" si="3"/>
        <v>33</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5">
      <c r="A232" s="223">
        <v>2023</v>
      </c>
      <c r="B232" s="60" t="s">
        <v>337</v>
      </c>
      <c r="C232" s="19">
        <v>15</v>
      </c>
      <c r="D232" s="19">
        <v>16</v>
      </c>
      <c r="E232" s="19">
        <v>35</v>
      </c>
      <c r="F232" s="19">
        <v>3</v>
      </c>
      <c r="G232" s="19">
        <v>49</v>
      </c>
      <c r="H232" s="19">
        <v>2</v>
      </c>
      <c r="I232" s="19" t="s">
        <v>56</v>
      </c>
      <c r="J232" s="19" t="s">
        <v>56</v>
      </c>
      <c r="K232" s="153">
        <f t="shared" si="3"/>
        <v>120</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5">
      <c r="A233" s="223">
        <v>2026</v>
      </c>
      <c r="B233" s="60" t="s">
        <v>338</v>
      </c>
      <c r="C233" s="19">
        <v>14</v>
      </c>
      <c r="D233" s="19">
        <v>2</v>
      </c>
      <c r="E233" s="19">
        <v>18</v>
      </c>
      <c r="F233" s="19">
        <v>12</v>
      </c>
      <c r="G233" s="19">
        <v>17</v>
      </c>
      <c r="H233" s="19">
        <v>1</v>
      </c>
      <c r="I233" s="19" t="s">
        <v>56</v>
      </c>
      <c r="J233" s="19" t="s">
        <v>56</v>
      </c>
      <c r="K233" s="153">
        <f t="shared" si="3"/>
        <v>64</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5">
      <c r="A234" s="223">
        <v>2029</v>
      </c>
      <c r="B234" s="60" t="s">
        <v>339</v>
      </c>
      <c r="C234" s="19">
        <v>33</v>
      </c>
      <c r="D234" s="19">
        <v>18</v>
      </c>
      <c r="E234" s="19">
        <v>28</v>
      </c>
      <c r="F234" s="19">
        <v>22</v>
      </c>
      <c r="G234" s="19">
        <v>21</v>
      </c>
      <c r="H234" s="19">
        <v>4</v>
      </c>
      <c r="I234" s="19" t="s">
        <v>56</v>
      </c>
      <c r="J234" s="19" t="s">
        <v>56</v>
      </c>
      <c r="K234" s="153">
        <f t="shared" si="3"/>
        <v>126</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5">
      <c r="A235" s="223">
        <v>2031</v>
      </c>
      <c r="B235" s="60" t="s">
        <v>340</v>
      </c>
      <c r="C235" s="19">
        <v>20</v>
      </c>
      <c r="D235" s="19">
        <v>9</v>
      </c>
      <c r="E235" s="19">
        <v>18</v>
      </c>
      <c r="F235" s="19">
        <v>20</v>
      </c>
      <c r="G235" s="19">
        <v>16</v>
      </c>
      <c r="H235" s="19">
        <v>11</v>
      </c>
      <c r="I235" s="19" t="s">
        <v>56</v>
      </c>
      <c r="J235" s="19" t="s">
        <v>56</v>
      </c>
      <c r="K235" s="153">
        <f t="shared" si="3"/>
        <v>94</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5">
      <c r="A236" s="223">
        <v>2034</v>
      </c>
      <c r="B236" s="60" t="s">
        <v>341</v>
      </c>
      <c r="C236" s="19">
        <v>10</v>
      </c>
      <c r="D236" s="19">
        <v>10</v>
      </c>
      <c r="E236" s="19">
        <v>13</v>
      </c>
      <c r="F236" s="19">
        <v>7</v>
      </c>
      <c r="G236" s="19">
        <v>22</v>
      </c>
      <c r="H236" s="19">
        <v>2</v>
      </c>
      <c r="I236" s="19" t="s">
        <v>56</v>
      </c>
      <c r="J236" s="19" t="s">
        <v>56</v>
      </c>
      <c r="K236" s="153">
        <f t="shared" si="3"/>
        <v>64</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5">
      <c r="A237" s="223">
        <v>2039</v>
      </c>
      <c r="B237" s="60" t="s">
        <v>342</v>
      </c>
      <c r="C237" s="19">
        <v>5</v>
      </c>
      <c r="D237" s="19">
        <v>8</v>
      </c>
      <c r="E237" s="19">
        <v>7</v>
      </c>
      <c r="F237" s="19">
        <v>5</v>
      </c>
      <c r="G237" s="19">
        <v>13</v>
      </c>
      <c r="H237" s="19">
        <v>5</v>
      </c>
      <c r="I237" s="19" t="s">
        <v>56</v>
      </c>
      <c r="J237" s="19" t="s">
        <v>56</v>
      </c>
      <c r="K237" s="153">
        <f t="shared" si="3"/>
        <v>43</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5">
      <c r="A238" s="223">
        <v>2061</v>
      </c>
      <c r="B238" s="60" t="s">
        <v>343</v>
      </c>
      <c r="C238" s="19">
        <v>14</v>
      </c>
      <c r="D238" s="19">
        <v>19</v>
      </c>
      <c r="E238" s="19">
        <v>18</v>
      </c>
      <c r="F238" s="19">
        <v>5</v>
      </c>
      <c r="G238" s="19">
        <v>24</v>
      </c>
      <c r="H238" s="19">
        <v>4</v>
      </c>
      <c r="I238" s="19" t="s">
        <v>56</v>
      </c>
      <c r="J238" s="19" t="s">
        <v>56</v>
      </c>
      <c r="K238" s="153">
        <f t="shared" si="3"/>
        <v>84</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5">
      <c r="A239" s="223">
        <v>2062</v>
      </c>
      <c r="B239" s="60" t="s">
        <v>344</v>
      </c>
      <c r="C239" s="19">
        <v>59</v>
      </c>
      <c r="D239" s="19">
        <v>45</v>
      </c>
      <c r="E239" s="19">
        <v>35</v>
      </c>
      <c r="F239" s="19">
        <v>20</v>
      </c>
      <c r="G239" s="19">
        <v>61</v>
      </c>
      <c r="H239" s="19">
        <v>15</v>
      </c>
      <c r="I239" s="19" t="s">
        <v>56</v>
      </c>
      <c r="J239" s="19" t="s">
        <v>56</v>
      </c>
      <c r="K239" s="153">
        <f t="shared" si="3"/>
        <v>235</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5">
      <c r="A240" s="223">
        <v>2080</v>
      </c>
      <c r="B240" s="60" t="s">
        <v>345</v>
      </c>
      <c r="C240" s="19">
        <v>167</v>
      </c>
      <c r="D240" s="19">
        <v>36</v>
      </c>
      <c r="E240" s="19">
        <v>219</v>
      </c>
      <c r="F240" s="19">
        <v>77</v>
      </c>
      <c r="G240" s="19">
        <v>179</v>
      </c>
      <c r="H240" s="19">
        <v>22</v>
      </c>
      <c r="I240" s="19" t="s">
        <v>56</v>
      </c>
      <c r="J240" s="19">
        <v>1</v>
      </c>
      <c r="K240" s="153">
        <f t="shared" si="3"/>
        <v>701</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5">
      <c r="A241" s="223">
        <v>2081</v>
      </c>
      <c r="B241" s="60" t="s">
        <v>346</v>
      </c>
      <c r="C241" s="19">
        <v>179</v>
      </c>
      <c r="D241" s="19">
        <v>69</v>
      </c>
      <c r="E241" s="19">
        <v>206</v>
      </c>
      <c r="F241" s="19">
        <v>109</v>
      </c>
      <c r="G241" s="19">
        <v>215</v>
      </c>
      <c r="H241" s="19">
        <v>10</v>
      </c>
      <c r="I241" s="19" t="s">
        <v>56</v>
      </c>
      <c r="J241" s="19" t="s">
        <v>56</v>
      </c>
      <c r="K241" s="153">
        <f t="shared" si="3"/>
        <v>788</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5">
      <c r="A242" s="223">
        <v>2082</v>
      </c>
      <c r="B242" s="60" t="s">
        <v>347</v>
      </c>
      <c r="C242" s="19">
        <v>14</v>
      </c>
      <c r="D242" s="19">
        <v>6</v>
      </c>
      <c r="E242" s="19">
        <v>22</v>
      </c>
      <c r="F242" s="19">
        <v>6</v>
      </c>
      <c r="G242" s="19">
        <v>12</v>
      </c>
      <c r="H242" s="19">
        <v>2</v>
      </c>
      <c r="I242" s="19" t="s">
        <v>56</v>
      </c>
      <c r="J242" s="19" t="s">
        <v>56</v>
      </c>
      <c r="K242" s="153">
        <f t="shared" si="3"/>
        <v>62</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5">
      <c r="A243" s="223">
        <v>2083</v>
      </c>
      <c r="B243" s="60" t="s">
        <v>348</v>
      </c>
      <c r="C243" s="19">
        <v>26</v>
      </c>
      <c r="D243" s="19">
        <v>13</v>
      </c>
      <c r="E243" s="19">
        <v>28</v>
      </c>
      <c r="F243" s="19">
        <v>20</v>
      </c>
      <c r="G243" s="19">
        <v>30</v>
      </c>
      <c r="H243" s="19">
        <v>2</v>
      </c>
      <c r="I243" s="19" t="s">
        <v>56</v>
      </c>
      <c r="J243" s="19" t="s">
        <v>56</v>
      </c>
      <c r="K243" s="153">
        <f t="shared" si="3"/>
        <v>119</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5">
      <c r="A244" s="223">
        <v>2084</v>
      </c>
      <c r="B244" s="60" t="s">
        <v>349</v>
      </c>
      <c r="C244" s="19">
        <v>79</v>
      </c>
      <c r="D244" s="19">
        <v>50</v>
      </c>
      <c r="E244" s="19">
        <v>54</v>
      </c>
      <c r="F244" s="19">
        <v>57</v>
      </c>
      <c r="G244" s="19">
        <v>79</v>
      </c>
      <c r="H244" s="19">
        <v>11</v>
      </c>
      <c r="I244" s="19" t="s">
        <v>56</v>
      </c>
      <c r="J244" s="19" t="s">
        <v>56</v>
      </c>
      <c r="K244" s="153">
        <f t="shared" si="3"/>
        <v>330</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5">
      <c r="A245" s="223">
        <v>2085</v>
      </c>
      <c r="B245" s="60" t="s">
        <v>350</v>
      </c>
      <c r="C245" s="19">
        <v>79</v>
      </c>
      <c r="D245" s="19">
        <v>34</v>
      </c>
      <c r="E245" s="19">
        <v>48</v>
      </c>
      <c r="F245" s="19">
        <v>55</v>
      </c>
      <c r="G245" s="19">
        <v>72</v>
      </c>
      <c r="H245" s="19">
        <v>6</v>
      </c>
      <c r="I245" s="19" t="s">
        <v>56</v>
      </c>
      <c r="J245" s="19" t="s">
        <v>56</v>
      </c>
      <c r="K245" s="153">
        <f t="shared" si="3"/>
        <v>294</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5">
      <c r="A246" s="223">
        <v>2101</v>
      </c>
      <c r="B246" s="60" t="s">
        <v>351</v>
      </c>
      <c r="C246" s="19">
        <v>11</v>
      </c>
      <c r="D246" s="19">
        <v>8</v>
      </c>
      <c r="E246" s="19">
        <v>6</v>
      </c>
      <c r="F246" s="19">
        <v>5</v>
      </c>
      <c r="G246" s="19">
        <v>10</v>
      </c>
      <c r="H246" s="19">
        <v>2</v>
      </c>
      <c r="I246" s="19" t="s">
        <v>56</v>
      </c>
      <c r="J246" s="19" t="s">
        <v>56</v>
      </c>
      <c r="K246" s="153">
        <f t="shared" si="3"/>
        <v>42</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5">
      <c r="A247" s="223">
        <v>2104</v>
      </c>
      <c r="B247" s="60" t="s">
        <v>352</v>
      </c>
      <c r="C247" s="19">
        <v>21</v>
      </c>
      <c r="D247" s="19">
        <v>4</v>
      </c>
      <c r="E247" s="19">
        <v>8</v>
      </c>
      <c r="F247" s="19">
        <v>8</v>
      </c>
      <c r="G247" s="19">
        <v>3</v>
      </c>
      <c r="H247" s="19">
        <v>2</v>
      </c>
      <c r="I247" s="19" t="s">
        <v>56</v>
      </c>
      <c r="J247" s="19" t="s">
        <v>56</v>
      </c>
      <c r="K247" s="153">
        <f t="shared" si="3"/>
        <v>46</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5">
      <c r="A248" s="223">
        <v>2121</v>
      </c>
      <c r="B248" s="60" t="s">
        <v>353</v>
      </c>
      <c r="C248" s="19">
        <v>5</v>
      </c>
      <c r="D248" s="19">
        <v>4</v>
      </c>
      <c r="E248" s="19">
        <v>20</v>
      </c>
      <c r="F248" s="19">
        <v>13</v>
      </c>
      <c r="G248" s="19">
        <v>17</v>
      </c>
      <c r="H248" s="19">
        <v>6</v>
      </c>
      <c r="I248" s="19" t="s">
        <v>56</v>
      </c>
      <c r="J248" s="19" t="s">
        <v>56</v>
      </c>
      <c r="K248" s="153">
        <f t="shared" si="3"/>
        <v>65</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5">
      <c r="A249" s="223">
        <v>2132</v>
      </c>
      <c r="B249" s="60" t="s">
        <v>354</v>
      </c>
      <c r="C249" s="19">
        <v>16</v>
      </c>
      <c r="D249" s="19">
        <v>17</v>
      </c>
      <c r="E249" s="19">
        <v>12</v>
      </c>
      <c r="F249" s="19">
        <v>9</v>
      </c>
      <c r="G249" s="19">
        <v>24</v>
      </c>
      <c r="H249" s="19">
        <v>3</v>
      </c>
      <c r="I249" s="19" t="s">
        <v>56</v>
      </c>
      <c r="J249" s="19" t="s">
        <v>56</v>
      </c>
      <c r="K249" s="153">
        <f t="shared" si="3"/>
        <v>81</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5">
      <c r="A250" s="223">
        <v>2161</v>
      </c>
      <c r="B250" s="60" t="s">
        <v>355</v>
      </c>
      <c r="C250" s="19">
        <v>18</v>
      </c>
      <c r="D250" s="19">
        <v>21</v>
      </c>
      <c r="E250" s="19">
        <v>36</v>
      </c>
      <c r="F250" s="19">
        <v>87</v>
      </c>
      <c r="G250" s="19">
        <v>45</v>
      </c>
      <c r="H250" s="19">
        <v>37</v>
      </c>
      <c r="I250" s="19" t="s">
        <v>56</v>
      </c>
      <c r="J250" s="19" t="s">
        <v>56</v>
      </c>
      <c r="K250" s="153">
        <f t="shared" si="3"/>
        <v>244</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5">
      <c r="A251" s="223">
        <v>2180</v>
      </c>
      <c r="B251" s="60" t="s">
        <v>356</v>
      </c>
      <c r="C251" s="19">
        <v>432</v>
      </c>
      <c r="D251" s="19">
        <v>112</v>
      </c>
      <c r="E251" s="19">
        <v>362</v>
      </c>
      <c r="F251" s="19">
        <v>161</v>
      </c>
      <c r="G251" s="19">
        <v>280</v>
      </c>
      <c r="H251" s="19">
        <v>30</v>
      </c>
      <c r="I251" s="19" t="s">
        <v>56</v>
      </c>
      <c r="J251" s="19" t="s">
        <v>56</v>
      </c>
      <c r="K251" s="153">
        <f t="shared" si="3"/>
        <v>1377</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5">
      <c r="A252" s="223">
        <v>2181</v>
      </c>
      <c r="B252" s="60" t="s">
        <v>357</v>
      </c>
      <c r="C252" s="19">
        <v>136</v>
      </c>
      <c r="D252" s="19">
        <v>36</v>
      </c>
      <c r="E252" s="19">
        <v>71</v>
      </c>
      <c r="F252" s="19">
        <v>112</v>
      </c>
      <c r="G252" s="19">
        <v>81</v>
      </c>
      <c r="H252" s="19">
        <v>14</v>
      </c>
      <c r="I252" s="19" t="s">
        <v>56</v>
      </c>
      <c r="J252" s="19" t="s">
        <v>56</v>
      </c>
      <c r="K252" s="153">
        <f t="shared" si="3"/>
        <v>450</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5">
      <c r="A253" s="223">
        <v>2182</v>
      </c>
      <c r="B253" s="60" t="s">
        <v>358</v>
      </c>
      <c r="C253" s="19">
        <v>57</v>
      </c>
      <c r="D253" s="19">
        <v>24</v>
      </c>
      <c r="E253" s="19">
        <v>49</v>
      </c>
      <c r="F253" s="19">
        <v>25</v>
      </c>
      <c r="G253" s="19">
        <v>28</v>
      </c>
      <c r="H253" s="19">
        <v>14</v>
      </c>
      <c r="I253" s="19" t="s">
        <v>56</v>
      </c>
      <c r="J253" s="19" t="s">
        <v>56</v>
      </c>
      <c r="K253" s="153">
        <f t="shared" si="3"/>
        <v>197</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5">
      <c r="A254" s="223">
        <v>2183</v>
      </c>
      <c r="B254" s="60" t="s">
        <v>359</v>
      </c>
      <c r="C254" s="19">
        <v>76</v>
      </c>
      <c r="D254" s="19">
        <v>79</v>
      </c>
      <c r="E254" s="19">
        <v>64</v>
      </c>
      <c r="F254" s="19">
        <v>89</v>
      </c>
      <c r="G254" s="19">
        <v>48</v>
      </c>
      <c r="H254" s="19">
        <v>34</v>
      </c>
      <c r="I254" s="19" t="s">
        <v>56</v>
      </c>
      <c r="J254" s="19" t="s">
        <v>56</v>
      </c>
      <c r="K254" s="153">
        <f t="shared" si="3"/>
        <v>390</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5">
      <c r="A255" s="223">
        <v>2184</v>
      </c>
      <c r="B255" s="60" t="s">
        <v>360</v>
      </c>
      <c r="C255" s="19">
        <v>118</v>
      </c>
      <c r="D255" s="19">
        <v>30</v>
      </c>
      <c r="E255" s="19">
        <v>116</v>
      </c>
      <c r="F255" s="19">
        <v>76</v>
      </c>
      <c r="G255" s="19">
        <v>155</v>
      </c>
      <c r="H255" s="19">
        <v>17</v>
      </c>
      <c r="I255" s="19" t="s">
        <v>56</v>
      </c>
      <c r="J255" s="19" t="s">
        <v>56</v>
      </c>
      <c r="K255" s="153">
        <f t="shared" si="3"/>
        <v>512</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5">
      <c r="A256" s="223">
        <v>2260</v>
      </c>
      <c r="B256" s="60" t="s">
        <v>361</v>
      </c>
      <c r="C256" s="19">
        <v>11</v>
      </c>
      <c r="D256" s="19">
        <v>9</v>
      </c>
      <c r="E256" s="19">
        <v>9</v>
      </c>
      <c r="F256" s="19">
        <v>6</v>
      </c>
      <c r="G256" s="19">
        <v>17</v>
      </c>
      <c r="H256" s="19">
        <v>3</v>
      </c>
      <c r="I256" s="19" t="s">
        <v>56</v>
      </c>
      <c r="J256" s="19" t="s">
        <v>56</v>
      </c>
      <c r="K256" s="153">
        <f t="shared" si="3"/>
        <v>55</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5">
      <c r="A257" s="223">
        <v>2262</v>
      </c>
      <c r="B257" s="60" t="s">
        <v>362</v>
      </c>
      <c r="C257" s="19">
        <v>30</v>
      </c>
      <c r="D257" s="19">
        <v>24</v>
      </c>
      <c r="E257" s="19">
        <v>29</v>
      </c>
      <c r="F257" s="19">
        <v>16</v>
      </c>
      <c r="G257" s="19">
        <v>25</v>
      </c>
      <c r="H257" s="19">
        <v>2</v>
      </c>
      <c r="I257" s="19" t="s">
        <v>56</v>
      </c>
      <c r="J257" s="19" t="s">
        <v>56</v>
      </c>
      <c r="K257" s="153">
        <f t="shared" si="3"/>
        <v>126</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5">
      <c r="A258" s="223">
        <v>2280</v>
      </c>
      <c r="B258" s="60" t="s">
        <v>363</v>
      </c>
      <c r="C258" s="19">
        <v>67</v>
      </c>
      <c r="D258" s="19">
        <v>37</v>
      </c>
      <c r="E258" s="19">
        <v>55</v>
      </c>
      <c r="F258" s="19">
        <v>26</v>
      </c>
      <c r="G258" s="19">
        <v>61</v>
      </c>
      <c r="H258" s="19">
        <v>15</v>
      </c>
      <c r="I258" s="19" t="s">
        <v>56</v>
      </c>
      <c r="J258" s="19" t="s">
        <v>56</v>
      </c>
      <c r="K258" s="153">
        <f t="shared" si="3"/>
        <v>261</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5">
      <c r="A259" s="223">
        <v>2281</v>
      </c>
      <c r="B259" s="60" t="s">
        <v>364</v>
      </c>
      <c r="C259" s="19">
        <v>263</v>
      </c>
      <c r="D259" s="19">
        <v>140</v>
      </c>
      <c r="E259" s="19">
        <v>294</v>
      </c>
      <c r="F259" s="19">
        <v>161</v>
      </c>
      <c r="G259" s="19">
        <v>337</v>
      </c>
      <c r="H259" s="19">
        <v>42</v>
      </c>
      <c r="I259" s="19" t="s">
        <v>56</v>
      </c>
      <c r="J259" s="19" t="s">
        <v>56</v>
      </c>
      <c r="K259" s="153">
        <f t="shared" si="3"/>
        <v>1237</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5">
      <c r="A260" s="223">
        <v>2282</v>
      </c>
      <c r="B260" s="60" t="s">
        <v>365</v>
      </c>
      <c r="C260" s="19">
        <v>39</v>
      </c>
      <c r="D260" s="19">
        <v>13</v>
      </c>
      <c r="E260" s="19">
        <v>36</v>
      </c>
      <c r="F260" s="19">
        <v>9</v>
      </c>
      <c r="G260" s="19">
        <v>87</v>
      </c>
      <c r="H260" s="19">
        <v>8</v>
      </c>
      <c r="I260" s="19" t="s">
        <v>56</v>
      </c>
      <c r="J260" s="19" t="s">
        <v>56</v>
      </c>
      <c r="K260" s="153">
        <f t="shared" si="3"/>
        <v>192</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5">
      <c r="A261" s="223">
        <v>2283</v>
      </c>
      <c r="B261" s="60" t="s">
        <v>366</v>
      </c>
      <c r="C261" s="19">
        <v>21</v>
      </c>
      <c r="D261" s="19">
        <v>88</v>
      </c>
      <c r="E261" s="19">
        <v>16</v>
      </c>
      <c r="F261" s="19">
        <v>5</v>
      </c>
      <c r="G261" s="19">
        <v>31</v>
      </c>
      <c r="H261" s="19">
        <v>4</v>
      </c>
      <c r="I261" s="19" t="s">
        <v>56</v>
      </c>
      <c r="J261" s="19" t="s">
        <v>56</v>
      </c>
      <c r="K261" s="153">
        <f t="shared" si="3"/>
        <v>165</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5">
      <c r="A262" s="223">
        <v>2284</v>
      </c>
      <c r="B262" s="60" t="s">
        <v>367</v>
      </c>
      <c r="C262" s="19">
        <v>110</v>
      </c>
      <c r="D262" s="19">
        <v>147</v>
      </c>
      <c r="E262" s="19">
        <v>147</v>
      </c>
      <c r="F262" s="19">
        <v>84</v>
      </c>
      <c r="G262" s="19">
        <v>118</v>
      </c>
      <c r="H262" s="19">
        <v>37</v>
      </c>
      <c r="I262" s="19" t="s">
        <v>56</v>
      </c>
      <c r="J262" s="19" t="s">
        <v>56</v>
      </c>
      <c r="K262" s="153">
        <f t="shared" si="3"/>
        <v>643</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5">
      <c r="A263" s="223">
        <v>2303</v>
      </c>
      <c r="B263" s="60" t="s">
        <v>368</v>
      </c>
      <c r="C263" s="19">
        <v>8</v>
      </c>
      <c r="D263" s="19">
        <v>7</v>
      </c>
      <c r="E263" s="19">
        <v>3</v>
      </c>
      <c r="F263" s="19">
        <v>7</v>
      </c>
      <c r="G263" s="19">
        <v>3</v>
      </c>
      <c r="H263" s="19">
        <v>3</v>
      </c>
      <c r="I263" s="19" t="s">
        <v>56</v>
      </c>
      <c r="J263" s="19" t="s">
        <v>56</v>
      </c>
      <c r="K263" s="153">
        <f t="shared" si="3"/>
        <v>31</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5">
      <c r="A264" s="223">
        <v>2305</v>
      </c>
      <c r="B264" s="60" t="s">
        <v>419</v>
      </c>
      <c r="C264" s="19">
        <v>7</v>
      </c>
      <c r="D264" s="19">
        <v>5</v>
      </c>
      <c r="E264" s="19">
        <v>3</v>
      </c>
      <c r="F264" s="19">
        <v>4</v>
      </c>
      <c r="G264" s="19">
        <v>1</v>
      </c>
      <c r="H264" s="19" t="s">
        <v>56</v>
      </c>
      <c r="I264" s="19" t="s">
        <v>56</v>
      </c>
      <c r="J264" s="19" t="s">
        <v>56</v>
      </c>
      <c r="K264" s="153">
        <f t="shared" si="3"/>
        <v>20</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5">
      <c r="A265" s="223">
        <v>2309</v>
      </c>
      <c r="B265" s="60" t="s">
        <v>369</v>
      </c>
      <c r="C265" s="19">
        <v>13</v>
      </c>
      <c r="D265" s="19">
        <v>22</v>
      </c>
      <c r="E265" s="19">
        <v>34</v>
      </c>
      <c r="F265" s="19">
        <v>33</v>
      </c>
      <c r="G265" s="19">
        <v>12</v>
      </c>
      <c r="H265" s="19">
        <v>5</v>
      </c>
      <c r="I265" s="19" t="s">
        <v>56</v>
      </c>
      <c r="J265" s="19" t="s">
        <v>56</v>
      </c>
      <c r="K265" s="153">
        <f t="shared" ref="K265:K299" si="4">SUM(C265:J265)</f>
        <v>119</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5">
      <c r="A266" s="223">
        <v>2313</v>
      </c>
      <c r="B266" s="60" t="s">
        <v>370</v>
      </c>
      <c r="C266" s="19">
        <v>9</v>
      </c>
      <c r="D266" s="19">
        <v>23</v>
      </c>
      <c r="E266" s="19">
        <v>6</v>
      </c>
      <c r="F266" s="19">
        <v>18</v>
      </c>
      <c r="G266" s="19">
        <v>5</v>
      </c>
      <c r="H266" s="19">
        <v>37</v>
      </c>
      <c r="I266" s="19" t="s">
        <v>56</v>
      </c>
      <c r="J266" s="19" t="s">
        <v>56</v>
      </c>
      <c r="K266" s="153">
        <f t="shared" si="4"/>
        <v>98</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5">
      <c r="A267" s="223">
        <v>2321</v>
      </c>
      <c r="B267" s="60" t="s">
        <v>371</v>
      </c>
      <c r="C267" s="19">
        <v>10</v>
      </c>
      <c r="D267" s="19">
        <v>28</v>
      </c>
      <c r="E267" s="19">
        <v>39</v>
      </c>
      <c r="F267" s="19">
        <v>8</v>
      </c>
      <c r="G267" s="19">
        <v>18</v>
      </c>
      <c r="H267" s="19">
        <v>5</v>
      </c>
      <c r="I267" s="19" t="s">
        <v>56</v>
      </c>
      <c r="J267" s="19" t="s">
        <v>56</v>
      </c>
      <c r="K267" s="153">
        <f t="shared" si="4"/>
        <v>108</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5">
      <c r="A268" s="223">
        <v>2326</v>
      </c>
      <c r="B268" s="60" t="s">
        <v>372</v>
      </c>
      <c r="C268" s="19">
        <v>3</v>
      </c>
      <c r="D268" s="19">
        <v>7</v>
      </c>
      <c r="E268" s="19">
        <v>12</v>
      </c>
      <c r="F268" s="19">
        <v>22</v>
      </c>
      <c r="G268" s="19">
        <v>3</v>
      </c>
      <c r="H268" s="19">
        <v>2</v>
      </c>
      <c r="I268" s="19" t="s">
        <v>56</v>
      </c>
      <c r="J268" s="19" t="s">
        <v>56</v>
      </c>
      <c r="K268" s="153">
        <f t="shared" si="4"/>
        <v>49</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5">
      <c r="A269" s="223">
        <v>2361</v>
      </c>
      <c r="B269" s="60" t="s">
        <v>373</v>
      </c>
      <c r="C269" s="19">
        <v>13</v>
      </c>
      <c r="D269" s="19">
        <v>11</v>
      </c>
      <c r="E269" s="19">
        <v>17</v>
      </c>
      <c r="F269" s="19">
        <v>6</v>
      </c>
      <c r="G269" s="19">
        <v>11</v>
      </c>
      <c r="H269" s="19">
        <v>1</v>
      </c>
      <c r="I269" s="19" t="s">
        <v>56</v>
      </c>
      <c r="J269" s="19" t="s">
        <v>56</v>
      </c>
      <c r="K269" s="153">
        <f t="shared" si="4"/>
        <v>59</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5">
      <c r="A270" s="223">
        <v>2380</v>
      </c>
      <c r="B270" s="60" t="s">
        <v>374</v>
      </c>
      <c r="C270" s="19">
        <v>166</v>
      </c>
      <c r="D270" s="19">
        <v>119</v>
      </c>
      <c r="E270" s="19">
        <v>213</v>
      </c>
      <c r="F270" s="19">
        <v>62</v>
      </c>
      <c r="G270" s="19">
        <v>152</v>
      </c>
      <c r="H270" s="19">
        <v>15</v>
      </c>
      <c r="I270" s="19">
        <v>17</v>
      </c>
      <c r="J270" s="19" t="s">
        <v>56</v>
      </c>
      <c r="K270" s="153">
        <f t="shared" si="4"/>
        <v>744</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5">
      <c r="A271" s="223">
        <v>2401</v>
      </c>
      <c r="B271" s="60" t="s">
        <v>375</v>
      </c>
      <c r="C271" s="19">
        <v>6</v>
      </c>
      <c r="D271" s="19">
        <v>2</v>
      </c>
      <c r="E271" s="19">
        <v>11</v>
      </c>
      <c r="F271" s="19">
        <v>5</v>
      </c>
      <c r="G271" s="19">
        <v>9</v>
      </c>
      <c r="H271" s="19">
        <v>4</v>
      </c>
      <c r="I271" s="19" t="s">
        <v>56</v>
      </c>
      <c r="J271" s="19" t="s">
        <v>56</v>
      </c>
      <c r="K271" s="153">
        <f t="shared" si="4"/>
        <v>37</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5">
      <c r="A272" s="223">
        <v>2403</v>
      </c>
      <c r="B272" s="60" t="s">
        <v>514</v>
      </c>
      <c r="C272" s="19">
        <v>5</v>
      </c>
      <c r="D272" s="19">
        <v>2</v>
      </c>
      <c r="E272" s="19">
        <v>2</v>
      </c>
      <c r="F272" s="19" t="s">
        <v>56</v>
      </c>
      <c r="G272" s="19">
        <v>1</v>
      </c>
      <c r="H272" s="19">
        <v>2</v>
      </c>
      <c r="I272" s="19" t="s">
        <v>56</v>
      </c>
      <c r="J272" s="19" t="s">
        <v>56</v>
      </c>
      <c r="K272" s="153">
        <f t="shared" si="4"/>
        <v>12</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5">
      <c r="A273" s="223">
        <v>2404</v>
      </c>
      <c r="B273" s="60" t="s">
        <v>376</v>
      </c>
      <c r="C273" s="19">
        <v>5</v>
      </c>
      <c r="D273" s="19">
        <v>1</v>
      </c>
      <c r="E273" s="19">
        <v>7</v>
      </c>
      <c r="F273" s="19">
        <v>5</v>
      </c>
      <c r="G273" s="19">
        <v>4</v>
      </c>
      <c r="H273" s="19">
        <v>3</v>
      </c>
      <c r="I273" s="19" t="s">
        <v>56</v>
      </c>
      <c r="J273" s="19" t="s">
        <v>56</v>
      </c>
      <c r="K273" s="153">
        <f t="shared" si="4"/>
        <v>25</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5">
      <c r="A274" s="223">
        <v>2409</v>
      </c>
      <c r="B274" s="60" t="s">
        <v>377</v>
      </c>
      <c r="C274" s="19">
        <v>6</v>
      </c>
      <c r="D274" s="19">
        <v>2</v>
      </c>
      <c r="E274" s="19">
        <v>13</v>
      </c>
      <c r="F274" s="19">
        <v>3</v>
      </c>
      <c r="G274" s="19">
        <v>6</v>
      </c>
      <c r="H274" s="19" t="s">
        <v>56</v>
      </c>
      <c r="I274" s="19" t="s">
        <v>56</v>
      </c>
      <c r="J274" s="19" t="s">
        <v>56</v>
      </c>
      <c r="K274" s="153">
        <f t="shared" si="4"/>
        <v>30</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5">
      <c r="A275" s="223">
        <v>2417</v>
      </c>
      <c r="B275" s="60" t="s">
        <v>510</v>
      </c>
      <c r="C275" s="19">
        <v>3</v>
      </c>
      <c r="D275" s="19">
        <v>5</v>
      </c>
      <c r="E275" s="19">
        <v>5</v>
      </c>
      <c r="F275" s="19">
        <v>1</v>
      </c>
      <c r="G275" s="19">
        <v>1</v>
      </c>
      <c r="H275" s="19" t="s">
        <v>56</v>
      </c>
      <c r="I275" s="19" t="s">
        <v>56</v>
      </c>
      <c r="J275" s="19" t="s">
        <v>56</v>
      </c>
      <c r="K275" s="153">
        <f t="shared" si="4"/>
        <v>15</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5">
      <c r="A276" s="223">
        <v>2418</v>
      </c>
      <c r="B276" s="60" t="s">
        <v>378</v>
      </c>
      <c r="C276" s="19">
        <v>1</v>
      </c>
      <c r="D276" s="19">
        <v>5</v>
      </c>
      <c r="E276" s="19">
        <v>3</v>
      </c>
      <c r="F276" s="19" t="s">
        <v>56</v>
      </c>
      <c r="G276" s="19" t="s">
        <v>56</v>
      </c>
      <c r="H276" s="19" t="s">
        <v>56</v>
      </c>
      <c r="I276" s="19" t="s">
        <v>56</v>
      </c>
      <c r="J276" s="19" t="s">
        <v>56</v>
      </c>
      <c r="K276" s="153">
        <f t="shared" si="4"/>
        <v>9</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5">
      <c r="A277" s="223">
        <v>2421</v>
      </c>
      <c r="B277" s="60" t="s">
        <v>511</v>
      </c>
      <c r="C277" s="19">
        <v>5</v>
      </c>
      <c r="D277" s="19">
        <v>7</v>
      </c>
      <c r="E277" s="19">
        <v>9</v>
      </c>
      <c r="F277" s="19" t="s">
        <v>56</v>
      </c>
      <c r="G277" s="19">
        <v>3</v>
      </c>
      <c r="H277" s="19">
        <v>2</v>
      </c>
      <c r="I277" s="19" t="s">
        <v>56</v>
      </c>
      <c r="J277" s="19" t="s">
        <v>56</v>
      </c>
      <c r="K277" s="153">
        <f t="shared" si="4"/>
        <v>26</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5">
      <c r="A278" s="223">
        <v>2422</v>
      </c>
      <c r="B278" s="60" t="s">
        <v>512</v>
      </c>
      <c r="C278" s="19">
        <v>3</v>
      </c>
      <c r="D278" s="19">
        <v>3</v>
      </c>
      <c r="E278" s="19">
        <v>2</v>
      </c>
      <c r="F278" s="19">
        <v>1</v>
      </c>
      <c r="G278" s="19">
        <v>2</v>
      </c>
      <c r="H278" s="19">
        <v>1</v>
      </c>
      <c r="I278" s="19" t="s">
        <v>56</v>
      </c>
      <c r="J278" s="19" t="s">
        <v>56</v>
      </c>
      <c r="K278" s="153">
        <f t="shared" si="4"/>
        <v>12</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5">
      <c r="A279" s="223">
        <v>2425</v>
      </c>
      <c r="B279" s="60" t="s">
        <v>591</v>
      </c>
      <c r="C279" s="19">
        <v>1</v>
      </c>
      <c r="D279" s="19">
        <v>5</v>
      </c>
      <c r="E279" s="19" t="s">
        <v>56</v>
      </c>
      <c r="F279" s="19" t="s">
        <v>56</v>
      </c>
      <c r="G279" s="19">
        <v>2</v>
      </c>
      <c r="H279" s="19">
        <v>2</v>
      </c>
      <c r="I279" s="19" t="s">
        <v>56</v>
      </c>
      <c r="J279" s="19" t="s">
        <v>56</v>
      </c>
      <c r="K279" s="153">
        <f t="shared" si="4"/>
        <v>10</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5">
      <c r="A280" s="223">
        <v>2460</v>
      </c>
      <c r="B280" s="60" t="s">
        <v>379</v>
      </c>
      <c r="C280" s="19">
        <v>8</v>
      </c>
      <c r="D280" s="19">
        <v>5</v>
      </c>
      <c r="E280" s="19">
        <v>23</v>
      </c>
      <c r="F280" s="19">
        <v>5</v>
      </c>
      <c r="G280" s="19">
        <v>7</v>
      </c>
      <c r="H280" s="19">
        <v>1</v>
      </c>
      <c r="I280" s="19" t="s">
        <v>56</v>
      </c>
      <c r="J280" s="19" t="s">
        <v>56</v>
      </c>
      <c r="K280" s="153">
        <f t="shared" si="4"/>
        <v>49</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5">
      <c r="A281" s="223">
        <v>2462</v>
      </c>
      <c r="B281" s="60" t="s">
        <v>592</v>
      </c>
      <c r="C281" s="19">
        <v>5</v>
      </c>
      <c r="D281" s="19">
        <v>5</v>
      </c>
      <c r="E281" s="19">
        <v>4</v>
      </c>
      <c r="F281" s="19">
        <v>1</v>
      </c>
      <c r="G281" s="19">
        <v>2</v>
      </c>
      <c r="H281" s="19">
        <v>1</v>
      </c>
      <c r="I281" s="19" t="s">
        <v>56</v>
      </c>
      <c r="J281" s="19" t="s">
        <v>56</v>
      </c>
      <c r="K281" s="153">
        <f t="shared" si="4"/>
        <v>18</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5">
      <c r="A282" s="223">
        <v>2463</v>
      </c>
      <c r="B282" s="60" t="s">
        <v>513</v>
      </c>
      <c r="C282" s="19">
        <v>2</v>
      </c>
      <c r="D282" s="19">
        <v>6</v>
      </c>
      <c r="E282" s="19">
        <v>1</v>
      </c>
      <c r="F282" s="19">
        <v>2</v>
      </c>
      <c r="G282" s="19">
        <v>3</v>
      </c>
      <c r="H282" s="19">
        <v>2</v>
      </c>
      <c r="I282" s="19" t="s">
        <v>56</v>
      </c>
      <c r="J282" s="19" t="s">
        <v>56</v>
      </c>
      <c r="K282" s="153">
        <f t="shared" si="4"/>
        <v>16</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5">
      <c r="A283" s="223">
        <v>2480</v>
      </c>
      <c r="B283" s="60" t="s">
        <v>380</v>
      </c>
      <c r="C283" s="19">
        <v>376</v>
      </c>
      <c r="D283" s="19">
        <v>197</v>
      </c>
      <c r="E283" s="19">
        <v>493</v>
      </c>
      <c r="F283" s="19">
        <v>310</v>
      </c>
      <c r="G283" s="19">
        <v>395</v>
      </c>
      <c r="H283" s="19">
        <v>86</v>
      </c>
      <c r="I283" s="19">
        <v>1</v>
      </c>
      <c r="J283" s="19" t="s">
        <v>56</v>
      </c>
      <c r="K283" s="153">
        <f t="shared" si="4"/>
        <v>1858</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5">
      <c r="A284" s="223">
        <v>2481</v>
      </c>
      <c r="B284" s="60" t="s">
        <v>381</v>
      </c>
      <c r="C284" s="19">
        <v>5</v>
      </c>
      <c r="D284" s="19">
        <v>21</v>
      </c>
      <c r="E284" s="19">
        <v>19</v>
      </c>
      <c r="F284" s="19">
        <v>4</v>
      </c>
      <c r="G284" s="19">
        <v>14</v>
      </c>
      <c r="H284" s="19">
        <v>1</v>
      </c>
      <c r="I284" s="19" t="s">
        <v>56</v>
      </c>
      <c r="J284" s="19">
        <v>1</v>
      </c>
      <c r="K284" s="153">
        <f t="shared" si="4"/>
        <v>65</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5">
      <c r="A285" s="223">
        <v>2482</v>
      </c>
      <c r="B285" s="60" t="s">
        <v>382</v>
      </c>
      <c r="C285" s="19">
        <v>147</v>
      </c>
      <c r="D285" s="19">
        <v>162</v>
      </c>
      <c r="E285" s="19">
        <v>283</v>
      </c>
      <c r="F285" s="19">
        <v>83</v>
      </c>
      <c r="G285" s="19">
        <v>132</v>
      </c>
      <c r="H285" s="19">
        <v>16</v>
      </c>
      <c r="I285" s="19">
        <v>3</v>
      </c>
      <c r="J285" s="19">
        <v>1</v>
      </c>
      <c r="K285" s="153">
        <f t="shared" si="4"/>
        <v>827</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5">
      <c r="A286" s="223">
        <v>2505</v>
      </c>
      <c r="B286" s="60" t="s">
        <v>383</v>
      </c>
      <c r="C286" s="19">
        <v>9</v>
      </c>
      <c r="D286" s="19">
        <v>32</v>
      </c>
      <c r="E286" s="19">
        <v>5</v>
      </c>
      <c r="F286" s="19">
        <v>1</v>
      </c>
      <c r="G286" s="19">
        <v>9</v>
      </c>
      <c r="H286" s="19">
        <v>1</v>
      </c>
      <c r="I286" s="19" t="s">
        <v>56</v>
      </c>
      <c r="J286" s="19" t="s">
        <v>56</v>
      </c>
      <c r="K286" s="153">
        <f t="shared" si="4"/>
        <v>57</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5">
      <c r="A287" s="223">
        <v>2506</v>
      </c>
      <c r="B287" s="60" t="s">
        <v>384</v>
      </c>
      <c r="C287" s="19">
        <v>6</v>
      </c>
      <c r="D287" s="19">
        <v>9</v>
      </c>
      <c r="E287" s="19">
        <v>4</v>
      </c>
      <c r="F287" s="19">
        <v>2</v>
      </c>
      <c r="G287" s="19">
        <v>2</v>
      </c>
      <c r="H287" s="19" t="s">
        <v>56</v>
      </c>
      <c r="I287" s="19" t="s">
        <v>56</v>
      </c>
      <c r="J287" s="19" t="s">
        <v>56</v>
      </c>
      <c r="K287" s="153">
        <f t="shared" si="4"/>
        <v>23</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5">
      <c r="A288" s="223">
        <v>2510</v>
      </c>
      <c r="B288" s="60" t="s">
        <v>385</v>
      </c>
      <c r="C288" s="19">
        <v>6</v>
      </c>
      <c r="D288" s="19">
        <v>12</v>
      </c>
      <c r="E288" s="19">
        <v>15</v>
      </c>
      <c r="F288" s="19">
        <v>4</v>
      </c>
      <c r="G288" s="19">
        <v>8</v>
      </c>
      <c r="H288" s="19" t="s">
        <v>56</v>
      </c>
      <c r="I288" s="19" t="s">
        <v>56</v>
      </c>
      <c r="J288" s="19" t="s">
        <v>56</v>
      </c>
      <c r="K288" s="153">
        <f t="shared" si="4"/>
        <v>45</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5">
      <c r="A289" s="223">
        <v>2513</v>
      </c>
      <c r="B289" s="60" t="s">
        <v>386</v>
      </c>
      <c r="C289" s="19">
        <v>3</v>
      </c>
      <c r="D289" s="19">
        <v>24</v>
      </c>
      <c r="E289" s="19">
        <v>1</v>
      </c>
      <c r="F289" s="19">
        <v>1</v>
      </c>
      <c r="G289" s="19">
        <v>2</v>
      </c>
      <c r="H289" s="19">
        <v>1</v>
      </c>
      <c r="I289" s="19" t="s">
        <v>56</v>
      </c>
      <c r="J289" s="19" t="s">
        <v>56</v>
      </c>
      <c r="K289" s="153">
        <f t="shared" si="4"/>
        <v>32</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5">
      <c r="A290" s="223">
        <v>2514</v>
      </c>
      <c r="B290" s="60" t="s">
        <v>387</v>
      </c>
      <c r="C290" s="19">
        <v>38</v>
      </c>
      <c r="D290" s="19">
        <v>35</v>
      </c>
      <c r="E290" s="19">
        <v>21</v>
      </c>
      <c r="F290" s="19">
        <v>22</v>
      </c>
      <c r="G290" s="19">
        <v>26</v>
      </c>
      <c r="H290" s="19">
        <v>2</v>
      </c>
      <c r="I290" s="19" t="s">
        <v>56</v>
      </c>
      <c r="J290" s="19" t="s">
        <v>56</v>
      </c>
      <c r="K290" s="153">
        <f t="shared" si="4"/>
        <v>144</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5">
      <c r="A291" s="223">
        <v>2518</v>
      </c>
      <c r="B291" s="60" t="s">
        <v>593</v>
      </c>
      <c r="C291" s="19">
        <v>4</v>
      </c>
      <c r="D291" s="19">
        <v>8</v>
      </c>
      <c r="E291" s="19">
        <v>2</v>
      </c>
      <c r="F291" s="19">
        <v>1</v>
      </c>
      <c r="G291" s="19">
        <v>3</v>
      </c>
      <c r="H291" s="19" t="s">
        <v>56</v>
      </c>
      <c r="I291" s="19" t="s">
        <v>56</v>
      </c>
      <c r="J291" s="19" t="s">
        <v>56</v>
      </c>
      <c r="K291" s="153">
        <f t="shared" si="4"/>
        <v>18</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5">
      <c r="A292" s="223">
        <v>2521</v>
      </c>
      <c r="B292" s="60" t="s">
        <v>594</v>
      </c>
      <c r="C292" s="19">
        <v>6</v>
      </c>
      <c r="D292" s="19">
        <v>15</v>
      </c>
      <c r="E292" s="19">
        <v>17</v>
      </c>
      <c r="F292" s="19">
        <v>5</v>
      </c>
      <c r="G292" s="19">
        <v>4</v>
      </c>
      <c r="H292" s="19">
        <v>3</v>
      </c>
      <c r="I292" s="19" t="s">
        <v>56</v>
      </c>
      <c r="J292" s="19" t="s">
        <v>56</v>
      </c>
      <c r="K292" s="153">
        <f t="shared" si="4"/>
        <v>50</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5">
      <c r="A293" s="223">
        <v>2523</v>
      </c>
      <c r="B293" s="60" t="s">
        <v>388</v>
      </c>
      <c r="C293" s="19">
        <v>35</v>
      </c>
      <c r="D293" s="19">
        <v>45</v>
      </c>
      <c r="E293" s="19">
        <v>50</v>
      </c>
      <c r="F293" s="19">
        <v>7</v>
      </c>
      <c r="G293" s="19">
        <v>35</v>
      </c>
      <c r="H293" s="19">
        <v>6</v>
      </c>
      <c r="I293" s="19" t="s">
        <v>56</v>
      </c>
      <c r="J293" s="19" t="s">
        <v>56</v>
      </c>
      <c r="K293" s="153">
        <f t="shared" si="4"/>
        <v>178</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5">
      <c r="A294" s="223">
        <v>2560</v>
      </c>
      <c r="B294" s="60" t="s">
        <v>389</v>
      </c>
      <c r="C294" s="19">
        <v>10</v>
      </c>
      <c r="D294" s="19">
        <v>22</v>
      </c>
      <c r="E294" s="19">
        <v>30</v>
      </c>
      <c r="F294" s="19">
        <v>8</v>
      </c>
      <c r="G294" s="19">
        <v>8</v>
      </c>
      <c r="H294" s="19">
        <v>1</v>
      </c>
      <c r="I294" s="19" t="s">
        <v>56</v>
      </c>
      <c r="J294" s="19" t="s">
        <v>56</v>
      </c>
      <c r="K294" s="153">
        <f t="shared" si="4"/>
        <v>79</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5">
      <c r="A295" s="223">
        <v>2580</v>
      </c>
      <c r="B295" s="60" t="s">
        <v>390</v>
      </c>
      <c r="C295" s="19">
        <v>212</v>
      </c>
      <c r="D295" s="19">
        <v>208</v>
      </c>
      <c r="E295" s="19">
        <v>309</v>
      </c>
      <c r="F295" s="19">
        <v>218</v>
      </c>
      <c r="G295" s="19">
        <v>201</v>
      </c>
      <c r="H295" s="19">
        <v>35</v>
      </c>
      <c r="I295" s="19" t="s">
        <v>56</v>
      </c>
      <c r="J295" s="19" t="s">
        <v>56</v>
      </c>
      <c r="K295" s="153">
        <f t="shared" si="4"/>
        <v>1183</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5">
      <c r="A296" s="223">
        <v>2581</v>
      </c>
      <c r="B296" s="60" t="s">
        <v>391</v>
      </c>
      <c r="C296" s="19">
        <v>34</v>
      </c>
      <c r="D296" s="19">
        <v>90</v>
      </c>
      <c r="E296" s="19">
        <v>152</v>
      </c>
      <c r="F296" s="19">
        <v>77</v>
      </c>
      <c r="G296" s="19">
        <v>58</v>
      </c>
      <c r="H296" s="19">
        <v>16</v>
      </c>
      <c r="I296" s="19" t="s">
        <v>56</v>
      </c>
      <c r="J296" s="19" t="s">
        <v>56</v>
      </c>
      <c r="K296" s="153">
        <f t="shared" si="4"/>
        <v>427</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5">
      <c r="A297" s="223">
        <v>2582</v>
      </c>
      <c r="B297" s="60" t="s">
        <v>392</v>
      </c>
      <c r="C297" s="19">
        <v>31</v>
      </c>
      <c r="D297" s="19">
        <v>51</v>
      </c>
      <c r="E297" s="19">
        <v>70</v>
      </c>
      <c r="F297" s="19">
        <v>61</v>
      </c>
      <c r="G297" s="19">
        <v>21</v>
      </c>
      <c r="H297" s="19">
        <v>11</v>
      </c>
      <c r="I297" s="19" t="s">
        <v>56</v>
      </c>
      <c r="J297" s="19" t="s">
        <v>56</v>
      </c>
      <c r="K297" s="153">
        <f t="shared" si="4"/>
        <v>245</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5">
      <c r="A298" s="223">
        <v>2583</v>
      </c>
      <c r="B298" s="60" t="s">
        <v>393</v>
      </c>
      <c r="C298" s="19">
        <v>18</v>
      </c>
      <c r="D298" s="19">
        <v>13</v>
      </c>
      <c r="E298" s="19">
        <v>13</v>
      </c>
      <c r="F298" s="19">
        <v>6</v>
      </c>
      <c r="G298" s="19">
        <v>6</v>
      </c>
      <c r="H298" s="19">
        <v>2</v>
      </c>
      <c r="I298" s="19" t="s">
        <v>56</v>
      </c>
      <c r="J298" s="19" t="s">
        <v>56</v>
      </c>
      <c r="K298" s="153">
        <f t="shared" si="4"/>
        <v>58</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5">
      <c r="A299" s="223">
        <v>2584</v>
      </c>
      <c r="B299" s="60" t="s">
        <v>394</v>
      </c>
      <c r="C299" s="19">
        <v>49</v>
      </c>
      <c r="D299" s="19">
        <v>90</v>
      </c>
      <c r="E299" s="19">
        <v>30</v>
      </c>
      <c r="F299" s="19">
        <v>70</v>
      </c>
      <c r="G299" s="19">
        <v>39</v>
      </c>
      <c r="H299" s="19">
        <v>17</v>
      </c>
      <c r="I299" s="19" t="s">
        <v>56</v>
      </c>
      <c r="J299" s="19" t="s">
        <v>56</v>
      </c>
      <c r="K299" s="153">
        <f t="shared" si="4"/>
        <v>295</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5">
      <c r="A300" s="217"/>
      <c r="B300" s="210" t="s">
        <v>10</v>
      </c>
      <c r="C300" s="218">
        <f>SUM(C7:C299)</f>
        <v>48822</v>
      </c>
      <c r="D300" s="218">
        <f t="shared" ref="D300:K300" si="5">SUM(D7:D299)</f>
        <v>16831</v>
      </c>
      <c r="E300" s="218">
        <f t="shared" si="5"/>
        <v>66236</v>
      </c>
      <c r="F300" s="218">
        <f t="shared" si="5"/>
        <v>18931</v>
      </c>
      <c r="G300" s="218">
        <f t="shared" si="5"/>
        <v>44337</v>
      </c>
      <c r="H300" s="218">
        <f t="shared" si="5"/>
        <v>3133</v>
      </c>
      <c r="I300" s="218">
        <f t="shared" si="5"/>
        <v>1071</v>
      </c>
      <c r="J300" s="218">
        <f t="shared" si="5"/>
        <v>33</v>
      </c>
      <c r="K300" s="218">
        <f t="shared" si="5"/>
        <v>199394</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5">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5">
      <c r="A302" s="213"/>
      <c r="C302" s="215"/>
      <c r="D302" s="215"/>
      <c r="E302" s="215"/>
      <c r="F302" s="215"/>
      <c r="G302" s="215"/>
      <c r="H302" s="215"/>
      <c r="I302" s="215"/>
      <c r="J302" s="215"/>
      <c r="K302" s="215"/>
      <c r="L302" s="165"/>
      <c r="M302" s="165"/>
      <c r="N302" s="165"/>
      <c r="O302" s="165"/>
      <c r="P302" s="165"/>
      <c r="Q302" s="165"/>
      <c r="R302" s="165"/>
      <c r="S302" s="165"/>
    </row>
    <row r="303" spans="1:37" x14ac:dyDescent="0.25">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2AF32"/>
  </sheetPr>
  <dimension ref="A1:IP275"/>
  <sheetViews>
    <sheetView zoomScaleNormal="100" zoomScaleSheetLayoutView="100" workbookViewId="0">
      <pane ySplit="7" topLeftCell="A240" activePane="bottomLeft" state="frozen"/>
      <selection activeCell="K172" sqref="K172"/>
      <selection pane="bottomLeft" activeCell="I256" sqref="I256"/>
    </sheetView>
  </sheetViews>
  <sheetFormatPr defaultColWidth="9.44140625" defaultRowHeight="13.2" x14ac:dyDescent="0.25"/>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1" customWidth="1"/>
    <col min="10" max="10" width="9.44140625" style="4"/>
    <col min="11" max="11" width="13.44140625" style="4" customWidth="1"/>
    <col min="12" max="16384" width="9.44140625" style="4"/>
  </cols>
  <sheetData>
    <row r="1" spans="1:19" x14ac:dyDescent="0.25">
      <c r="A1" s="2" t="s">
        <v>578</v>
      </c>
      <c r="B1" s="2"/>
    </row>
    <row r="2" spans="1:19" x14ac:dyDescent="0.25">
      <c r="A2" s="61" t="s">
        <v>579</v>
      </c>
    </row>
    <row r="3" spans="1:19" ht="11.25" customHeight="1" x14ac:dyDescent="0.25">
      <c r="B3" s="32"/>
      <c r="C3" s="79"/>
      <c r="D3" s="79"/>
      <c r="E3" s="79"/>
      <c r="F3" s="79"/>
      <c r="G3" s="79"/>
      <c r="H3" s="79"/>
      <c r="I3" s="160"/>
    </row>
    <row r="4" spans="1:19" s="46" customFormat="1" ht="27.75" customHeight="1" x14ac:dyDescent="0.2">
      <c r="A4" s="80"/>
      <c r="C4" s="274" t="s">
        <v>88</v>
      </c>
      <c r="D4" s="274"/>
      <c r="E4" s="274"/>
      <c r="F4" s="90"/>
      <c r="G4" s="274" t="s">
        <v>87</v>
      </c>
      <c r="H4" s="274"/>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5">
      <c r="A6" s="81"/>
      <c r="B6" s="81"/>
      <c r="C6" s="51" t="s">
        <v>84</v>
      </c>
      <c r="D6" s="51" t="s">
        <v>85</v>
      </c>
      <c r="E6" s="51" t="s">
        <v>21</v>
      </c>
      <c r="F6" s="51"/>
      <c r="G6" s="275" t="s">
        <v>86</v>
      </c>
      <c r="H6" s="275"/>
      <c r="I6" s="158" t="s">
        <v>21</v>
      </c>
    </row>
    <row r="7" spans="1:19" s="61" customFormat="1" ht="11.25" customHeight="1" x14ac:dyDescent="0.25">
      <c r="A7" s="82"/>
      <c r="B7" s="82"/>
      <c r="C7" s="83"/>
      <c r="D7" s="84"/>
      <c r="E7" s="84"/>
      <c r="F7" s="84"/>
      <c r="G7" s="83"/>
      <c r="H7" s="83"/>
      <c r="I7" s="194"/>
    </row>
    <row r="8" spans="1:19" s="63" customFormat="1" ht="11.25" customHeight="1" x14ac:dyDescent="0.25">
      <c r="A8" s="52"/>
      <c r="B8" s="52"/>
      <c r="C8" s="62"/>
      <c r="D8" s="62"/>
      <c r="E8" s="62"/>
      <c r="F8" s="62"/>
      <c r="G8" s="62"/>
      <c r="H8" s="62"/>
      <c r="I8" s="87"/>
      <c r="J8" s="37"/>
      <c r="K8" s="37"/>
      <c r="L8" s="37"/>
      <c r="M8" s="37"/>
    </row>
    <row r="9" spans="1:19" s="63" customFormat="1" ht="12.75" customHeight="1" x14ac:dyDescent="0.25">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5">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5">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5">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5">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5">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5">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5">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5">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5">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5">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5">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5">
      <c r="A21" s="10"/>
      <c r="B21" s="10"/>
      <c r="C21" s="60"/>
      <c r="D21" s="60"/>
      <c r="E21" s="60"/>
      <c r="F21" s="60"/>
      <c r="G21" s="60"/>
      <c r="H21" s="60"/>
      <c r="I21" s="152"/>
      <c r="J21" s="23"/>
      <c r="K21" s="91"/>
    </row>
    <row r="22" spans="1:19" s="63" customFormat="1" ht="12.75" customHeight="1" x14ac:dyDescent="0.25">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5">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5">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5">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5">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5">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5">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5">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5">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5">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5">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5">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5">
      <c r="A34" s="10"/>
      <c r="B34" s="10"/>
      <c r="C34" s="60"/>
      <c r="D34" s="60"/>
      <c r="E34" s="60"/>
      <c r="F34" s="60"/>
      <c r="G34" s="60"/>
      <c r="H34" s="60"/>
      <c r="I34" s="152"/>
      <c r="J34" s="23"/>
      <c r="K34" s="91"/>
    </row>
    <row r="35" spans="1:28" s="63" customFormat="1" ht="12.75" customHeight="1" x14ac:dyDescent="0.25">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5">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5">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5">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5">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5">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5">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5">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5">
      <c r="A43" s="21"/>
      <c r="B43" s="21" t="s">
        <v>39</v>
      </c>
      <c r="C43" s="60">
        <v>3046</v>
      </c>
      <c r="D43" s="60">
        <v>5951</v>
      </c>
      <c r="E43" s="60">
        <v>8997</v>
      </c>
      <c r="F43" s="60" t="s">
        <v>11</v>
      </c>
      <c r="G43" s="60">
        <v>15637</v>
      </c>
      <c r="H43" s="60">
        <v>6219</v>
      </c>
      <c r="I43" s="152">
        <v>24634</v>
      </c>
      <c r="J43" s="23"/>
      <c r="K43" s="91"/>
    </row>
    <row r="44" spans="1:28" s="86" customFormat="1" ht="12.75" customHeight="1" x14ac:dyDescent="0.25">
      <c r="A44" s="21"/>
      <c r="B44" s="21" t="s">
        <v>40</v>
      </c>
      <c r="C44" s="60">
        <v>2767</v>
      </c>
      <c r="D44" s="85">
        <v>5886</v>
      </c>
      <c r="E44" s="85">
        <v>8653</v>
      </c>
      <c r="F44" s="85" t="s">
        <v>11</v>
      </c>
      <c r="G44" s="85">
        <v>15213</v>
      </c>
      <c r="H44" s="85">
        <v>5476</v>
      </c>
      <c r="I44" s="152">
        <v>23866</v>
      </c>
      <c r="J44" s="23"/>
      <c r="K44" s="91"/>
    </row>
    <row r="45" spans="1:28" ht="12.75" customHeight="1" x14ac:dyDescent="0.25">
      <c r="A45" s="21"/>
      <c r="B45" s="21" t="s">
        <v>41</v>
      </c>
      <c r="C45" s="60">
        <v>2014</v>
      </c>
      <c r="D45" s="60">
        <v>4041</v>
      </c>
      <c r="E45" s="60">
        <v>6055</v>
      </c>
      <c r="F45" s="60" t="s">
        <v>11</v>
      </c>
      <c r="G45" s="60">
        <v>12221</v>
      </c>
      <c r="H45" s="60">
        <v>4484</v>
      </c>
      <c r="I45" s="152">
        <v>18276</v>
      </c>
      <c r="J45" s="23"/>
      <c r="K45" s="91"/>
    </row>
    <row r="46" spans="1:28" ht="12.75" customHeight="1" x14ac:dyDescent="0.25">
      <c r="A46" s="21"/>
      <c r="B46" s="21" t="s">
        <v>42</v>
      </c>
      <c r="C46" s="60">
        <v>1799</v>
      </c>
      <c r="D46" s="60">
        <v>3690</v>
      </c>
      <c r="E46" s="60">
        <v>5489</v>
      </c>
      <c r="F46" s="60" t="s">
        <v>11</v>
      </c>
      <c r="G46" s="60">
        <v>12433</v>
      </c>
      <c r="H46" s="60">
        <v>4272</v>
      </c>
      <c r="I46" s="152">
        <v>17922</v>
      </c>
      <c r="J46" s="23"/>
      <c r="K46" s="91"/>
    </row>
    <row r="47" spans="1:28" ht="12.75" customHeight="1" x14ac:dyDescent="0.25">
      <c r="A47" s="21"/>
      <c r="B47" s="21"/>
      <c r="C47" s="60"/>
      <c r="D47" s="60"/>
      <c r="E47" s="60"/>
      <c r="F47" s="60"/>
      <c r="G47" s="60"/>
      <c r="H47" s="60"/>
      <c r="I47" s="152"/>
      <c r="J47" s="23"/>
      <c r="K47" s="91"/>
    </row>
    <row r="48" spans="1:28" ht="12.75" customHeight="1" x14ac:dyDescent="0.25">
      <c r="A48" s="20">
        <v>2009</v>
      </c>
      <c r="B48" s="21" t="s">
        <v>31</v>
      </c>
      <c r="C48" s="60">
        <v>1337</v>
      </c>
      <c r="D48" s="60">
        <v>2725</v>
      </c>
      <c r="E48" s="60">
        <v>4062</v>
      </c>
      <c r="F48" s="60" t="s">
        <v>11</v>
      </c>
      <c r="G48" s="60">
        <v>8309</v>
      </c>
      <c r="H48" s="60">
        <v>3362</v>
      </c>
      <c r="I48" s="152">
        <v>12371</v>
      </c>
      <c r="J48" s="23"/>
      <c r="K48" s="91"/>
    </row>
    <row r="49" spans="1:11" ht="12.75" customHeight="1" x14ac:dyDescent="0.25">
      <c r="A49" s="20"/>
      <c r="B49" s="21" t="s">
        <v>32</v>
      </c>
      <c r="C49" s="60">
        <v>1818</v>
      </c>
      <c r="D49" s="60">
        <v>3721</v>
      </c>
      <c r="E49" s="60">
        <v>5539</v>
      </c>
      <c r="F49" s="60" t="s">
        <v>11</v>
      </c>
      <c r="G49" s="60">
        <v>9969</v>
      </c>
      <c r="H49" s="60">
        <v>3884</v>
      </c>
      <c r="I49" s="152">
        <v>15508</v>
      </c>
      <c r="J49" s="23"/>
      <c r="K49" s="91"/>
    </row>
    <row r="50" spans="1:11" ht="12.75" customHeight="1" x14ac:dyDescent="0.25">
      <c r="A50" s="20"/>
      <c r="B50" s="21" t="s">
        <v>33</v>
      </c>
      <c r="C50" s="60">
        <v>2421</v>
      </c>
      <c r="D50" s="60">
        <v>4955</v>
      </c>
      <c r="E50" s="60">
        <v>7376</v>
      </c>
      <c r="F50" s="60" t="s">
        <v>11</v>
      </c>
      <c r="G50" s="60">
        <v>11849</v>
      </c>
      <c r="H50" s="60">
        <v>4915</v>
      </c>
      <c r="I50" s="152">
        <v>19225</v>
      </c>
      <c r="J50" s="23"/>
      <c r="K50" s="91"/>
    </row>
    <row r="51" spans="1:11" ht="12.75" customHeight="1" x14ac:dyDescent="0.25">
      <c r="A51" s="20"/>
      <c r="B51" s="21" t="s">
        <v>34</v>
      </c>
      <c r="C51" s="60">
        <v>2495</v>
      </c>
      <c r="D51" s="60">
        <v>5388</v>
      </c>
      <c r="E51" s="60">
        <v>7883</v>
      </c>
      <c r="F51" s="60" t="s">
        <v>11</v>
      </c>
      <c r="G51" s="60">
        <v>12100</v>
      </c>
      <c r="H51" s="60">
        <v>5140</v>
      </c>
      <c r="I51" s="152">
        <v>19983</v>
      </c>
      <c r="J51" s="23"/>
      <c r="K51" s="91"/>
    </row>
    <row r="52" spans="1:11" ht="12.75" customHeight="1" x14ac:dyDescent="0.25">
      <c r="A52" s="20"/>
      <c r="B52" s="21" t="s">
        <v>35</v>
      </c>
      <c r="C52" s="60">
        <v>2524</v>
      </c>
      <c r="D52" s="60">
        <v>5465</v>
      </c>
      <c r="E52" s="60">
        <v>7989</v>
      </c>
      <c r="F52" s="60" t="s">
        <v>11</v>
      </c>
      <c r="G52" s="60">
        <v>11771</v>
      </c>
      <c r="H52" s="60">
        <v>4897</v>
      </c>
      <c r="I52" s="152">
        <v>19760</v>
      </c>
      <c r="J52" s="23"/>
      <c r="K52" s="91"/>
    </row>
    <row r="53" spans="1:11" ht="12.75" customHeight="1" x14ac:dyDescent="0.25">
      <c r="A53" s="20"/>
      <c r="B53" s="21" t="s">
        <v>36</v>
      </c>
      <c r="C53" s="60">
        <v>3898</v>
      </c>
      <c r="D53" s="60">
        <v>7417</v>
      </c>
      <c r="E53" s="60">
        <v>11315</v>
      </c>
      <c r="F53" s="60" t="s">
        <v>11</v>
      </c>
      <c r="G53" s="60">
        <v>12826</v>
      </c>
      <c r="H53" s="60">
        <v>5234</v>
      </c>
      <c r="I53" s="152">
        <v>24141</v>
      </c>
      <c r="J53" s="23"/>
      <c r="K53" s="91"/>
    </row>
    <row r="54" spans="1:11" ht="12.75" customHeight="1" x14ac:dyDescent="0.25">
      <c r="A54" s="20"/>
      <c r="B54" s="21" t="s">
        <v>37</v>
      </c>
      <c r="C54" s="60">
        <v>1662</v>
      </c>
      <c r="D54" s="60">
        <v>4018</v>
      </c>
      <c r="E54" s="60">
        <v>5680</v>
      </c>
      <c r="F54" s="60" t="s">
        <v>11</v>
      </c>
      <c r="G54" s="60">
        <v>10233</v>
      </c>
      <c r="H54" s="60">
        <v>4268</v>
      </c>
      <c r="I54" s="152">
        <v>15913</v>
      </c>
      <c r="J54" s="23"/>
      <c r="K54" s="91"/>
    </row>
    <row r="55" spans="1:11" ht="12.75" customHeight="1" x14ac:dyDescent="0.25">
      <c r="A55" s="20"/>
      <c r="B55" s="21" t="s">
        <v>38</v>
      </c>
      <c r="C55" s="60">
        <v>1907</v>
      </c>
      <c r="D55" s="60">
        <v>3883</v>
      </c>
      <c r="E55" s="60">
        <v>5790</v>
      </c>
      <c r="F55" s="60" t="s">
        <v>11</v>
      </c>
      <c r="G55" s="60">
        <v>10933</v>
      </c>
      <c r="H55" s="60">
        <v>5162</v>
      </c>
      <c r="I55" s="152">
        <v>16723</v>
      </c>
      <c r="J55" s="23"/>
      <c r="K55" s="91"/>
    </row>
    <row r="56" spans="1:11" ht="12.75" customHeight="1" x14ac:dyDescent="0.25">
      <c r="A56" s="20"/>
      <c r="B56" s="21" t="s">
        <v>39</v>
      </c>
      <c r="C56" s="60">
        <v>2532</v>
      </c>
      <c r="D56" s="60">
        <v>5186</v>
      </c>
      <c r="E56" s="60">
        <v>7718</v>
      </c>
      <c r="F56" s="60" t="s">
        <v>11</v>
      </c>
      <c r="G56" s="60">
        <v>13075</v>
      </c>
      <c r="H56" s="60">
        <v>6025</v>
      </c>
      <c r="I56" s="152">
        <v>20793</v>
      </c>
      <c r="J56" s="23"/>
      <c r="K56" s="91"/>
    </row>
    <row r="57" spans="1:11" ht="12.75" customHeight="1" x14ac:dyDescent="0.25">
      <c r="A57" s="20"/>
      <c r="B57" s="21" t="s">
        <v>40</v>
      </c>
      <c r="C57" s="60">
        <v>2665</v>
      </c>
      <c r="D57" s="60">
        <v>5316</v>
      </c>
      <c r="E57" s="60">
        <v>7981</v>
      </c>
      <c r="F57" s="60" t="s">
        <v>11</v>
      </c>
      <c r="G57" s="60">
        <v>14830</v>
      </c>
      <c r="H57" s="60">
        <v>7112</v>
      </c>
      <c r="I57" s="152">
        <v>22811</v>
      </c>
      <c r="J57" s="23"/>
      <c r="K57" s="91"/>
    </row>
    <row r="58" spans="1:11" ht="12.75" customHeight="1" x14ac:dyDescent="0.25">
      <c r="A58" s="20"/>
      <c r="B58" s="21" t="s">
        <v>41</v>
      </c>
      <c r="C58" s="60">
        <v>2555</v>
      </c>
      <c r="D58" s="60">
        <v>5490</v>
      </c>
      <c r="E58" s="60">
        <v>8045</v>
      </c>
      <c r="F58" s="60" t="s">
        <v>11</v>
      </c>
      <c r="G58" s="60">
        <v>13140</v>
      </c>
      <c r="H58" s="60">
        <v>5738</v>
      </c>
      <c r="I58" s="152">
        <v>21185</v>
      </c>
      <c r="J58" s="23"/>
      <c r="K58" s="91"/>
    </row>
    <row r="59" spans="1:11" ht="12.75" customHeight="1" x14ac:dyDescent="0.25">
      <c r="A59" s="20"/>
      <c r="B59" s="21" t="s">
        <v>42</v>
      </c>
      <c r="C59" s="60">
        <v>2118</v>
      </c>
      <c r="D59" s="60">
        <v>4714</v>
      </c>
      <c r="E59" s="60">
        <v>6832</v>
      </c>
      <c r="F59" s="60" t="s">
        <v>11</v>
      </c>
      <c r="G59" s="60">
        <v>13283</v>
      </c>
      <c r="H59" s="60">
        <v>6179</v>
      </c>
      <c r="I59" s="152">
        <v>20115</v>
      </c>
      <c r="J59" s="23"/>
      <c r="K59" s="91"/>
    </row>
    <row r="60" spans="1:11" ht="12.75" customHeight="1" x14ac:dyDescent="0.25">
      <c r="A60" s="21"/>
      <c r="B60" s="21"/>
      <c r="C60" s="60"/>
      <c r="D60" s="60"/>
      <c r="E60" s="60"/>
      <c r="F60" s="60"/>
      <c r="G60" s="60"/>
      <c r="H60" s="60"/>
      <c r="I60" s="152"/>
      <c r="J60" s="23"/>
      <c r="K60" s="91"/>
    </row>
    <row r="61" spans="1:11" ht="12.75" customHeight="1" x14ac:dyDescent="0.25">
      <c r="A61" s="20">
        <v>2010</v>
      </c>
      <c r="B61" s="21" t="s">
        <v>31</v>
      </c>
      <c r="C61" s="60">
        <v>1925</v>
      </c>
      <c r="D61" s="60">
        <v>3842</v>
      </c>
      <c r="E61" s="60">
        <v>5767</v>
      </c>
      <c r="F61" s="60" t="s">
        <v>11</v>
      </c>
      <c r="G61" s="60">
        <v>10585</v>
      </c>
      <c r="H61" s="60">
        <v>4785</v>
      </c>
      <c r="I61" s="152">
        <v>16352</v>
      </c>
      <c r="J61" s="23"/>
      <c r="K61" s="91"/>
    </row>
    <row r="62" spans="1:11" ht="12.75" customHeight="1" x14ac:dyDescent="0.25">
      <c r="A62" s="20"/>
      <c r="B62" s="21" t="s">
        <v>32</v>
      </c>
      <c r="C62" s="60">
        <v>2080</v>
      </c>
      <c r="D62" s="60">
        <v>4475</v>
      </c>
      <c r="E62" s="60">
        <v>6555</v>
      </c>
      <c r="F62" s="60" t="s">
        <v>11</v>
      </c>
      <c r="G62" s="60">
        <v>12347</v>
      </c>
      <c r="H62" s="60">
        <v>5589</v>
      </c>
      <c r="I62" s="152">
        <v>18902</v>
      </c>
      <c r="J62" s="23"/>
      <c r="K62" s="91"/>
    </row>
    <row r="63" spans="1:11" ht="12.75" customHeight="1" x14ac:dyDescent="0.25">
      <c r="A63" s="20"/>
      <c r="B63" s="21" t="s">
        <v>33</v>
      </c>
      <c r="C63" s="60">
        <v>3078</v>
      </c>
      <c r="D63" s="60">
        <v>6613</v>
      </c>
      <c r="E63" s="60">
        <v>9691</v>
      </c>
      <c r="F63" s="60" t="s">
        <v>11</v>
      </c>
      <c r="G63" s="60">
        <v>17640</v>
      </c>
      <c r="H63" s="60">
        <v>9024</v>
      </c>
      <c r="I63" s="152">
        <v>27331</v>
      </c>
      <c r="J63" s="23"/>
      <c r="K63" s="91"/>
    </row>
    <row r="64" spans="1:11" ht="12.75" customHeight="1" x14ac:dyDescent="0.25">
      <c r="A64" s="20"/>
      <c r="B64" s="21" t="s">
        <v>34</v>
      </c>
      <c r="C64" s="60">
        <v>3450</v>
      </c>
      <c r="D64" s="60">
        <v>7616</v>
      </c>
      <c r="E64" s="60">
        <v>11066</v>
      </c>
      <c r="F64" s="60" t="s">
        <v>11</v>
      </c>
      <c r="G64" s="60">
        <v>16705</v>
      </c>
      <c r="H64" s="60">
        <v>7345</v>
      </c>
      <c r="I64" s="152">
        <v>27771</v>
      </c>
      <c r="J64" s="23"/>
      <c r="K64" s="91"/>
    </row>
    <row r="65" spans="1:11" ht="12.75" customHeight="1" x14ac:dyDescent="0.25">
      <c r="A65" s="20"/>
      <c r="B65" s="21" t="s">
        <v>35</v>
      </c>
      <c r="C65" s="60">
        <v>3556</v>
      </c>
      <c r="D65" s="60">
        <v>7310</v>
      </c>
      <c r="E65" s="60">
        <v>10866</v>
      </c>
      <c r="F65" s="60" t="s">
        <v>11</v>
      </c>
      <c r="G65" s="60">
        <v>16409</v>
      </c>
      <c r="H65" s="60">
        <v>7253</v>
      </c>
      <c r="I65" s="152">
        <v>27275</v>
      </c>
      <c r="J65" s="23"/>
      <c r="K65" s="91"/>
    </row>
    <row r="66" spans="1:11" ht="12.75" customHeight="1" x14ac:dyDescent="0.25">
      <c r="A66" s="20"/>
      <c r="B66" s="21" t="s">
        <v>36</v>
      </c>
      <c r="C66" s="60">
        <v>3830</v>
      </c>
      <c r="D66" s="60">
        <v>7760</v>
      </c>
      <c r="E66" s="60">
        <v>11590</v>
      </c>
      <c r="F66" s="60" t="s">
        <v>11</v>
      </c>
      <c r="G66" s="60">
        <v>19449</v>
      </c>
      <c r="H66" s="60">
        <v>8430</v>
      </c>
      <c r="I66" s="152">
        <v>31039</v>
      </c>
      <c r="J66" s="23"/>
      <c r="K66" s="91"/>
    </row>
    <row r="67" spans="1:11" ht="12.75" customHeight="1" x14ac:dyDescent="0.25">
      <c r="A67" s="20"/>
      <c r="B67" s="21" t="s">
        <v>37</v>
      </c>
      <c r="C67" s="60">
        <v>3052</v>
      </c>
      <c r="D67" s="60">
        <v>6431</v>
      </c>
      <c r="E67" s="60">
        <v>9483</v>
      </c>
      <c r="F67" s="60" t="s">
        <v>11</v>
      </c>
      <c r="G67" s="60">
        <v>12522</v>
      </c>
      <c r="H67" s="60">
        <v>5100</v>
      </c>
      <c r="I67" s="152">
        <v>22005</v>
      </c>
      <c r="J67" s="23"/>
      <c r="K67" s="91"/>
    </row>
    <row r="68" spans="1:11" ht="12.75" customHeight="1" x14ac:dyDescent="0.25">
      <c r="A68" s="20"/>
      <c r="B68" s="21" t="s">
        <v>38</v>
      </c>
      <c r="C68" s="60">
        <v>3204</v>
      </c>
      <c r="D68" s="60">
        <v>6005</v>
      </c>
      <c r="E68" s="60">
        <v>9209</v>
      </c>
      <c r="F68" s="60" t="s">
        <v>11</v>
      </c>
      <c r="G68" s="60">
        <v>14865</v>
      </c>
      <c r="H68" s="60">
        <v>7280</v>
      </c>
      <c r="I68" s="152">
        <v>24074</v>
      </c>
      <c r="J68" s="23"/>
      <c r="K68" s="91"/>
    </row>
    <row r="69" spans="1:11" ht="12.75" customHeight="1" x14ac:dyDescent="0.25">
      <c r="A69" s="20"/>
      <c r="B69" s="21" t="s">
        <v>39</v>
      </c>
      <c r="C69" s="60">
        <v>3468</v>
      </c>
      <c r="D69" s="60">
        <v>6830</v>
      </c>
      <c r="E69" s="60">
        <v>10298</v>
      </c>
      <c r="F69" s="60" t="s">
        <v>11</v>
      </c>
      <c r="G69" s="60">
        <v>17275</v>
      </c>
      <c r="H69" s="60">
        <v>8193</v>
      </c>
      <c r="I69" s="152">
        <v>27573</v>
      </c>
      <c r="J69" s="23"/>
      <c r="K69" s="91"/>
    </row>
    <row r="70" spans="1:11" ht="12.75" customHeight="1" x14ac:dyDescent="0.25">
      <c r="A70" s="20"/>
      <c r="B70" s="21" t="s">
        <v>40</v>
      </c>
      <c r="C70" s="60">
        <v>3581</v>
      </c>
      <c r="D70" s="60">
        <v>7142</v>
      </c>
      <c r="E70" s="60">
        <v>10723</v>
      </c>
      <c r="F70" s="60" t="s">
        <v>11</v>
      </c>
      <c r="G70" s="60">
        <v>17002</v>
      </c>
      <c r="H70" s="60">
        <v>7654</v>
      </c>
      <c r="I70" s="152">
        <v>27725</v>
      </c>
      <c r="J70" s="23"/>
      <c r="K70" s="91"/>
    </row>
    <row r="71" spans="1:11" ht="12.75" customHeight="1" x14ac:dyDescent="0.25">
      <c r="A71" s="20"/>
      <c r="B71" s="21" t="s">
        <v>41</v>
      </c>
      <c r="C71" s="60">
        <v>3595</v>
      </c>
      <c r="D71" s="60">
        <v>7147</v>
      </c>
      <c r="E71" s="60">
        <v>10742</v>
      </c>
      <c r="F71" s="60" t="s">
        <v>11</v>
      </c>
      <c r="G71" s="60">
        <v>17341</v>
      </c>
      <c r="H71" s="60">
        <v>7708</v>
      </c>
      <c r="I71" s="152">
        <v>28083</v>
      </c>
      <c r="J71" s="23"/>
      <c r="K71" s="91"/>
    </row>
    <row r="72" spans="1:11" ht="12.75" customHeight="1" x14ac:dyDescent="0.25">
      <c r="A72" s="20"/>
      <c r="B72" s="21" t="s">
        <v>42</v>
      </c>
      <c r="C72" s="60">
        <v>2917</v>
      </c>
      <c r="D72" s="60">
        <v>6064</v>
      </c>
      <c r="E72" s="60">
        <v>8981</v>
      </c>
      <c r="F72" s="60" t="s">
        <v>11</v>
      </c>
      <c r="G72" s="60">
        <v>21623</v>
      </c>
      <c r="H72" s="60">
        <v>10880</v>
      </c>
      <c r="I72" s="152">
        <v>30604</v>
      </c>
      <c r="J72" s="23"/>
      <c r="K72" s="91"/>
    </row>
    <row r="73" spans="1:11" ht="12.75" customHeight="1" x14ac:dyDescent="0.25">
      <c r="A73" s="20"/>
      <c r="B73" s="21"/>
      <c r="C73" s="60"/>
      <c r="D73" s="60"/>
      <c r="E73" s="60"/>
      <c r="F73" s="60"/>
      <c r="G73" s="60"/>
      <c r="H73" s="60"/>
      <c r="I73" s="152"/>
      <c r="J73" s="23"/>
      <c r="K73" s="91"/>
    </row>
    <row r="74" spans="1:11" ht="12.75" customHeight="1" x14ac:dyDescent="0.25">
      <c r="A74" s="20">
        <v>2011</v>
      </c>
      <c r="B74" s="21" t="s">
        <v>31</v>
      </c>
      <c r="C74" s="60">
        <v>2280</v>
      </c>
      <c r="D74" s="60">
        <v>4885</v>
      </c>
      <c r="E74" s="60">
        <v>7165</v>
      </c>
      <c r="F74" s="60" t="s">
        <v>11</v>
      </c>
      <c r="G74" s="60">
        <v>13288</v>
      </c>
      <c r="H74" s="60">
        <v>5959</v>
      </c>
      <c r="I74" s="152">
        <v>20453</v>
      </c>
      <c r="J74" s="23"/>
      <c r="K74" s="91"/>
    </row>
    <row r="75" spans="1:11" ht="12.75" customHeight="1" x14ac:dyDescent="0.25">
      <c r="A75" s="20"/>
      <c r="B75" s="21" t="s">
        <v>32</v>
      </c>
      <c r="C75" s="60">
        <v>2597</v>
      </c>
      <c r="D75" s="60">
        <v>5399</v>
      </c>
      <c r="E75" s="60">
        <v>7996</v>
      </c>
      <c r="F75" s="60" t="s">
        <v>11</v>
      </c>
      <c r="G75" s="60">
        <v>14218</v>
      </c>
      <c r="H75" s="60">
        <v>6181</v>
      </c>
      <c r="I75" s="152">
        <v>22214</v>
      </c>
      <c r="J75" s="23"/>
      <c r="K75" s="91"/>
    </row>
    <row r="76" spans="1:11" ht="12.75" customHeight="1" x14ac:dyDescent="0.25">
      <c r="A76" s="20"/>
      <c r="B76" s="21" t="s">
        <v>33</v>
      </c>
      <c r="C76" s="60">
        <v>3492</v>
      </c>
      <c r="D76" s="60">
        <v>7654</v>
      </c>
      <c r="E76" s="60">
        <v>11146</v>
      </c>
      <c r="F76" s="60" t="s">
        <v>11</v>
      </c>
      <c r="G76" s="60">
        <v>20496</v>
      </c>
      <c r="H76" s="60">
        <v>9356</v>
      </c>
      <c r="I76" s="152">
        <v>31642</v>
      </c>
      <c r="J76" s="23"/>
      <c r="K76" s="91"/>
    </row>
    <row r="77" spans="1:11" ht="12.75" customHeight="1" x14ac:dyDescent="0.25">
      <c r="A77" s="20"/>
      <c r="B77" s="21" t="s">
        <v>34</v>
      </c>
      <c r="C77" s="60">
        <v>3921</v>
      </c>
      <c r="D77" s="60">
        <v>8590</v>
      </c>
      <c r="E77" s="60">
        <v>12511</v>
      </c>
      <c r="F77" s="60" t="s">
        <v>11</v>
      </c>
      <c r="G77" s="60">
        <v>18621</v>
      </c>
      <c r="H77" s="60">
        <v>7634</v>
      </c>
      <c r="I77" s="152">
        <v>31132</v>
      </c>
      <c r="J77" s="23"/>
      <c r="K77" s="91"/>
    </row>
    <row r="78" spans="1:11" ht="12.75" customHeight="1" x14ac:dyDescent="0.25">
      <c r="A78" s="20"/>
      <c r="B78" s="21" t="s">
        <v>35</v>
      </c>
      <c r="C78" s="60">
        <v>3891</v>
      </c>
      <c r="D78" s="60">
        <v>8945</v>
      </c>
      <c r="E78" s="60">
        <v>12836</v>
      </c>
      <c r="F78" s="60" t="s">
        <v>11</v>
      </c>
      <c r="G78" s="60">
        <v>20630</v>
      </c>
      <c r="H78" s="60">
        <v>8909</v>
      </c>
      <c r="I78" s="152">
        <v>33466</v>
      </c>
      <c r="J78" s="23"/>
      <c r="K78" s="91"/>
    </row>
    <row r="79" spans="1:11" ht="12.75" customHeight="1" x14ac:dyDescent="0.25">
      <c r="A79" s="20"/>
      <c r="B79" s="21" t="s">
        <v>36</v>
      </c>
      <c r="C79" s="60">
        <v>3421</v>
      </c>
      <c r="D79" s="60">
        <v>7488</v>
      </c>
      <c r="E79" s="60">
        <v>10909</v>
      </c>
      <c r="F79" s="60" t="s">
        <v>11</v>
      </c>
      <c r="G79" s="60">
        <v>19138</v>
      </c>
      <c r="H79" s="60">
        <v>8289</v>
      </c>
      <c r="I79" s="152">
        <v>30047</v>
      </c>
      <c r="J79" s="23"/>
      <c r="K79" s="91"/>
    </row>
    <row r="80" spans="1:11" ht="12.75" customHeight="1" x14ac:dyDescent="0.25">
      <c r="A80" s="20"/>
      <c r="B80" s="21" t="s">
        <v>37</v>
      </c>
      <c r="C80" s="60">
        <v>2998</v>
      </c>
      <c r="D80" s="60">
        <v>6300</v>
      </c>
      <c r="E80" s="60">
        <v>9298</v>
      </c>
      <c r="F80" s="60" t="s">
        <v>11</v>
      </c>
      <c r="G80" s="60">
        <v>12287</v>
      </c>
      <c r="H80" s="60">
        <v>5161</v>
      </c>
      <c r="I80" s="152">
        <v>21585</v>
      </c>
      <c r="J80" s="23"/>
      <c r="K80" s="91"/>
    </row>
    <row r="81" spans="1:23" ht="12.75" customHeight="1" x14ac:dyDescent="0.25">
      <c r="A81" s="20"/>
      <c r="B81" s="21" t="s">
        <v>38</v>
      </c>
      <c r="C81" s="60">
        <v>3153</v>
      </c>
      <c r="D81" s="60">
        <v>6080</v>
      </c>
      <c r="E81" s="60">
        <v>9233</v>
      </c>
      <c r="F81" s="60" t="s">
        <v>11</v>
      </c>
      <c r="G81" s="60">
        <v>17109</v>
      </c>
      <c r="H81" s="60">
        <v>8648</v>
      </c>
      <c r="I81" s="152">
        <v>26342</v>
      </c>
      <c r="J81" s="23"/>
      <c r="K81" s="91"/>
    </row>
    <row r="82" spans="1:23" ht="12.75" customHeight="1" x14ac:dyDescent="0.25">
      <c r="A82" s="20"/>
      <c r="B82" s="21" t="s">
        <v>39</v>
      </c>
      <c r="C82" s="60">
        <v>3167</v>
      </c>
      <c r="D82" s="60">
        <v>6468</v>
      </c>
      <c r="E82" s="60">
        <v>9635</v>
      </c>
      <c r="F82" s="60" t="s">
        <v>11</v>
      </c>
      <c r="G82" s="60">
        <v>18874</v>
      </c>
      <c r="H82" s="60">
        <v>9652</v>
      </c>
      <c r="I82" s="152">
        <v>28509</v>
      </c>
      <c r="J82" s="23"/>
      <c r="K82" s="91"/>
    </row>
    <row r="83" spans="1:23" ht="12.75" customHeight="1" x14ac:dyDescent="0.25">
      <c r="A83" s="20"/>
      <c r="B83" s="21" t="s">
        <v>40</v>
      </c>
      <c r="C83" s="60">
        <v>3282</v>
      </c>
      <c r="D83" s="60">
        <v>6285</v>
      </c>
      <c r="E83" s="60">
        <v>9567</v>
      </c>
      <c r="F83" s="60" t="s">
        <v>11</v>
      </c>
      <c r="G83" s="60">
        <v>17079</v>
      </c>
      <c r="H83" s="60">
        <v>7550</v>
      </c>
      <c r="I83" s="152">
        <v>26646</v>
      </c>
      <c r="J83" s="23"/>
      <c r="K83" s="91"/>
    </row>
    <row r="84" spans="1:23" ht="12.75" customHeight="1" x14ac:dyDescent="0.25">
      <c r="A84" s="20"/>
      <c r="B84" s="21" t="s">
        <v>41</v>
      </c>
      <c r="C84" s="60">
        <v>3446</v>
      </c>
      <c r="D84" s="60">
        <v>6614</v>
      </c>
      <c r="E84" s="60">
        <v>10060</v>
      </c>
      <c r="F84" s="60" t="s">
        <v>11</v>
      </c>
      <c r="G84" s="60">
        <v>18196</v>
      </c>
      <c r="H84" s="60">
        <v>8407</v>
      </c>
      <c r="I84" s="152">
        <v>28256</v>
      </c>
      <c r="J84" s="23"/>
      <c r="K84" s="91"/>
    </row>
    <row r="85" spans="1:23" ht="12.75" customHeight="1" x14ac:dyDescent="0.25">
      <c r="A85" s="20"/>
      <c r="B85" s="21" t="s">
        <v>42</v>
      </c>
      <c r="C85" s="60">
        <v>2765</v>
      </c>
      <c r="D85" s="60">
        <v>5464</v>
      </c>
      <c r="E85" s="60">
        <v>8229</v>
      </c>
      <c r="F85" s="60" t="s">
        <v>11</v>
      </c>
      <c r="G85" s="60">
        <v>18128</v>
      </c>
      <c r="H85" s="60">
        <v>8883</v>
      </c>
      <c r="I85" s="152">
        <v>26357</v>
      </c>
      <c r="J85" s="23"/>
      <c r="K85" s="91"/>
    </row>
    <row r="86" spans="1:23" ht="12.75" customHeight="1" x14ac:dyDescent="0.25">
      <c r="A86" s="20"/>
      <c r="B86" s="21"/>
      <c r="C86" s="60"/>
      <c r="D86" s="60"/>
      <c r="E86" s="60"/>
      <c r="F86" s="60"/>
      <c r="G86" s="60"/>
      <c r="H86" s="60"/>
      <c r="I86" s="152"/>
      <c r="J86" s="23"/>
      <c r="K86" s="91"/>
    </row>
    <row r="87" spans="1:23" ht="12.75" customHeight="1" x14ac:dyDescent="0.25">
      <c r="A87" s="20">
        <v>2012</v>
      </c>
      <c r="B87" s="21" t="s">
        <v>31</v>
      </c>
      <c r="C87" s="19">
        <v>2109</v>
      </c>
      <c r="D87" s="23">
        <v>4316</v>
      </c>
      <c r="E87" s="23">
        <v>6425</v>
      </c>
      <c r="F87" s="23" t="s">
        <v>11</v>
      </c>
      <c r="G87" s="23">
        <v>13484</v>
      </c>
      <c r="H87" s="23">
        <v>6022</v>
      </c>
      <c r="I87" s="152">
        <v>19909</v>
      </c>
      <c r="J87" s="23"/>
      <c r="K87" s="91"/>
    </row>
    <row r="88" spans="1:23" ht="12.75" customHeight="1" x14ac:dyDescent="0.25">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5">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5">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5">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5">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5">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5">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5">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5">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5">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5">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5">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5">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5">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5">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5">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5">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5">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5">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5">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5">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5">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5">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5">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5">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5">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5">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5">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5">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5">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5">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5">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5">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5">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5">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5">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5">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5">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5">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5">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5">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5">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5">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5">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5">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5">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5">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5">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5">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5">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5">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5">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5">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5">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5">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5">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5">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5">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5">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5">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5">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5">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5">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5">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5">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5">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5">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5">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5">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5">
      <c r="B216" s="21"/>
      <c r="C216" s="74"/>
      <c r="D216" s="74"/>
      <c r="E216" s="74"/>
      <c r="G216" s="23"/>
      <c r="H216" s="23"/>
      <c r="I216" s="152"/>
      <c r="J216" s="23"/>
      <c r="K216" s="23"/>
      <c r="M216" s="23"/>
      <c r="O216" s="23"/>
      <c r="Q216" s="23"/>
      <c r="S216" s="23"/>
      <c r="U216" s="23"/>
      <c r="W216" s="23"/>
      <c r="Y216" s="23"/>
    </row>
    <row r="217" spans="1:35" customFormat="1" ht="12.75" customHeight="1" x14ac:dyDescent="0.25">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5">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5">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5">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5">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5">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5">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5">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5">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5">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5">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5">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5">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5">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5">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5">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5">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5">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5">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5">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5">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5">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5">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5">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5">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5">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5">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5">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5">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5">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x14ac:dyDescent="0.25">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customFormat="1" ht="12.75" customHeight="1" x14ac:dyDescent="0.25">
      <c r="A248" s="20"/>
      <c r="B248" s="21" t="s">
        <v>36</v>
      </c>
      <c r="C248" s="74">
        <v>2502</v>
      </c>
      <c r="D248" s="74">
        <v>5906</v>
      </c>
      <c r="E248" s="74">
        <v>8408</v>
      </c>
      <c r="F248" s="74" t="s">
        <v>11</v>
      </c>
      <c r="G248" s="74">
        <v>17688</v>
      </c>
      <c r="H248" s="74">
        <v>5213</v>
      </c>
      <c r="I248" s="151">
        <v>26096</v>
      </c>
      <c r="J248" s="74"/>
      <c r="K248" s="74"/>
      <c r="L248" s="74"/>
      <c r="M248" s="74"/>
      <c r="N248" s="74"/>
      <c r="O248" s="74"/>
      <c r="P248" s="74"/>
      <c r="Q248" s="74"/>
      <c r="R248" s="74"/>
      <c r="S248" s="74"/>
      <c r="T248" s="74"/>
      <c r="U248" s="74"/>
      <c r="V248" s="74"/>
      <c r="W248" s="74"/>
      <c r="X248" s="74"/>
      <c r="Y248" s="74"/>
      <c r="AA248" s="98"/>
    </row>
    <row r="249" spans="1:27" customFormat="1" ht="12.75" customHeight="1" x14ac:dyDescent="0.25">
      <c r="A249" s="20"/>
      <c r="B249" s="21" t="s">
        <v>37</v>
      </c>
      <c r="C249" s="74">
        <v>1803</v>
      </c>
      <c r="D249" s="74">
        <v>4112</v>
      </c>
      <c r="E249" s="74">
        <v>5915</v>
      </c>
      <c r="F249" s="74"/>
      <c r="G249" s="74">
        <v>11041</v>
      </c>
      <c r="H249" s="74">
        <v>3972</v>
      </c>
      <c r="I249" s="151">
        <v>16956</v>
      </c>
      <c r="J249" s="74"/>
      <c r="K249" s="74"/>
      <c r="L249" s="74"/>
      <c r="M249" s="74"/>
      <c r="N249" s="74"/>
      <c r="O249" s="74"/>
      <c r="P249" s="74"/>
      <c r="Q249" s="74"/>
      <c r="R249" s="74"/>
      <c r="S249" s="74"/>
      <c r="T249" s="74"/>
      <c r="U249" s="74"/>
      <c r="V249" s="74"/>
      <c r="W249" s="74"/>
      <c r="X249" s="74"/>
      <c r="Y249" s="74"/>
      <c r="AA249" s="98"/>
    </row>
    <row r="250" spans="1:27" customFormat="1" ht="12.75" customHeight="1" x14ac:dyDescent="0.25">
      <c r="A250" s="20"/>
      <c r="B250" s="21" t="s">
        <v>38</v>
      </c>
      <c r="C250" s="74">
        <v>2280</v>
      </c>
      <c r="D250" s="74">
        <v>4579</v>
      </c>
      <c r="E250" s="74">
        <v>6859</v>
      </c>
      <c r="F250" s="74" t="s">
        <v>11</v>
      </c>
      <c r="G250" s="74">
        <v>12852</v>
      </c>
      <c r="H250" s="74">
        <v>4497</v>
      </c>
      <c r="I250" s="151">
        <v>19711</v>
      </c>
      <c r="J250" s="74"/>
      <c r="K250" s="23"/>
      <c r="L250" s="74"/>
      <c r="M250" s="23"/>
      <c r="N250" s="74"/>
      <c r="O250" s="23"/>
      <c r="P250" s="74"/>
      <c r="Q250" s="74"/>
      <c r="R250" s="74"/>
      <c r="S250" s="74"/>
      <c r="T250" s="74"/>
      <c r="U250" s="23"/>
      <c r="V250" s="74"/>
      <c r="W250" s="23"/>
      <c r="X250" s="74"/>
      <c r="Y250" s="74"/>
      <c r="AA250" s="98"/>
    </row>
    <row r="251" spans="1:27" customFormat="1" ht="12.75" customHeight="1" x14ac:dyDescent="0.25">
      <c r="A251" s="20"/>
      <c r="B251" s="21" t="s">
        <v>39</v>
      </c>
      <c r="C251" s="74">
        <v>2704</v>
      </c>
      <c r="D251" s="74">
        <v>6524</v>
      </c>
      <c r="E251" s="74">
        <v>9228</v>
      </c>
      <c r="F251" s="74" t="s">
        <v>11</v>
      </c>
      <c r="G251" s="74">
        <v>17190</v>
      </c>
      <c r="H251" s="74">
        <v>5689</v>
      </c>
      <c r="I251" s="151">
        <v>26418</v>
      </c>
      <c r="J251" s="74"/>
      <c r="K251" s="23"/>
      <c r="L251" s="74"/>
      <c r="M251" s="23"/>
      <c r="N251" s="74"/>
      <c r="O251" s="23"/>
      <c r="P251" s="74"/>
      <c r="Q251" s="74"/>
      <c r="R251" s="74"/>
      <c r="S251" s="74"/>
      <c r="T251" s="74"/>
      <c r="U251" s="23"/>
      <c r="V251" s="74"/>
      <c r="W251" s="23"/>
      <c r="X251" s="74"/>
      <c r="Y251" s="74"/>
      <c r="AA251" s="98"/>
    </row>
    <row r="252" spans="1:27" s="22" customFormat="1" ht="11.25" customHeight="1" x14ac:dyDescent="0.2">
      <c r="A252" s="42"/>
      <c r="B252" s="25"/>
      <c r="C252" s="26"/>
      <c r="D252" s="26"/>
      <c r="E252" s="26"/>
      <c r="F252" s="26"/>
      <c r="G252" s="26"/>
      <c r="H252" s="26"/>
      <c r="I252" s="150"/>
      <c r="J252" s="23"/>
      <c r="K252" s="23"/>
      <c r="L252" s="23"/>
      <c r="M252" s="23"/>
      <c r="N252" s="23"/>
      <c r="O252" s="23"/>
      <c r="P252" s="23"/>
      <c r="Q252" s="23"/>
      <c r="R252" s="23"/>
    </row>
    <row r="253" spans="1:27" x14ac:dyDescent="0.25">
      <c r="A253" s="88" t="s">
        <v>68</v>
      </c>
      <c r="B253" s="36"/>
      <c r="C253" s="37"/>
      <c r="D253" s="37"/>
      <c r="E253" s="37"/>
      <c r="F253" s="37"/>
      <c r="G253" s="37"/>
      <c r="H253" s="37"/>
      <c r="I253" s="86"/>
      <c r="J253" s="23"/>
      <c r="K253" s="23"/>
      <c r="L253" s="37"/>
      <c r="M253" s="37"/>
      <c r="N253" s="37"/>
      <c r="O253" s="37"/>
    </row>
    <row r="254" spans="1:27" x14ac:dyDescent="0.25">
      <c r="A254" s="89" t="s">
        <v>96</v>
      </c>
      <c r="B254" s="36"/>
      <c r="C254" s="37"/>
      <c r="D254" s="37"/>
      <c r="E254" s="37"/>
      <c r="F254" s="37"/>
      <c r="G254" s="37"/>
      <c r="H254" s="37"/>
      <c r="J254" s="37"/>
      <c r="K254" s="37"/>
      <c r="L254" s="99"/>
      <c r="O254" s="99"/>
    </row>
    <row r="255" spans="1:27" x14ac:dyDescent="0.25">
      <c r="A255" s="89" t="s">
        <v>420</v>
      </c>
      <c r="B255" s="36"/>
      <c r="C255" s="93"/>
      <c r="D255" s="93"/>
      <c r="E255" s="93"/>
      <c r="F255" s="93"/>
      <c r="G255" s="37"/>
      <c r="H255" s="37"/>
      <c r="L255" s="99"/>
      <c r="O255" s="99"/>
    </row>
    <row r="256" spans="1:27" x14ac:dyDescent="0.25">
      <c r="A256" s="89" t="s">
        <v>421</v>
      </c>
      <c r="L256" s="37"/>
      <c r="M256" s="37"/>
      <c r="N256" s="37"/>
      <c r="O256" s="37"/>
    </row>
    <row r="257" spans="1:15" ht="12" customHeight="1" x14ac:dyDescent="0.25">
      <c r="A257" s="89"/>
      <c r="J257" s="37"/>
      <c r="K257" s="37"/>
      <c r="L257" s="99"/>
    </row>
    <row r="258" spans="1:15" x14ac:dyDescent="0.25">
      <c r="A258" s="89"/>
      <c r="C258" s="4"/>
      <c r="D258" s="4"/>
      <c r="E258" s="4"/>
      <c r="F258" s="4"/>
      <c r="G258" s="4"/>
      <c r="H258" s="4"/>
      <c r="I258" s="2"/>
      <c r="L258" s="37"/>
      <c r="M258" s="37"/>
      <c r="N258" s="37"/>
      <c r="O258" s="37"/>
    </row>
    <row r="259" spans="1:15" x14ac:dyDescent="0.25">
      <c r="A259" s="89"/>
      <c r="C259" s="4"/>
      <c r="J259" s="37"/>
      <c r="K259" s="37"/>
    </row>
    <row r="260" spans="1:15" x14ac:dyDescent="0.25">
      <c r="A260" s="89"/>
      <c r="C260" s="4"/>
    </row>
    <row r="261" spans="1:15" x14ac:dyDescent="0.25">
      <c r="C261" s="4"/>
    </row>
    <row r="262" spans="1:15" x14ac:dyDescent="0.25">
      <c r="C262" s="4"/>
    </row>
    <row r="263" spans="1:15" x14ac:dyDescent="0.25">
      <c r="A263" s="12"/>
      <c r="B263" s="27"/>
      <c r="C263"/>
      <c r="D263"/>
      <c r="E263"/>
      <c r="F263"/>
      <c r="G263"/>
      <c r="H263"/>
      <c r="I263" s="29"/>
    </row>
    <row r="264" spans="1:15" x14ac:dyDescent="0.25">
      <c r="B264"/>
      <c r="C264"/>
      <c r="D264"/>
      <c r="E264"/>
      <c r="F264"/>
      <c r="G264"/>
      <c r="H264"/>
      <c r="I264" s="29"/>
    </row>
    <row r="265" spans="1:15" x14ac:dyDescent="0.25">
      <c r="B265"/>
      <c r="C265"/>
      <c r="D265"/>
      <c r="E265"/>
      <c r="F265"/>
      <c r="G265"/>
      <c r="H265"/>
      <c r="I265" s="29"/>
    </row>
    <row r="266" spans="1:15" x14ac:dyDescent="0.25">
      <c r="B266"/>
      <c r="C266"/>
      <c r="D266"/>
      <c r="E266"/>
      <c r="F266"/>
      <c r="G266"/>
      <c r="H266"/>
      <c r="I266" s="29"/>
    </row>
    <row r="267" spans="1:15" x14ac:dyDescent="0.25">
      <c r="B267"/>
      <c r="C267"/>
      <c r="D267"/>
      <c r="E267"/>
      <c r="F267"/>
      <c r="G267"/>
      <c r="H267"/>
      <c r="I267" s="29"/>
    </row>
    <row r="268" spans="1:15" x14ac:dyDescent="0.25">
      <c r="B268"/>
      <c r="C268" s="49"/>
      <c r="D268" s="49"/>
      <c r="E268" s="49"/>
      <c r="F268" s="49"/>
      <c r="G268" s="49"/>
      <c r="H268" s="49"/>
      <c r="I268" s="49"/>
    </row>
    <row r="269" spans="1:15" x14ac:dyDescent="0.25">
      <c r="B269"/>
      <c r="C269" s="49"/>
      <c r="D269" s="49"/>
      <c r="E269" s="49"/>
      <c r="F269" s="49"/>
      <c r="G269" s="49"/>
      <c r="H269" s="49"/>
      <c r="I269" s="49"/>
    </row>
    <row r="270" spans="1:15" x14ac:dyDescent="0.25">
      <c r="B270"/>
      <c r="C270" s="49"/>
      <c r="D270" s="49"/>
      <c r="E270" s="49"/>
      <c r="F270" s="49"/>
      <c r="G270" s="49"/>
      <c r="H270" s="49"/>
      <c r="I270" s="49"/>
    </row>
    <row r="271" spans="1:15" x14ac:dyDescent="0.25">
      <c r="B271"/>
      <c r="C271" s="49"/>
      <c r="D271" s="49"/>
      <c r="E271" s="49"/>
      <c r="F271" s="49"/>
      <c r="G271" s="49"/>
      <c r="H271" s="49"/>
      <c r="I271" s="49"/>
    </row>
    <row r="272" spans="1:15" x14ac:dyDescent="0.25">
      <c r="B272"/>
      <c r="C272" s="49"/>
      <c r="D272" s="49"/>
      <c r="E272" s="49"/>
      <c r="F272" s="49"/>
      <c r="G272" s="49"/>
      <c r="H272" s="49"/>
      <c r="I272" s="49"/>
    </row>
    <row r="273" spans="2:9" x14ac:dyDescent="0.25">
      <c r="B273"/>
      <c r="C273" s="49"/>
      <c r="D273" s="49"/>
      <c r="E273" s="49"/>
      <c r="F273" s="49"/>
      <c r="G273" s="49"/>
      <c r="H273" s="49"/>
      <c r="I273" s="49"/>
    </row>
    <row r="274" spans="2:9" x14ac:dyDescent="0.25">
      <c r="B274"/>
      <c r="C274" s="49"/>
      <c r="D274" s="49"/>
      <c r="E274" s="49"/>
      <c r="F274" s="49"/>
      <c r="G274" s="49"/>
      <c r="H274" s="49"/>
      <c r="I274" s="49"/>
    </row>
    <row r="275" spans="2:9" x14ac:dyDescent="0.25">
      <c r="B275"/>
      <c r="C275"/>
      <c r="D275"/>
      <c r="E275"/>
      <c r="F275"/>
      <c r="G275"/>
      <c r="H275"/>
      <c r="I275"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2AF32"/>
  </sheetPr>
  <dimension ref="A1:AA201"/>
  <sheetViews>
    <sheetView zoomScaleNormal="100" zoomScaleSheetLayoutView="100" workbookViewId="0">
      <pane ySplit="5" topLeftCell="A181" activePane="bottomLeft" state="frozen"/>
      <selection activeCell="K172" sqref="K172"/>
      <selection pane="bottomLeft" activeCell="M205" sqref="M205"/>
    </sheetView>
  </sheetViews>
  <sheetFormatPr defaultRowHeight="12" customHeight="1" x14ac:dyDescent="0.25"/>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x14ac:dyDescent="0.25">
      <c r="A1" s="1" t="s">
        <v>576</v>
      </c>
      <c r="B1" s="2"/>
      <c r="C1" s="2"/>
      <c r="D1" s="2"/>
      <c r="E1" s="2"/>
      <c r="F1" s="30"/>
      <c r="G1"/>
      <c r="H1"/>
    </row>
    <row r="2" spans="1:8" s="30" customFormat="1" ht="13.2" x14ac:dyDescent="0.25">
      <c r="A2" s="61" t="s">
        <v>577</v>
      </c>
      <c r="B2" s="4"/>
      <c r="C2" s="4"/>
      <c r="D2" s="4"/>
      <c r="E2" s="2"/>
      <c r="G2"/>
      <c r="H2"/>
    </row>
    <row r="3" spans="1:8" s="30" customFormat="1" ht="11.25" customHeight="1" x14ac:dyDescent="0.25">
      <c r="A3" s="31"/>
      <c r="B3" s="32"/>
      <c r="C3" s="32"/>
      <c r="D3" s="32"/>
      <c r="E3" s="187"/>
      <c r="F3"/>
      <c r="G3"/>
      <c r="H3"/>
    </row>
    <row r="4" spans="1:8" s="18" customFormat="1" ht="21" customHeight="1" x14ac:dyDescent="0.25">
      <c r="A4" s="10"/>
      <c r="B4" s="17"/>
      <c r="C4" s="46" t="s">
        <v>94</v>
      </c>
      <c r="D4" s="46" t="s">
        <v>93</v>
      </c>
      <c r="E4" s="190" t="s">
        <v>10</v>
      </c>
      <c r="F4"/>
      <c r="G4"/>
      <c r="H4"/>
    </row>
    <row r="5" spans="1:8" s="18" customFormat="1" ht="27" customHeight="1" x14ac:dyDescent="0.25">
      <c r="A5" s="11"/>
      <c r="B5" s="33"/>
      <c r="C5" s="173" t="s">
        <v>99</v>
      </c>
      <c r="D5" s="173" t="s">
        <v>98</v>
      </c>
      <c r="E5" s="191" t="s">
        <v>21</v>
      </c>
      <c r="F5"/>
      <c r="G5"/>
      <c r="H5"/>
    </row>
    <row r="6" spans="1:8" s="18" customFormat="1" ht="12.75" customHeight="1" x14ac:dyDescent="0.25">
      <c r="A6" s="10"/>
      <c r="B6" s="17"/>
      <c r="C6" s="34"/>
      <c r="D6" s="34"/>
      <c r="E6" s="182"/>
      <c r="F6"/>
      <c r="G6"/>
      <c r="H6"/>
    </row>
    <row r="7" spans="1:8" s="18" customFormat="1" ht="12.75" customHeight="1" x14ac:dyDescent="0.25">
      <c r="A7" s="20">
        <v>2010</v>
      </c>
      <c r="B7" s="21" t="s">
        <v>31</v>
      </c>
      <c r="C7" s="23">
        <v>564</v>
      </c>
      <c r="D7" s="23">
        <v>15788</v>
      </c>
      <c r="E7" s="152">
        <v>16352</v>
      </c>
      <c r="F7"/>
      <c r="G7"/>
      <c r="H7"/>
    </row>
    <row r="8" spans="1:8" s="18" customFormat="1" ht="12.75" customHeight="1" x14ac:dyDescent="0.25">
      <c r="A8" s="20"/>
      <c r="B8" s="21" t="s">
        <v>32</v>
      </c>
      <c r="C8" s="23">
        <v>612</v>
      </c>
      <c r="D8" s="23">
        <v>18290</v>
      </c>
      <c r="E8" s="152">
        <v>18902</v>
      </c>
      <c r="F8"/>
      <c r="G8"/>
      <c r="H8"/>
    </row>
    <row r="9" spans="1:8" s="18" customFormat="1" ht="12.75" customHeight="1" x14ac:dyDescent="0.25">
      <c r="A9" s="20"/>
      <c r="B9" s="21" t="s">
        <v>33</v>
      </c>
      <c r="C9" s="23">
        <v>1098</v>
      </c>
      <c r="D9" s="23">
        <v>26233</v>
      </c>
      <c r="E9" s="152">
        <v>27331</v>
      </c>
      <c r="F9"/>
      <c r="G9"/>
      <c r="H9"/>
    </row>
    <row r="10" spans="1:8" s="18" customFormat="1" ht="12.75" customHeight="1" x14ac:dyDescent="0.25">
      <c r="A10" s="20"/>
      <c r="B10" s="21" t="s">
        <v>34</v>
      </c>
      <c r="C10" s="23">
        <v>1842</v>
      </c>
      <c r="D10" s="23">
        <v>25929</v>
      </c>
      <c r="E10" s="152">
        <v>27771</v>
      </c>
      <c r="F10"/>
      <c r="G10"/>
      <c r="H10"/>
    </row>
    <row r="11" spans="1:8" s="18" customFormat="1" ht="12.75" customHeight="1" x14ac:dyDescent="0.25">
      <c r="A11" s="20"/>
      <c r="B11" s="21" t="s">
        <v>35</v>
      </c>
      <c r="C11" s="23">
        <v>1876</v>
      </c>
      <c r="D11" s="23">
        <v>25399</v>
      </c>
      <c r="E11" s="152">
        <v>27275</v>
      </c>
      <c r="F11"/>
      <c r="G11"/>
      <c r="H11"/>
    </row>
    <row r="12" spans="1:8" s="18" customFormat="1" ht="12.75" customHeight="1" x14ac:dyDescent="0.25">
      <c r="A12" s="20"/>
      <c r="B12" s="21" t="s">
        <v>36</v>
      </c>
      <c r="C12" s="23">
        <v>1983</v>
      </c>
      <c r="D12" s="23">
        <v>29056</v>
      </c>
      <c r="E12" s="152">
        <v>31039</v>
      </c>
      <c r="F12"/>
      <c r="G12"/>
      <c r="H12"/>
    </row>
    <row r="13" spans="1:8" s="18" customFormat="1" ht="12.75" customHeight="1" x14ac:dyDescent="0.25">
      <c r="A13" s="20"/>
      <c r="B13" s="21" t="s">
        <v>37</v>
      </c>
      <c r="C13" s="23">
        <v>1528</v>
      </c>
      <c r="D13" s="23">
        <v>20477</v>
      </c>
      <c r="E13" s="152">
        <v>22005</v>
      </c>
      <c r="F13"/>
      <c r="G13"/>
      <c r="H13"/>
    </row>
    <row r="14" spans="1:8" s="18" customFormat="1" ht="12.75" customHeight="1" x14ac:dyDescent="0.25">
      <c r="A14" s="21"/>
      <c r="B14" s="21" t="s">
        <v>38</v>
      </c>
      <c r="C14" s="23">
        <v>1249</v>
      </c>
      <c r="D14" s="23">
        <v>22825</v>
      </c>
      <c r="E14" s="152">
        <v>24074</v>
      </c>
      <c r="F14"/>
      <c r="G14"/>
      <c r="H14"/>
    </row>
    <row r="15" spans="1:8" s="18" customFormat="1" ht="12.75" customHeight="1" x14ac:dyDescent="0.25">
      <c r="A15" s="10"/>
      <c r="B15" s="21" t="s">
        <v>39</v>
      </c>
      <c r="C15" s="23">
        <v>1307</v>
      </c>
      <c r="D15" s="23">
        <v>26266</v>
      </c>
      <c r="E15" s="152">
        <v>27573</v>
      </c>
      <c r="F15"/>
      <c r="G15"/>
      <c r="H15"/>
    </row>
    <row r="16" spans="1:8" s="18" customFormat="1" ht="12.75" customHeight="1" x14ac:dyDescent="0.25">
      <c r="A16" s="27"/>
      <c r="B16" s="21" t="s">
        <v>40</v>
      </c>
      <c r="C16" s="23">
        <v>1118</v>
      </c>
      <c r="D16" s="23">
        <v>26607</v>
      </c>
      <c r="E16" s="152">
        <v>27725</v>
      </c>
      <c r="F16"/>
      <c r="G16"/>
      <c r="H16"/>
    </row>
    <row r="17" spans="1:8" s="18" customFormat="1" ht="12.75" customHeight="1" x14ac:dyDescent="0.25">
      <c r="A17" s="27"/>
      <c r="B17" s="21" t="s">
        <v>41</v>
      </c>
      <c r="C17" s="23">
        <v>944</v>
      </c>
      <c r="D17" s="23">
        <v>27139</v>
      </c>
      <c r="E17" s="152">
        <v>28083</v>
      </c>
      <c r="F17"/>
      <c r="G17"/>
      <c r="H17"/>
    </row>
    <row r="18" spans="1:8" s="18" customFormat="1" ht="12.75" customHeight="1" x14ac:dyDescent="0.25">
      <c r="A18" s="27"/>
      <c r="B18" s="21" t="s">
        <v>42</v>
      </c>
      <c r="C18" s="23">
        <v>796</v>
      </c>
      <c r="D18" s="23">
        <v>29808</v>
      </c>
      <c r="E18" s="152">
        <v>30604</v>
      </c>
      <c r="F18"/>
      <c r="G18"/>
      <c r="H18"/>
    </row>
    <row r="19" spans="1:8" s="18" customFormat="1" ht="12.75" customHeight="1" x14ac:dyDescent="0.25">
      <c r="A19" s="10"/>
      <c r="B19" s="17"/>
      <c r="C19" s="23"/>
      <c r="D19" s="23"/>
      <c r="E19" s="152"/>
      <c r="F19"/>
      <c r="G19"/>
      <c r="H19"/>
    </row>
    <row r="20" spans="1:8" s="18" customFormat="1" ht="12.75" customHeight="1" x14ac:dyDescent="0.25">
      <c r="A20" s="20">
        <v>2011</v>
      </c>
      <c r="B20" s="21" t="s">
        <v>31</v>
      </c>
      <c r="C20" s="23">
        <v>811</v>
      </c>
      <c r="D20" s="23">
        <v>19642</v>
      </c>
      <c r="E20" s="152">
        <v>20453</v>
      </c>
      <c r="F20"/>
      <c r="G20"/>
      <c r="H20"/>
    </row>
    <row r="21" spans="1:8" s="18" customFormat="1" ht="12.75" customHeight="1" x14ac:dyDescent="0.25">
      <c r="A21" s="20"/>
      <c r="B21" s="21" t="s">
        <v>32</v>
      </c>
      <c r="C21" s="23">
        <v>914</v>
      </c>
      <c r="D21" s="23">
        <v>21300</v>
      </c>
      <c r="E21" s="152">
        <v>22214</v>
      </c>
      <c r="F21"/>
      <c r="G21"/>
      <c r="H21"/>
    </row>
    <row r="22" spans="1:8" s="18" customFormat="1" ht="12.75" customHeight="1" x14ac:dyDescent="0.25">
      <c r="A22" s="20"/>
      <c r="B22" s="21" t="s">
        <v>33</v>
      </c>
      <c r="C22" s="23">
        <v>1432</v>
      </c>
      <c r="D22" s="23">
        <v>30210</v>
      </c>
      <c r="E22" s="152">
        <v>31642</v>
      </c>
      <c r="F22"/>
      <c r="G22"/>
      <c r="H22"/>
    </row>
    <row r="23" spans="1:8" s="18" customFormat="1" ht="12.75" customHeight="1" x14ac:dyDescent="0.25">
      <c r="A23" s="20"/>
      <c r="B23" s="21" t="s">
        <v>34</v>
      </c>
      <c r="C23" s="23">
        <v>2060</v>
      </c>
      <c r="D23" s="23">
        <v>29072</v>
      </c>
      <c r="E23" s="152">
        <v>31132</v>
      </c>
      <c r="F23"/>
      <c r="G23"/>
      <c r="H23"/>
    </row>
    <row r="24" spans="1:8" s="18" customFormat="1" ht="12.75" customHeight="1" x14ac:dyDescent="0.25">
      <c r="A24" s="20"/>
      <c r="B24" s="21" t="s">
        <v>35</v>
      </c>
      <c r="C24" s="23">
        <v>2126</v>
      </c>
      <c r="D24" s="23">
        <v>31340</v>
      </c>
      <c r="E24" s="152">
        <v>33466</v>
      </c>
      <c r="F24"/>
      <c r="G24"/>
      <c r="H24"/>
    </row>
    <row r="25" spans="1:8" s="18" customFormat="1" ht="12.75" customHeight="1" x14ac:dyDescent="0.25">
      <c r="A25" s="20"/>
      <c r="B25" s="21" t="s">
        <v>36</v>
      </c>
      <c r="C25" s="23">
        <v>2073</v>
      </c>
      <c r="D25" s="23">
        <v>27974</v>
      </c>
      <c r="E25" s="152">
        <v>30047</v>
      </c>
      <c r="F25"/>
      <c r="G25"/>
      <c r="H25"/>
    </row>
    <row r="26" spans="1:8" s="18" customFormat="1" ht="12.75" customHeight="1" x14ac:dyDescent="0.25">
      <c r="A26" s="20"/>
      <c r="B26" s="21" t="s">
        <v>37</v>
      </c>
      <c r="C26" s="23">
        <v>1643</v>
      </c>
      <c r="D26" s="23">
        <v>19942</v>
      </c>
      <c r="E26" s="152">
        <v>21585</v>
      </c>
      <c r="F26"/>
      <c r="G26"/>
      <c r="H26"/>
    </row>
    <row r="27" spans="1:8" s="18" customFormat="1" ht="12.75" customHeight="1" x14ac:dyDescent="0.25">
      <c r="A27" s="21"/>
      <c r="B27" s="21" t="s">
        <v>38</v>
      </c>
      <c r="C27" s="23">
        <v>1563</v>
      </c>
      <c r="D27" s="23">
        <v>24779</v>
      </c>
      <c r="E27" s="152">
        <v>26342</v>
      </c>
      <c r="F27"/>
      <c r="G27"/>
      <c r="H27"/>
    </row>
    <row r="28" spans="1:8" s="18" customFormat="1" ht="12.75" customHeight="1" x14ac:dyDescent="0.25">
      <c r="A28" s="10"/>
      <c r="B28" s="21" t="s">
        <v>39</v>
      </c>
      <c r="C28" s="23">
        <v>1522</v>
      </c>
      <c r="D28" s="23">
        <v>26987</v>
      </c>
      <c r="E28" s="152">
        <v>28509</v>
      </c>
      <c r="F28"/>
      <c r="G28"/>
      <c r="H28"/>
    </row>
    <row r="29" spans="1:8" s="18" customFormat="1" ht="12.75" customHeight="1" x14ac:dyDescent="0.25">
      <c r="A29" s="27"/>
      <c r="B29" s="21" t="s">
        <v>40</v>
      </c>
      <c r="C29" s="23">
        <v>1274</v>
      </c>
      <c r="D29" s="23">
        <v>25372</v>
      </c>
      <c r="E29" s="152">
        <v>26646</v>
      </c>
      <c r="F29"/>
      <c r="G29"/>
      <c r="H29"/>
    </row>
    <row r="30" spans="1:8" s="18" customFormat="1" ht="12.75" customHeight="1" x14ac:dyDescent="0.25">
      <c r="A30" s="27"/>
      <c r="B30" s="21" t="s">
        <v>41</v>
      </c>
      <c r="C30" s="23">
        <v>1078</v>
      </c>
      <c r="D30" s="23">
        <v>27178</v>
      </c>
      <c r="E30" s="152">
        <v>28256</v>
      </c>
      <c r="F30"/>
      <c r="G30"/>
      <c r="H30"/>
    </row>
    <row r="31" spans="1:8" s="18" customFormat="1" ht="12.75" customHeight="1" x14ac:dyDescent="0.25">
      <c r="A31" s="27"/>
      <c r="B31" s="21" t="s">
        <v>42</v>
      </c>
      <c r="C31" s="23">
        <v>860</v>
      </c>
      <c r="D31" s="23">
        <v>25497</v>
      </c>
      <c r="E31" s="152">
        <v>26357</v>
      </c>
      <c r="F31"/>
      <c r="G31"/>
      <c r="H31"/>
    </row>
    <row r="32" spans="1:8" s="18" customFormat="1" ht="12.75" customHeight="1" x14ac:dyDescent="0.25">
      <c r="A32" s="10"/>
      <c r="B32" s="17"/>
      <c r="C32" s="34"/>
      <c r="D32" s="34"/>
      <c r="E32" s="182"/>
      <c r="F32"/>
      <c r="G32"/>
      <c r="H32"/>
    </row>
    <row r="33" spans="1:8" s="18" customFormat="1" ht="12.75" customHeight="1" x14ac:dyDescent="0.25">
      <c r="A33" s="20">
        <v>2012</v>
      </c>
      <c r="B33" s="21" t="s">
        <v>31</v>
      </c>
      <c r="C33" s="23">
        <v>832</v>
      </c>
      <c r="D33" s="23">
        <v>19077</v>
      </c>
      <c r="E33" s="152">
        <v>19909</v>
      </c>
      <c r="F33"/>
      <c r="G33"/>
      <c r="H33"/>
    </row>
    <row r="34" spans="1:8" s="18" customFormat="1" ht="12.75" customHeight="1" x14ac:dyDescent="0.25">
      <c r="A34" s="20"/>
      <c r="B34" s="21" t="s">
        <v>32</v>
      </c>
      <c r="C34" s="23">
        <v>931</v>
      </c>
      <c r="D34" s="23">
        <v>21089</v>
      </c>
      <c r="E34" s="152">
        <v>22020</v>
      </c>
      <c r="F34"/>
      <c r="G34"/>
      <c r="H34"/>
    </row>
    <row r="35" spans="1:8" s="18" customFormat="1" ht="12.75" customHeight="1" x14ac:dyDescent="0.25">
      <c r="A35" s="20"/>
      <c r="B35" s="21" t="s">
        <v>33</v>
      </c>
      <c r="C35" s="23">
        <v>1545</v>
      </c>
      <c r="D35" s="23">
        <v>28891</v>
      </c>
      <c r="E35" s="152">
        <v>30436</v>
      </c>
      <c r="F35"/>
      <c r="G35"/>
      <c r="H35"/>
    </row>
    <row r="36" spans="1:8" s="18" customFormat="1" ht="12.75" customHeight="1" x14ac:dyDescent="0.25">
      <c r="A36" s="20"/>
      <c r="B36" s="21" t="s">
        <v>34</v>
      </c>
      <c r="C36" s="23">
        <v>1783</v>
      </c>
      <c r="D36" s="23">
        <v>23608</v>
      </c>
      <c r="E36" s="152">
        <v>25391</v>
      </c>
      <c r="F36"/>
      <c r="G36"/>
      <c r="H36"/>
    </row>
    <row r="37" spans="1:8" s="18" customFormat="1" ht="12.75" customHeight="1" x14ac:dyDescent="0.25">
      <c r="A37" s="20"/>
      <c r="B37" s="21" t="s">
        <v>35</v>
      </c>
      <c r="C37" s="23">
        <v>2101</v>
      </c>
      <c r="D37" s="23">
        <v>26395</v>
      </c>
      <c r="E37" s="152">
        <v>28496</v>
      </c>
      <c r="F37"/>
      <c r="G37"/>
      <c r="H37"/>
    </row>
    <row r="38" spans="1:8" s="18" customFormat="1" ht="12.75" customHeight="1" x14ac:dyDescent="0.25">
      <c r="A38" s="20"/>
      <c r="B38" s="21" t="s">
        <v>36</v>
      </c>
      <c r="C38" s="23">
        <v>1901</v>
      </c>
      <c r="D38" s="23">
        <v>25865</v>
      </c>
      <c r="E38" s="152">
        <v>27766</v>
      </c>
      <c r="F38"/>
      <c r="G38"/>
      <c r="H38"/>
    </row>
    <row r="39" spans="1:8" s="18" customFormat="1" ht="12.75" customHeight="1" x14ac:dyDescent="0.25">
      <c r="A39" s="20"/>
      <c r="B39" s="21" t="s">
        <v>37</v>
      </c>
      <c r="C39" s="23">
        <v>1762</v>
      </c>
      <c r="D39" s="23">
        <v>18521</v>
      </c>
      <c r="E39" s="152">
        <v>20283</v>
      </c>
      <c r="F39"/>
      <c r="G39"/>
      <c r="H39"/>
    </row>
    <row r="40" spans="1:8" s="18" customFormat="1" ht="12.75" customHeight="1" x14ac:dyDescent="0.25">
      <c r="A40" s="21"/>
      <c r="B40" s="21" t="s">
        <v>38</v>
      </c>
      <c r="C40" s="23">
        <v>1450</v>
      </c>
      <c r="D40" s="23">
        <v>21534</v>
      </c>
      <c r="E40" s="152">
        <v>22984</v>
      </c>
      <c r="F40"/>
      <c r="G40"/>
      <c r="H40"/>
    </row>
    <row r="41" spans="1:8" s="18" customFormat="1" ht="12.75" customHeight="1" x14ac:dyDescent="0.25">
      <c r="A41" s="10"/>
      <c r="B41" s="21" t="s">
        <v>39</v>
      </c>
      <c r="C41" s="23">
        <v>1486</v>
      </c>
      <c r="D41" s="23">
        <v>22526</v>
      </c>
      <c r="E41" s="152">
        <v>24012</v>
      </c>
      <c r="F41"/>
      <c r="G41"/>
      <c r="H41"/>
    </row>
    <row r="42" spans="1:8" s="18" customFormat="1" ht="12.75" customHeight="1" x14ac:dyDescent="0.25">
      <c r="A42" s="27"/>
      <c r="B42" s="21" t="s">
        <v>40</v>
      </c>
      <c r="C42" s="23">
        <v>1361</v>
      </c>
      <c r="D42" s="23">
        <v>24442</v>
      </c>
      <c r="E42" s="152">
        <v>25803</v>
      </c>
      <c r="F42"/>
      <c r="G42"/>
      <c r="H42"/>
    </row>
    <row r="43" spans="1:8" s="18" customFormat="1" ht="12.75" customHeight="1" x14ac:dyDescent="0.25">
      <c r="A43" s="27"/>
      <c r="B43" s="21" t="s">
        <v>41</v>
      </c>
      <c r="C43" s="23">
        <v>1138</v>
      </c>
      <c r="D43" s="23">
        <v>25611</v>
      </c>
      <c r="E43" s="152">
        <v>26749</v>
      </c>
      <c r="F43"/>
      <c r="G43"/>
      <c r="H43"/>
    </row>
    <row r="44" spans="1:8" s="18" customFormat="1" ht="12.75" customHeight="1" x14ac:dyDescent="0.25">
      <c r="A44" s="27"/>
      <c r="B44" s="21" t="s">
        <v>42</v>
      </c>
      <c r="C44" s="23">
        <v>780</v>
      </c>
      <c r="D44" s="23">
        <v>26706</v>
      </c>
      <c r="E44" s="152">
        <v>27486</v>
      </c>
      <c r="F44"/>
      <c r="G44"/>
      <c r="H44"/>
    </row>
    <row r="45" spans="1:8" s="18" customFormat="1" ht="12.75" customHeight="1" x14ac:dyDescent="0.25">
      <c r="A45" s="10"/>
      <c r="B45" s="17"/>
      <c r="C45" s="23"/>
      <c r="D45" s="23"/>
      <c r="E45" s="152"/>
      <c r="F45"/>
      <c r="G45"/>
      <c r="H45"/>
    </row>
    <row r="46" spans="1:8" s="18" customFormat="1" ht="12.75" customHeight="1" x14ac:dyDescent="0.25">
      <c r="A46" s="20">
        <v>2013</v>
      </c>
      <c r="B46" s="21" t="s">
        <v>31</v>
      </c>
      <c r="C46" s="23">
        <v>872</v>
      </c>
      <c r="D46" s="23">
        <v>16610</v>
      </c>
      <c r="E46" s="152">
        <v>17482</v>
      </c>
      <c r="F46"/>
      <c r="G46"/>
      <c r="H46"/>
    </row>
    <row r="47" spans="1:8" s="18" customFormat="1" ht="12.75" customHeight="1" x14ac:dyDescent="0.25">
      <c r="A47" s="20"/>
      <c r="B47" s="21" t="s">
        <v>32</v>
      </c>
      <c r="C47" s="23">
        <v>913</v>
      </c>
      <c r="D47" s="23">
        <v>18230</v>
      </c>
      <c r="E47" s="152">
        <v>19143</v>
      </c>
      <c r="F47"/>
      <c r="G47"/>
      <c r="H47"/>
    </row>
    <row r="48" spans="1:8" s="18" customFormat="1" ht="12.75" customHeight="1" x14ac:dyDescent="0.25">
      <c r="A48" s="20"/>
      <c r="B48" s="21" t="s">
        <v>33</v>
      </c>
      <c r="C48" s="23">
        <v>1215</v>
      </c>
      <c r="D48" s="23">
        <v>22916</v>
      </c>
      <c r="E48" s="152">
        <v>24131</v>
      </c>
      <c r="F48"/>
      <c r="G48"/>
      <c r="H48"/>
    </row>
    <row r="49" spans="1:8" s="18" customFormat="1" ht="12.75" customHeight="1" x14ac:dyDescent="0.25">
      <c r="A49" s="20"/>
      <c r="B49" s="21" t="s">
        <v>34</v>
      </c>
      <c r="C49" s="23">
        <v>1869</v>
      </c>
      <c r="D49" s="23">
        <v>24773</v>
      </c>
      <c r="E49" s="152">
        <v>26642</v>
      </c>
      <c r="F49"/>
      <c r="G49"/>
      <c r="H49"/>
    </row>
    <row r="50" spans="1:8" s="18" customFormat="1" ht="12.75" customHeight="1" x14ac:dyDescent="0.25">
      <c r="A50" s="20"/>
      <c r="B50" s="21" t="s">
        <v>35</v>
      </c>
      <c r="C50" s="23">
        <v>2177</v>
      </c>
      <c r="D50" s="23">
        <v>26398</v>
      </c>
      <c r="E50" s="152">
        <v>28575</v>
      </c>
      <c r="F50"/>
      <c r="G50"/>
      <c r="H50"/>
    </row>
    <row r="51" spans="1:8" s="18" customFormat="1" ht="12.75" customHeight="1" x14ac:dyDescent="0.25">
      <c r="A51" s="20"/>
      <c r="B51" s="21" t="s">
        <v>36</v>
      </c>
      <c r="C51" s="23">
        <v>1807</v>
      </c>
      <c r="D51" s="23">
        <v>23482</v>
      </c>
      <c r="E51" s="152">
        <v>25289</v>
      </c>
      <c r="F51"/>
      <c r="G51"/>
      <c r="H51"/>
    </row>
    <row r="52" spans="1:8" s="18" customFormat="1" ht="12.75" customHeight="1" x14ac:dyDescent="0.25">
      <c r="A52" s="20"/>
      <c r="B52" s="21" t="s">
        <v>37</v>
      </c>
      <c r="C52" s="23">
        <v>1896</v>
      </c>
      <c r="D52" s="23">
        <v>18704</v>
      </c>
      <c r="E52" s="152">
        <v>20600</v>
      </c>
      <c r="F52"/>
      <c r="G52"/>
      <c r="H52"/>
    </row>
    <row r="53" spans="1:8" s="18" customFormat="1" ht="12.75" customHeight="1" x14ac:dyDescent="0.25">
      <c r="A53" s="21"/>
      <c r="B53" s="21" t="s">
        <v>38</v>
      </c>
      <c r="C53" s="23">
        <v>1555</v>
      </c>
      <c r="D53" s="23">
        <v>22252</v>
      </c>
      <c r="E53" s="152">
        <v>23807</v>
      </c>
      <c r="F53"/>
      <c r="G53"/>
      <c r="H53"/>
    </row>
    <row r="54" spans="1:8" s="18" customFormat="1" ht="12.75" customHeight="1" x14ac:dyDescent="0.25">
      <c r="A54" s="10"/>
      <c r="B54" s="21" t="s">
        <v>39</v>
      </c>
      <c r="C54" s="23">
        <v>1433</v>
      </c>
      <c r="D54" s="23">
        <v>24494</v>
      </c>
      <c r="E54" s="152">
        <v>25927</v>
      </c>
      <c r="F54"/>
      <c r="G54"/>
      <c r="H54"/>
    </row>
    <row r="55" spans="1:8" s="18" customFormat="1" ht="12.75" customHeight="1" x14ac:dyDescent="0.25">
      <c r="A55" s="27"/>
      <c r="B55" s="21" t="s">
        <v>40</v>
      </c>
      <c r="C55" s="23">
        <v>1216</v>
      </c>
      <c r="D55" s="23">
        <v>25885</v>
      </c>
      <c r="E55" s="152">
        <v>27101</v>
      </c>
      <c r="F55"/>
      <c r="G55"/>
      <c r="H55"/>
    </row>
    <row r="56" spans="1:8" s="18" customFormat="1" ht="12.75" customHeight="1" x14ac:dyDescent="0.25">
      <c r="A56" s="27"/>
      <c r="B56" s="21" t="s">
        <v>41</v>
      </c>
      <c r="C56" s="23">
        <v>1030</v>
      </c>
      <c r="D56" s="23">
        <v>25205</v>
      </c>
      <c r="E56" s="152">
        <v>26235</v>
      </c>
      <c r="F56"/>
      <c r="G56"/>
      <c r="H56"/>
    </row>
    <row r="57" spans="1:8" s="18" customFormat="1" ht="12.75" customHeight="1" x14ac:dyDescent="0.25">
      <c r="A57" s="27"/>
      <c r="B57" s="21" t="s">
        <v>42</v>
      </c>
      <c r="C57" s="23">
        <v>829</v>
      </c>
      <c r="D57" s="23">
        <v>26417</v>
      </c>
      <c r="E57" s="152">
        <v>27246</v>
      </c>
      <c r="F57"/>
      <c r="G57"/>
      <c r="H57"/>
    </row>
    <row r="58" spans="1:8" s="18" customFormat="1" ht="12.75" customHeight="1" x14ac:dyDescent="0.25">
      <c r="A58" s="10"/>
      <c r="B58" s="17"/>
      <c r="C58" s="23"/>
      <c r="D58" s="23"/>
      <c r="E58" s="152"/>
      <c r="F58"/>
      <c r="G58"/>
      <c r="H58"/>
    </row>
    <row r="59" spans="1:8" s="18" customFormat="1" ht="12.75" customHeight="1" x14ac:dyDescent="0.25">
      <c r="A59" s="20">
        <v>2014</v>
      </c>
      <c r="B59" s="21" t="s">
        <v>31</v>
      </c>
      <c r="C59" s="23">
        <v>853</v>
      </c>
      <c r="D59" s="23">
        <v>19481</v>
      </c>
      <c r="E59" s="152">
        <v>20334</v>
      </c>
      <c r="F59"/>
      <c r="G59"/>
      <c r="H59"/>
    </row>
    <row r="60" spans="1:8" s="18" customFormat="1" ht="12.75" customHeight="1" x14ac:dyDescent="0.25">
      <c r="A60" s="20"/>
      <c r="B60" s="21" t="s">
        <v>32</v>
      </c>
      <c r="C60" s="23">
        <v>900</v>
      </c>
      <c r="D60" s="23">
        <v>21751</v>
      </c>
      <c r="E60" s="152">
        <v>22651</v>
      </c>
      <c r="F60"/>
      <c r="G60"/>
      <c r="H60"/>
    </row>
    <row r="61" spans="1:8" s="18" customFormat="1" ht="12.75" customHeight="1" x14ac:dyDescent="0.25">
      <c r="A61" s="20"/>
      <c r="B61" s="21" t="s">
        <v>33</v>
      </c>
      <c r="C61" s="23">
        <v>1342</v>
      </c>
      <c r="D61" s="23">
        <v>28178</v>
      </c>
      <c r="E61" s="152">
        <v>29520</v>
      </c>
      <c r="F61"/>
      <c r="G61"/>
      <c r="H61"/>
    </row>
    <row r="62" spans="1:8" s="18" customFormat="1" ht="12.75" customHeight="1" x14ac:dyDescent="0.25">
      <c r="A62" s="20"/>
      <c r="B62" s="21" t="s">
        <v>34</v>
      </c>
      <c r="C62" s="23">
        <v>1732</v>
      </c>
      <c r="D62" s="23">
        <v>28185</v>
      </c>
      <c r="E62" s="152">
        <v>29917</v>
      </c>
      <c r="F62"/>
      <c r="G62"/>
      <c r="H62"/>
    </row>
    <row r="63" spans="1:8" s="18" customFormat="1" ht="12.75" customHeight="1" x14ac:dyDescent="0.25">
      <c r="A63" s="20"/>
      <c r="B63" s="21" t="s">
        <v>35</v>
      </c>
      <c r="C63" s="23">
        <v>1745</v>
      </c>
      <c r="D63" s="23">
        <v>28162</v>
      </c>
      <c r="E63" s="152">
        <v>29907</v>
      </c>
      <c r="F63"/>
      <c r="G63"/>
      <c r="H63"/>
    </row>
    <row r="64" spans="1:8" s="18" customFormat="1" ht="12.75" customHeight="1" x14ac:dyDescent="0.25">
      <c r="A64" s="20"/>
      <c r="B64" s="21" t="s">
        <v>36</v>
      </c>
      <c r="C64" s="23">
        <v>1594</v>
      </c>
      <c r="D64" s="23">
        <v>29249</v>
      </c>
      <c r="E64" s="152">
        <v>30843</v>
      </c>
      <c r="F64"/>
      <c r="G64"/>
      <c r="H64"/>
    </row>
    <row r="65" spans="1:8" s="18" customFormat="1" ht="12.75" customHeight="1" x14ac:dyDescent="0.25">
      <c r="A65" s="20"/>
      <c r="B65" s="21" t="s">
        <v>37</v>
      </c>
      <c r="C65" s="23">
        <v>1635</v>
      </c>
      <c r="D65" s="23">
        <v>21156</v>
      </c>
      <c r="E65" s="152">
        <v>22791</v>
      </c>
      <c r="F65"/>
      <c r="G65"/>
      <c r="H65"/>
    </row>
    <row r="66" spans="1:8" s="18" customFormat="1" ht="12.75" customHeight="1" x14ac:dyDescent="0.25">
      <c r="A66" s="21"/>
      <c r="B66" s="21" t="s">
        <v>38</v>
      </c>
      <c r="C66" s="23">
        <v>1169</v>
      </c>
      <c r="D66" s="23">
        <v>24436</v>
      </c>
      <c r="E66" s="152">
        <v>25605</v>
      </c>
      <c r="F66"/>
      <c r="G66"/>
      <c r="H66"/>
    </row>
    <row r="67" spans="1:8" s="18" customFormat="1" ht="12.75" customHeight="1" x14ac:dyDescent="0.25">
      <c r="A67" s="10"/>
      <c r="B67" s="21" t="s">
        <v>39</v>
      </c>
      <c r="C67" s="23">
        <v>1155</v>
      </c>
      <c r="D67" s="23">
        <v>26626</v>
      </c>
      <c r="E67" s="152">
        <v>27781</v>
      </c>
      <c r="F67"/>
      <c r="G67"/>
      <c r="H67"/>
    </row>
    <row r="68" spans="1:8" s="18" customFormat="1" ht="12.75" customHeight="1" x14ac:dyDescent="0.25">
      <c r="A68" s="27"/>
      <c r="B68" s="21" t="s">
        <v>40</v>
      </c>
      <c r="C68" s="23">
        <v>1018</v>
      </c>
      <c r="D68" s="23">
        <v>28576</v>
      </c>
      <c r="E68" s="152">
        <v>29594</v>
      </c>
      <c r="F68"/>
      <c r="G68"/>
      <c r="H68"/>
    </row>
    <row r="69" spans="1:8" s="18" customFormat="1" ht="12.75" customHeight="1" x14ac:dyDescent="0.25">
      <c r="A69" s="27"/>
      <c r="B69" s="21" t="s">
        <v>41</v>
      </c>
      <c r="C69" s="23">
        <v>770</v>
      </c>
      <c r="D69" s="23">
        <v>26238</v>
      </c>
      <c r="E69" s="152">
        <v>27008</v>
      </c>
      <c r="F69"/>
      <c r="G69"/>
      <c r="H69"/>
    </row>
    <row r="70" spans="1:8" s="18" customFormat="1" ht="12.75" customHeight="1" x14ac:dyDescent="0.25">
      <c r="A70" s="27"/>
      <c r="B70" s="21" t="s">
        <v>42</v>
      </c>
      <c r="C70" s="23">
        <v>662</v>
      </c>
      <c r="D70" s="23">
        <v>27424</v>
      </c>
      <c r="E70" s="152">
        <v>28086</v>
      </c>
      <c r="F70"/>
      <c r="G70"/>
      <c r="H70"/>
    </row>
    <row r="71" spans="1:8" s="18" customFormat="1" ht="12.75" customHeight="1" x14ac:dyDescent="0.25">
      <c r="A71" s="10"/>
      <c r="B71" s="17"/>
      <c r="C71" s="34"/>
      <c r="D71" s="34"/>
      <c r="E71" s="182"/>
      <c r="F71"/>
      <c r="G71"/>
      <c r="H71"/>
    </row>
    <row r="72" spans="1:8" s="18" customFormat="1" ht="12.75" customHeight="1" x14ac:dyDescent="0.25">
      <c r="A72" s="20">
        <v>2015</v>
      </c>
      <c r="B72" s="21" t="s">
        <v>31</v>
      </c>
      <c r="C72" s="23">
        <v>659</v>
      </c>
      <c r="D72" s="23">
        <v>20640</v>
      </c>
      <c r="E72" s="152">
        <v>21299</v>
      </c>
      <c r="F72"/>
      <c r="G72"/>
      <c r="H72"/>
    </row>
    <row r="73" spans="1:8" s="18" customFormat="1" ht="12.75" customHeight="1" x14ac:dyDescent="0.25">
      <c r="A73" s="20"/>
      <c r="B73" s="21" t="s">
        <v>32</v>
      </c>
      <c r="C73" s="23">
        <v>737</v>
      </c>
      <c r="D73" s="23">
        <v>24110</v>
      </c>
      <c r="E73" s="152">
        <v>24847</v>
      </c>
      <c r="F73"/>
      <c r="G73"/>
      <c r="H73"/>
    </row>
    <row r="74" spans="1:8" s="18" customFormat="1" ht="12.75" customHeight="1" x14ac:dyDescent="0.25">
      <c r="A74" s="20"/>
      <c r="B74" s="21" t="s">
        <v>33</v>
      </c>
      <c r="C74" s="23">
        <v>1179</v>
      </c>
      <c r="D74" s="23">
        <v>32339</v>
      </c>
      <c r="E74" s="152">
        <v>33518</v>
      </c>
      <c r="F74"/>
      <c r="G74"/>
      <c r="H74"/>
    </row>
    <row r="75" spans="1:8" s="18" customFormat="1" ht="12.75" customHeight="1" x14ac:dyDescent="0.25">
      <c r="A75" s="20"/>
      <c r="B75" s="21" t="s">
        <v>34</v>
      </c>
      <c r="C75" s="23">
        <v>1414</v>
      </c>
      <c r="D75" s="23">
        <v>30633</v>
      </c>
      <c r="E75" s="152">
        <v>32047</v>
      </c>
      <c r="F75"/>
      <c r="G75"/>
      <c r="H75"/>
    </row>
    <row r="76" spans="1:8" s="18" customFormat="1" ht="12.75" customHeight="1" x14ac:dyDescent="0.25">
      <c r="A76" s="20"/>
      <c r="B76" s="21" t="s">
        <v>35</v>
      </c>
      <c r="C76" s="23">
        <v>1390</v>
      </c>
      <c r="D76" s="23">
        <v>29945</v>
      </c>
      <c r="E76" s="152">
        <v>31335</v>
      </c>
      <c r="F76"/>
      <c r="G76"/>
      <c r="H76"/>
    </row>
    <row r="77" spans="1:8" s="18" customFormat="1" ht="12.75" customHeight="1" x14ac:dyDescent="0.25">
      <c r="A77" s="20"/>
      <c r="B77" s="21" t="s">
        <v>36</v>
      </c>
      <c r="C77" s="23">
        <v>1538</v>
      </c>
      <c r="D77" s="23">
        <v>32876</v>
      </c>
      <c r="E77" s="152">
        <v>34414</v>
      </c>
      <c r="F77"/>
      <c r="G77"/>
      <c r="H77"/>
    </row>
    <row r="78" spans="1:8" s="18" customFormat="1" ht="12.75" customHeight="1" x14ac:dyDescent="0.25">
      <c r="A78" s="20"/>
      <c r="B78" s="21" t="s">
        <v>37</v>
      </c>
      <c r="C78" s="23">
        <v>1268</v>
      </c>
      <c r="D78" s="23">
        <v>24974</v>
      </c>
      <c r="E78" s="152">
        <v>26242</v>
      </c>
      <c r="F78"/>
      <c r="G78"/>
      <c r="H78"/>
    </row>
    <row r="79" spans="1:8" s="18" customFormat="1" ht="12.75" customHeight="1" x14ac:dyDescent="0.25">
      <c r="A79" s="21"/>
      <c r="B79" s="21" t="s">
        <v>38</v>
      </c>
      <c r="C79" s="23">
        <v>1039</v>
      </c>
      <c r="D79" s="23">
        <v>26782</v>
      </c>
      <c r="E79" s="152">
        <v>27821</v>
      </c>
      <c r="F79"/>
      <c r="G79"/>
      <c r="H79"/>
    </row>
    <row r="80" spans="1:8" s="18" customFormat="1" ht="12.75" customHeight="1" x14ac:dyDescent="0.25">
      <c r="A80" s="10"/>
      <c r="B80" s="21" t="s">
        <v>39</v>
      </c>
      <c r="C80" s="23">
        <v>964</v>
      </c>
      <c r="D80" s="23">
        <v>30097</v>
      </c>
      <c r="E80" s="152">
        <v>31061</v>
      </c>
      <c r="F80"/>
      <c r="G80"/>
      <c r="H80"/>
    </row>
    <row r="81" spans="1:8" s="18" customFormat="1" ht="12.75" customHeight="1" x14ac:dyDescent="0.25">
      <c r="A81" s="27"/>
      <c r="B81" s="21" t="s">
        <v>40</v>
      </c>
      <c r="C81" s="23">
        <v>859</v>
      </c>
      <c r="D81" s="23">
        <v>31816</v>
      </c>
      <c r="E81" s="152">
        <v>32675</v>
      </c>
      <c r="F81"/>
      <c r="G81"/>
      <c r="H81"/>
    </row>
    <row r="82" spans="1:8" s="18" customFormat="1" ht="12.75" customHeight="1" x14ac:dyDescent="0.25">
      <c r="A82" s="27"/>
      <c r="B82" s="21" t="s">
        <v>41</v>
      </c>
      <c r="C82" s="23">
        <v>743</v>
      </c>
      <c r="D82" s="23">
        <v>31637</v>
      </c>
      <c r="E82" s="152">
        <v>32380</v>
      </c>
      <c r="F82"/>
      <c r="G82"/>
      <c r="H82"/>
    </row>
    <row r="83" spans="1:8" s="18" customFormat="1" ht="12.75" customHeight="1" x14ac:dyDescent="0.25">
      <c r="A83" s="27"/>
      <c r="B83" s="21" t="s">
        <v>42</v>
      </c>
      <c r="C83" s="23">
        <v>630</v>
      </c>
      <c r="D83" s="23">
        <v>33663</v>
      </c>
      <c r="E83" s="152">
        <v>34293</v>
      </c>
      <c r="F83"/>
      <c r="G83"/>
      <c r="H83"/>
    </row>
    <row r="84" spans="1:8" s="18" customFormat="1" ht="12.75" customHeight="1" x14ac:dyDescent="0.25">
      <c r="A84" s="10"/>
      <c r="B84" s="17"/>
      <c r="C84" s="34"/>
      <c r="D84" s="34"/>
      <c r="E84" s="182"/>
      <c r="F84"/>
      <c r="G84"/>
      <c r="H84"/>
    </row>
    <row r="85" spans="1:8" s="18" customFormat="1" ht="12.75" customHeight="1" x14ac:dyDescent="0.25">
      <c r="A85" s="20">
        <v>2016</v>
      </c>
      <c r="B85" s="21" t="s">
        <v>31</v>
      </c>
      <c r="C85" s="23">
        <v>511</v>
      </c>
      <c r="D85" s="23">
        <v>21872</v>
      </c>
      <c r="E85" s="152">
        <v>22383</v>
      </c>
      <c r="F85"/>
      <c r="G85"/>
      <c r="H85"/>
    </row>
    <row r="86" spans="1:8" s="18" customFormat="1" ht="12.75" customHeight="1" x14ac:dyDescent="0.25">
      <c r="A86" s="20"/>
      <c r="B86" s="21" t="s">
        <v>32</v>
      </c>
      <c r="C86" s="23">
        <v>724</v>
      </c>
      <c r="D86" s="23">
        <v>27282</v>
      </c>
      <c r="E86" s="152">
        <v>28006</v>
      </c>
      <c r="F86"/>
      <c r="G86"/>
      <c r="H86"/>
    </row>
    <row r="87" spans="1:8" s="18" customFormat="1" ht="12.75" customHeight="1" x14ac:dyDescent="0.25">
      <c r="A87" s="20"/>
      <c r="B87" s="21" t="s">
        <v>33</v>
      </c>
      <c r="C87" s="23">
        <v>899</v>
      </c>
      <c r="D87" s="23">
        <v>35158</v>
      </c>
      <c r="E87" s="152">
        <v>36057</v>
      </c>
      <c r="F87"/>
      <c r="G87"/>
      <c r="H87"/>
    </row>
    <row r="88" spans="1:8" s="18" customFormat="1" ht="12.75" customHeight="1" x14ac:dyDescent="0.25">
      <c r="A88" s="20"/>
      <c r="B88" s="21" t="s">
        <v>34</v>
      </c>
      <c r="C88" s="23">
        <v>1246</v>
      </c>
      <c r="D88" s="23">
        <v>33999</v>
      </c>
      <c r="E88" s="152">
        <v>35245</v>
      </c>
      <c r="F88"/>
      <c r="G88"/>
      <c r="H88"/>
    </row>
    <row r="89" spans="1:8" s="18" customFormat="1" ht="12.75" customHeight="1" x14ac:dyDescent="0.25">
      <c r="A89" s="20"/>
      <c r="B89" s="21" t="s">
        <v>35</v>
      </c>
      <c r="C89" s="23">
        <v>1512</v>
      </c>
      <c r="D89" s="23">
        <v>35098</v>
      </c>
      <c r="E89" s="152">
        <v>36610</v>
      </c>
      <c r="F89"/>
      <c r="G89"/>
      <c r="H89"/>
    </row>
    <row r="90" spans="1:8" s="18" customFormat="1" ht="12.75" customHeight="1" x14ac:dyDescent="0.25">
      <c r="A90" s="20"/>
      <c r="B90" s="21" t="s">
        <v>36</v>
      </c>
      <c r="C90" s="23">
        <v>1369</v>
      </c>
      <c r="D90" s="23">
        <v>36868</v>
      </c>
      <c r="E90" s="152">
        <v>38237</v>
      </c>
      <c r="F90"/>
      <c r="G90"/>
      <c r="H90"/>
    </row>
    <row r="91" spans="1:8" s="18" customFormat="1" ht="12.75" customHeight="1" x14ac:dyDescent="0.25">
      <c r="A91" s="20"/>
      <c r="B91" s="21" t="s">
        <v>37</v>
      </c>
      <c r="C91" s="23">
        <v>1168</v>
      </c>
      <c r="D91" s="23">
        <v>24482</v>
      </c>
      <c r="E91" s="152">
        <v>25650</v>
      </c>
      <c r="F91"/>
      <c r="G91"/>
      <c r="H91"/>
    </row>
    <row r="92" spans="1:8" s="18" customFormat="1" ht="12.75" customHeight="1" x14ac:dyDescent="0.25">
      <c r="A92" s="21"/>
      <c r="B92" s="21" t="s">
        <v>38</v>
      </c>
      <c r="C92" s="23">
        <v>1027</v>
      </c>
      <c r="D92" s="23">
        <v>27784</v>
      </c>
      <c r="E92" s="152">
        <v>28811</v>
      </c>
      <c r="F92"/>
      <c r="G92"/>
      <c r="H92"/>
    </row>
    <row r="93" spans="1:8" s="18" customFormat="1" ht="12.75" customHeight="1" x14ac:dyDescent="0.25">
      <c r="A93" s="10"/>
      <c r="B93" s="21" t="s">
        <v>39</v>
      </c>
      <c r="C93" s="23">
        <v>972</v>
      </c>
      <c r="D93" s="23">
        <v>32598</v>
      </c>
      <c r="E93" s="152">
        <v>33570</v>
      </c>
      <c r="F93"/>
      <c r="G93"/>
      <c r="H93"/>
    </row>
    <row r="94" spans="1:8" s="18" customFormat="1" ht="12.75" customHeight="1" x14ac:dyDescent="0.25">
      <c r="A94" s="27"/>
      <c r="B94" s="21" t="s">
        <v>40</v>
      </c>
      <c r="C94" s="23">
        <v>762</v>
      </c>
      <c r="D94" s="23">
        <v>32436</v>
      </c>
      <c r="E94" s="152">
        <v>33198</v>
      </c>
      <c r="F94"/>
      <c r="G94"/>
      <c r="H94"/>
    </row>
    <row r="95" spans="1:8" s="18" customFormat="1" ht="12.75" customHeight="1" x14ac:dyDescent="0.25">
      <c r="A95" s="27"/>
      <c r="B95" s="21" t="s">
        <v>41</v>
      </c>
      <c r="C95" s="23">
        <v>586</v>
      </c>
      <c r="D95" s="23">
        <v>31810</v>
      </c>
      <c r="E95" s="152">
        <v>32396</v>
      </c>
      <c r="F95"/>
      <c r="G95"/>
      <c r="H95"/>
    </row>
    <row r="96" spans="1:8" s="18" customFormat="1" ht="12.75" customHeight="1" x14ac:dyDescent="0.25">
      <c r="A96" s="27"/>
      <c r="B96" s="21" t="s">
        <v>42</v>
      </c>
      <c r="C96" s="23">
        <v>497</v>
      </c>
      <c r="D96" s="23">
        <v>37354</v>
      </c>
      <c r="E96" s="152">
        <v>37851</v>
      </c>
      <c r="F96"/>
      <c r="G96"/>
      <c r="H96"/>
    </row>
    <row r="97" spans="1:8" s="18" customFormat="1" ht="12.75" customHeight="1" x14ac:dyDescent="0.25">
      <c r="A97" s="10"/>
      <c r="B97" s="17"/>
      <c r="C97" s="34"/>
      <c r="D97" s="34"/>
      <c r="E97" s="182"/>
      <c r="F97"/>
      <c r="G97"/>
      <c r="H97"/>
    </row>
    <row r="98" spans="1:8" s="18" customFormat="1" ht="12.75" customHeight="1" x14ac:dyDescent="0.25">
      <c r="A98" s="20">
        <v>2017</v>
      </c>
      <c r="B98" s="21" t="s">
        <v>31</v>
      </c>
      <c r="C98" s="23">
        <v>487</v>
      </c>
      <c r="D98" s="23">
        <v>23552</v>
      </c>
      <c r="E98" s="152">
        <v>24039</v>
      </c>
      <c r="F98"/>
      <c r="G98"/>
      <c r="H98"/>
    </row>
    <row r="99" spans="1:8" s="18" customFormat="1" ht="12.75" customHeight="1" x14ac:dyDescent="0.25">
      <c r="A99" s="20"/>
      <c r="B99" s="21" t="s">
        <v>32</v>
      </c>
      <c r="C99" s="23">
        <v>550</v>
      </c>
      <c r="D99" s="23">
        <v>27934</v>
      </c>
      <c r="E99" s="152">
        <v>28484</v>
      </c>
      <c r="F99"/>
      <c r="G99"/>
      <c r="H99"/>
    </row>
    <row r="100" spans="1:8" s="18" customFormat="1" ht="12.75" customHeight="1" x14ac:dyDescent="0.25">
      <c r="A100" s="20"/>
      <c r="B100" s="21" t="s">
        <v>33</v>
      </c>
      <c r="C100" s="23">
        <v>830</v>
      </c>
      <c r="D100" s="23">
        <v>38646</v>
      </c>
      <c r="E100" s="152">
        <v>39476</v>
      </c>
      <c r="F100"/>
      <c r="G100"/>
      <c r="H100"/>
    </row>
    <row r="101" spans="1:8" s="18" customFormat="1" ht="12.75" customHeight="1" x14ac:dyDescent="0.25">
      <c r="A101" s="20"/>
      <c r="B101" s="21" t="s">
        <v>34</v>
      </c>
      <c r="C101" s="23">
        <v>976</v>
      </c>
      <c r="D101" s="23">
        <v>30865</v>
      </c>
      <c r="E101" s="152">
        <v>31841</v>
      </c>
      <c r="F101"/>
      <c r="G101"/>
      <c r="H101"/>
    </row>
    <row r="102" spans="1:8" s="18" customFormat="1" ht="12.75" customHeight="1" x14ac:dyDescent="0.25">
      <c r="A102" s="20"/>
      <c r="B102" s="21" t="s">
        <v>35</v>
      </c>
      <c r="C102" s="23">
        <v>1297</v>
      </c>
      <c r="D102" s="23">
        <v>35854</v>
      </c>
      <c r="E102" s="152">
        <v>37151</v>
      </c>
      <c r="F102"/>
      <c r="G102"/>
      <c r="H102"/>
    </row>
    <row r="103" spans="1:8" s="18" customFormat="1" ht="12.75" customHeight="1" x14ac:dyDescent="0.25">
      <c r="A103" s="20"/>
      <c r="B103" s="21" t="s">
        <v>36</v>
      </c>
      <c r="C103" s="23">
        <v>1251</v>
      </c>
      <c r="D103" s="23">
        <v>38630</v>
      </c>
      <c r="E103" s="152">
        <v>39881</v>
      </c>
      <c r="F103"/>
      <c r="G103"/>
      <c r="H103"/>
    </row>
    <row r="104" spans="1:8" s="18" customFormat="1" ht="12.75" customHeight="1" x14ac:dyDescent="0.25">
      <c r="A104" s="20"/>
      <c r="B104" s="21" t="s">
        <v>37</v>
      </c>
      <c r="C104" s="23">
        <v>1054</v>
      </c>
      <c r="D104" s="23">
        <v>25110</v>
      </c>
      <c r="E104" s="152">
        <v>26164</v>
      </c>
      <c r="F104"/>
      <c r="G104"/>
      <c r="H104"/>
    </row>
    <row r="105" spans="1:8" s="18" customFormat="1" ht="12.75" customHeight="1" x14ac:dyDescent="0.25">
      <c r="A105" s="21"/>
      <c r="B105" s="21" t="s">
        <v>38</v>
      </c>
      <c r="C105" s="23">
        <v>973</v>
      </c>
      <c r="D105" s="23">
        <v>30400</v>
      </c>
      <c r="E105" s="152">
        <v>31373</v>
      </c>
      <c r="F105"/>
      <c r="G105"/>
      <c r="H105"/>
    </row>
    <row r="106" spans="1:8" s="18" customFormat="1" ht="12.75" customHeight="1" x14ac:dyDescent="0.25">
      <c r="A106" s="10"/>
      <c r="B106" s="21" t="s">
        <v>39</v>
      </c>
      <c r="C106" s="23">
        <v>827</v>
      </c>
      <c r="D106" s="23">
        <v>31716</v>
      </c>
      <c r="E106" s="152">
        <v>32543</v>
      </c>
      <c r="F106"/>
      <c r="G106"/>
      <c r="H106"/>
    </row>
    <row r="107" spans="1:8" s="18" customFormat="1" ht="12.75" customHeight="1" x14ac:dyDescent="0.25">
      <c r="A107" s="27"/>
      <c r="B107" s="21" t="s">
        <v>40</v>
      </c>
      <c r="C107" s="23">
        <v>698</v>
      </c>
      <c r="D107" s="23">
        <v>32528</v>
      </c>
      <c r="E107" s="152">
        <v>33226</v>
      </c>
      <c r="F107"/>
      <c r="G107"/>
      <c r="H107"/>
    </row>
    <row r="108" spans="1:8" s="18" customFormat="1" ht="12.75" customHeight="1" x14ac:dyDescent="0.25">
      <c r="A108" s="27"/>
      <c r="B108" s="21" t="s">
        <v>41</v>
      </c>
      <c r="C108" s="23">
        <v>588</v>
      </c>
      <c r="D108" s="23">
        <v>32605</v>
      </c>
      <c r="E108" s="152">
        <v>33193</v>
      </c>
      <c r="F108"/>
      <c r="G108"/>
      <c r="H108"/>
    </row>
    <row r="109" spans="1:8" s="18" customFormat="1" ht="12.75" customHeight="1" x14ac:dyDescent="0.25">
      <c r="A109" s="27"/>
      <c r="B109" s="21" t="s">
        <v>42</v>
      </c>
      <c r="C109" s="23">
        <v>449</v>
      </c>
      <c r="D109" s="23">
        <v>34908</v>
      </c>
      <c r="E109" s="152">
        <v>35357</v>
      </c>
      <c r="F109"/>
      <c r="G109"/>
      <c r="H109"/>
    </row>
    <row r="110" spans="1:8" s="18" customFormat="1" ht="12.75" customHeight="1" x14ac:dyDescent="0.25">
      <c r="A110" s="10"/>
      <c r="B110" s="17"/>
      <c r="C110" s="34"/>
      <c r="D110" s="34"/>
      <c r="E110" s="182"/>
      <c r="F110"/>
      <c r="G110"/>
      <c r="H110"/>
    </row>
    <row r="111" spans="1:8" s="18" customFormat="1" ht="12.75" customHeight="1" x14ac:dyDescent="0.25">
      <c r="A111" s="20">
        <v>2018</v>
      </c>
      <c r="B111" s="21" t="s">
        <v>31</v>
      </c>
      <c r="C111" s="23">
        <v>476</v>
      </c>
      <c r="D111" s="23">
        <v>23339</v>
      </c>
      <c r="E111" s="152">
        <v>23815</v>
      </c>
      <c r="F111"/>
      <c r="G111"/>
      <c r="H111"/>
    </row>
    <row r="112" spans="1:8" s="18" customFormat="1" ht="12.75" customHeight="1" x14ac:dyDescent="0.25">
      <c r="A112" s="20"/>
      <c r="B112" s="21" t="s">
        <v>32</v>
      </c>
      <c r="C112" s="23">
        <v>424</v>
      </c>
      <c r="D112" s="23">
        <v>27391</v>
      </c>
      <c r="E112" s="152">
        <v>27815</v>
      </c>
      <c r="F112"/>
      <c r="G112"/>
      <c r="H112"/>
    </row>
    <row r="113" spans="1:8" s="18" customFormat="1" ht="12.75" customHeight="1" x14ac:dyDescent="0.25">
      <c r="A113" s="20"/>
      <c r="B113" s="21" t="s">
        <v>33</v>
      </c>
      <c r="C113" s="23">
        <v>590</v>
      </c>
      <c r="D113" s="23">
        <v>37367</v>
      </c>
      <c r="E113" s="152">
        <v>37957</v>
      </c>
      <c r="F113"/>
      <c r="G113"/>
      <c r="H113"/>
    </row>
    <row r="114" spans="1:8" s="18" customFormat="1" ht="12.75" customHeight="1" x14ac:dyDescent="0.25">
      <c r="A114" s="20"/>
      <c r="B114" s="21" t="s">
        <v>34</v>
      </c>
      <c r="C114" s="23">
        <v>1064</v>
      </c>
      <c r="D114" s="23">
        <v>34537</v>
      </c>
      <c r="E114" s="152">
        <v>35601</v>
      </c>
      <c r="F114"/>
      <c r="G114"/>
      <c r="H114"/>
    </row>
    <row r="115" spans="1:8" s="18" customFormat="1" ht="12.75" customHeight="1" x14ac:dyDescent="0.25">
      <c r="A115" s="20"/>
      <c r="B115" s="21" t="s">
        <v>35</v>
      </c>
      <c r="C115" s="23">
        <v>1256</v>
      </c>
      <c r="D115" s="23">
        <v>38190</v>
      </c>
      <c r="E115" s="152">
        <v>39446</v>
      </c>
      <c r="F115"/>
      <c r="G115"/>
      <c r="H115"/>
    </row>
    <row r="116" spans="1:8" s="18" customFormat="1" ht="12.75" customHeight="1" x14ac:dyDescent="0.25">
      <c r="A116" s="20"/>
      <c r="B116" s="21" t="s">
        <v>36</v>
      </c>
      <c r="C116" s="23">
        <v>1112</v>
      </c>
      <c r="D116" s="23">
        <v>66441</v>
      </c>
      <c r="E116" s="152">
        <v>67553</v>
      </c>
      <c r="F116"/>
      <c r="G116"/>
      <c r="H116"/>
    </row>
    <row r="117" spans="1:8" s="18" customFormat="1" ht="12.75" customHeight="1" x14ac:dyDescent="0.25">
      <c r="A117" s="20"/>
      <c r="B117" s="21" t="s">
        <v>37</v>
      </c>
      <c r="C117" s="23">
        <v>985</v>
      </c>
      <c r="D117" s="23">
        <v>12813</v>
      </c>
      <c r="E117" s="152">
        <v>13798</v>
      </c>
      <c r="F117"/>
      <c r="G117"/>
      <c r="H117"/>
    </row>
    <row r="118" spans="1:8" s="18" customFormat="1" ht="12.75" customHeight="1" x14ac:dyDescent="0.25">
      <c r="A118" s="21"/>
      <c r="B118" s="21" t="s">
        <v>38</v>
      </c>
      <c r="C118" s="23">
        <v>885</v>
      </c>
      <c r="D118" s="23">
        <v>24880</v>
      </c>
      <c r="E118" s="152">
        <v>25765</v>
      </c>
      <c r="F118"/>
      <c r="G118"/>
      <c r="H118"/>
    </row>
    <row r="119" spans="1:8" s="18" customFormat="1" ht="12.75" customHeight="1" x14ac:dyDescent="0.25">
      <c r="A119" s="10"/>
      <c r="B119" s="21" t="s">
        <v>39</v>
      </c>
      <c r="C119" s="23">
        <v>669</v>
      </c>
      <c r="D119" s="23">
        <v>19217</v>
      </c>
      <c r="E119" s="152">
        <v>19886</v>
      </c>
      <c r="F119"/>
      <c r="G119"/>
      <c r="H119"/>
    </row>
    <row r="120" spans="1:8" s="18" customFormat="1" ht="12.75" customHeight="1" x14ac:dyDescent="0.25">
      <c r="A120" s="27"/>
      <c r="B120" s="21" t="s">
        <v>40</v>
      </c>
      <c r="C120" s="23">
        <v>667</v>
      </c>
      <c r="D120" s="23">
        <v>23461</v>
      </c>
      <c r="E120" s="152">
        <v>24128</v>
      </c>
      <c r="F120"/>
      <c r="G120"/>
      <c r="H120"/>
    </row>
    <row r="121" spans="1:8" ht="12.75" customHeight="1" x14ac:dyDescent="0.25">
      <c r="B121" s="21" t="s">
        <v>41</v>
      </c>
      <c r="C121" s="23">
        <v>533</v>
      </c>
      <c r="D121" s="23">
        <v>25824</v>
      </c>
      <c r="E121" s="152">
        <v>26357</v>
      </c>
    </row>
    <row r="122" spans="1:8" ht="12.75" customHeight="1" x14ac:dyDescent="0.25">
      <c r="B122" s="21" t="s">
        <v>42</v>
      </c>
      <c r="C122" s="23">
        <v>364</v>
      </c>
      <c r="D122" s="23">
        <v>23050</v>
      </c>
      <c r="E122" s="152">
        <v>23414</v>
      </c>
    </row>
    <row r="123" spans="1:8" ht="12.75" customHeight="1" x14ac:dyDescent="0.25">
      <c r="A123" s="20"/>
      <c r="B123" s="21"/>
      <c r="C123" s="23"/>
      <c r="D123" s="23"/>
      <c r="E123" s="152"/>
    </row>
    <row r="124" spans="1:8" s="18" customFormat="1" ht="12.75" customHeight="1" x14ac:dyDescent="0.25">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5">
      <c r="A126" s="20"/>
      <c r="B126" s="21" t="s">
        <v>33</v>
      </c>
      <c r="C126" s="23">
        <v>741</v>
      </c>
      <c r="D126" s="23">
        <v>30338</v>
      </c>
      <c r="E126" s="152">
        <v>31079</v>
      </c>
      <c r="F126" s="23"/>
      <c r="G126" s="97"/>
      <c r="H126" s="97"/>
    </row>
    <row r="127" spans="1:8" s="22" customFormat="1" ht="12.75" customHeight="1" x14ac:dyDescent="0.25">
      <c r="A127" s="20"/>
      <c r="B127" s="21" t="s">
        <v>34</v>
      </c>
      <c r="C127" s="23">
        <v>971</v>
      </c>
      <c r="D127" s="23">
        <v>30480</v>
      </c>
      <c r="E127" s="152">
        <v>31451</v>
      </c>
      <c r="F127" s="23"/>
      <c r="G127" s="97"/>
      <c r="H127" s="97"/>
    </row>
    <row r="128" spans="1:8" s="22" customFormat="1" ht="12.75" customHeight="1" x14ac:dyDescent="0.25">
      <c r="A128" s="20"/>
      <c r="B128" s="21" t="s">
        <v>35</v>
      </c>
      <c r="C128" s="23">
        <v>1061</v>
      </c>
      <c r="D128" s="23">
        <v>32189</v>
      </c>
      <c r="E128" s="152">
        <v>33250</v>
      </c>
      <c r="F128" s="23"/>
      <c r="G128" s="97"/>
      <c r="H128" s="97"/>
    </row>
    <row r="129" spans="1:8" s="22" customFormat="1" ht="12.75" customHeight="1" x14ac:dyDescent="0.25">
      <c r="A129" s="20"/>
      <c r="B129" s="21" t="s">
        <v>36</v>
      </c>
      <c r="C129" s="23">
        <v>989</v>
      </c>
      <c r="D129" s="23">
        <v>32130</v>
      </c>
      <c r="E129" s="152">
        <v>33119</v>
      </c>
      <c r="F129" s="23"/>
      <c r="G129" s="97"/>
      <c r="H129" s="97"/>
    </row>
    <row r="130" spans="1:8" s="22" customFormat="1" ht="12.75" customHeight="1" x14ac:dyDescent="0.25">
      <c r="A130" s="20"/>
      <c r="B130" s="21" t="s">
        <v>37</v>
      </c>
      <c r="C130" s="23">
        <v>936</v>
      </c>
      <c r="D130" s="23">
        <v>24015</v>
      </c>
      <c r="E130" s="152">
        <v>24951</v>
      </c>
      <c r="F130" s="23"/>
      <c r="G130" s="97"/>
      <c r="H130" s="97"/>
    </row>
    <row r="131" spans="1:8" s="22" customFormat="1" ht="12.75" customHeight="1" x14ac:dyDescent="0.25">
      <c r="A131" s="21"/>
      <c r="B131" s="21" t="s">
        <v>38</v>
      </c>
      <c r="C131" s="23">
        <v>869</v>
      </c>
      <c r="D131" s="23">
        <v>29624</v>
      </c>
      <c r="E131" s="152">
        <v>30493</v>
      </c>
      <c r="F131" s="23"/>
      <c r="G131" s="97"/>
      <c r="H131" s="97"/>
    </row>
    <row r="132" spans="1:8" s="22" customFormat="1" ht="12.75" customHeight="1" x14ac:dyDescent="0.25">
      <c r="A132" s="10"/>
      <c r="B132" s="21" t="s">
        <v>39</v>
      </c>
      <c r="C132" s="23">
        <v>755</v>
      </c>
      <c r="D132" s="23">
        <v>26973</v>
      </c>
      <c r="E132" s="152">
        <v>27728</v>
      </c>
      <c r="F132"/>
      <c r="G132" s="97"/>
      <c r="H132" s="97"/>
    </row>
    <row r="133" spans="1:8" s="22" customFormat="1" ht="12.75" customHeight="1" x14ac:dyDescent="0.25">
      <c r="A133" s="27"/>
      <c r="B133" s="21" t="s">
        <v>40</v>
      </c>
      <c r="C133" s="23">
        <v>689</v>
      </c>
      <c r="D133" s="23">
        <v>29804</v>
      </c>
      <c r="E133" s="152">
        <v>30493</v>
      </c>
      <c r="F133"/>
      <c r="G133" s="97"/>
      <c r="H133" s="97"/>
    </row>
    <row r="134" spans="1:8" ht="12.75" customHeight="1" x14ac:dyDescent="0.25">
      <c r="B134" s="21" t="s">
        <v>41</v>
      </c>
      <c r="C134" s="23">
        <v>515</v>
      </c>
      <c r="D134" s="23">
        <v>30611</v>
      </c>
      <c r="E134" s="152">
        <v>31126</v>
      </c>
      <c r="G134" s="97"/>
      <c r="H134" s="97"/>
    </row>
    <row r="135" spans="1:8" ht="12.75" customHeight="1" x14ac:dyDescent="0.25">
      <c r="B135" s="21" t="s">
        <v>42</v>
      </c>
      <c r="C135" s="23">
        <v>408</v>
      </c>
      <c r="D135" s="23">
        <v>47957</v>
      </c>
      <c r="E135" s="152">
        <v>48365</v>
      </c>
      <c r="G135" s="97"/>
      <c r="H135" s="97"/>
    </row>
    <row r="136" spans="1:8" ht="12.75" customHeight="1" x14ac:dyDescent="0.25">
      <c r="D136" s="97"/>
      <c r="E136" s="188"/>
      <c r="G136" s="97"/>
      <c r="H136" s="97"/>
    </row>
    <row r="137" spans="1:8" ht="12.75" customHeight="1" x14ac:dyDescent="0.25">
      <c r="A137" s="20">
        <v>2020</v>
      </c>
      <c r="B137" s="21" t="s">
        <v>31</v>
      </c>
      <c r="C137" s="23">
        <v>433</v>
      </c>
      <c r="D137" s="23">
        <v>17357</v>
      </c>
      <c r="E137" s="152">
        <f t="shared" ref="E137:E138" si="0">SUM(C137:D137)</f>
        <v>17790</v>
      </c>
      <c r="G137" s="97"/>
      <c r="H137" s="97"/>
    </row>
    <row r="138" spans="1:8" ht="12.75" customHeight="1" x14ac:dyDescent="0.25">
      <c r="B138" s="21" t="s">
        <v>32</v>
      </c>
      <c r="C138" s="23">
        <v>536</v>
      </c>
      <c r="D138" s="23">
        <v>21953</v>
      </c>
      <c r="E138" s="152">
        <f t="shared" si="0"/>
        <v>22489</v>
      </c>
    </row>
    <row r="139" spans="1:8" ht="12.75" customHeight="1" x14ac:dyDescent="0.25">
      <c r="A139" s="20"/>
      <c r="B139" s="21" t="s">
        <v>33</v>
      </c>
      <c r="C139" s="23">
        <v>724</v>
      </c>
      <c r="D139" s="23">
        <v>27811</v>
      </c>
      <c r="E139" s="152">
        <f>SUM(C139:D139)</f>
        <v>28535</v>
      </c>
    </row>
    <row r="140" spans="1:8" ht="12.75" customHeight="1" x14ac:dyDescent="0.25">
      <c r="A140" s="4"/>
      <c r="B140" s="21" t="s">
        <v>34</v>
      </c>
      <c r="C140" s="74">
        <v>843</v>
      </c>
      <c r="D140" s="74">
        <v>18988</v>
      </c>
      <c r="E140" s="152">
        <f>SUM(C140:D140)</f>
        <v>19831</v>
      </c>
      <c r="F140" s="23"/>
    </row>
    <row r="141" spans="1:8" s="4" customFormat="1" ht="12.75" customHeight="1" x14ac:dyDescent="0.25">
      <c r="B141" s="21" t="s">
        <v>35</v>
      </c>
      <c r="C141" s="74">
        <v>866</v>
      </c>
      <c r="D141" s="74">
        <v>16033</v>
      </c>
      <c r="E141" s="152">
        <f>SUM(C141:D141)</f>
        <v>16899</v>
      </c>
      <c r="F141" s="23"/>
      <c r="G141" s="23"/>
      <c r="H141" s="23"/>
    </row>
    <row r="142" spans="1:8" s="4" customFormat="1" ht="12.75" customHeight="1" x14ac:dyDescent="0.25">
      <c r="A142" s="22"/>
      <c r="B142" s="21" t="s">
        <v>36</v>
      </c>
      <c r="C142" s="74">
        <v>1061</v>
      </c>
      <c r="D142" s="74">
        <v>24997</v>
      </c>
      <c r="E142" s="152">
        <f t="shared" ref="E142:E144" si="1">SUM(C142:D142)</f>
        <v>26058</v>
      </c>
      <c r="F142" s="23"/>
      <c r="G142" s="23"/>
      <c r="H142" s="23"/>
    </row>
    <row r="143" spans="1:8" s="4" customFormat="1" ht="12.75" customHeight="1" x14ac:dyDescent="0.25">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5">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5">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5">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5">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5">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5">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5">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5">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5">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5">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5">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5">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5">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5">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5">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5">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5">
      <c r="A190" s="20"/>
      <c r="B190" s="21" t="s">
        <v>32</v>
      </c>
      <c r="C190" s="74">
        <v>420</v>
      </c>
      <c r="D190" s="74">
        <v>18830</v>
      </c>
      <c r="E190" s="151">
        <f t="shared" ref="E190:E197"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5">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5">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x14ac:dyDescent="0.25">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ht="12.75" customHeight="1" x14ac:dyDescent="0.25">
      <c r="A194" s="20"/>
      <c r="B194" s="21" t="s">
        <v>36</v>
      </c>
      <c r="C194" s="74">
        <v>603</v>
      </c>
      <c r="D194" s="74">
        <v>25493</v>
      </c>
      <c r="E194" s="151">
        <f t="shared" si="8"/>
        <v>26096</v>
      </c>
      <c r="F194" s="74"/>
      <c r="G194" s="74"/>
      <c r="H194" s="74"/>
      <c r="I194" s="74"/>
      <c r="J194" s="74"/>
      <c r="K194" s="74"/>
      <c r="L194" s="74"/>
      <c r="M194" s="74"/>
      <c r="N194" s="74"/>
      <c r="O194" s="74"/>
      <c r="P194" s="74"/>
      <c r="Q194" s="74"/>
      <c r="R194" s="74"/>
      <c r="S194" s="74"/>
      <c r="T194" s="74"/>
      <c r="U194" s="74"/>
      <c r="V194" s="74"/>
      <c r="W194" s="74"/>
      <c r="X194" s="74"/>
      <c r="Y194" s="74"/>
      <c r="AA194" s="98"/>
    </row>
    <row r="195" spans="1:27" ht="12.75" customHeight="1" x14ac:dyDescent="0.25">
      <c r="A195" s="20"/>
      <c r="B195" s="21" t="s">
        <v>37</v>
      </c>
      <c r="C195" s="74">
        <v>546</v>
      </c>
      <c r="D195" s="74">
        <v>16410</v>
      </c>
      <c r="E195" s="151">
        <f t="shared" si="8"/>
        <v>16956</v>
      </c>
      <c r="F195" s="74"/>
      <c r="G195" s="74"/>
      <c r="H195" s="74"/>
      <c r="I195" s="74"/>
      <c r="J195" s="74"/>
      <c r="K195" s="74"/>
      <c r="L195" s="74"/>
      <c r="M195" s="74"/>
      <c r="N195" s="74"/>
      <c r="O195" s="74"/>
      <c r="P195" s="74"/>
      <c r="Q195" s="74"/>
      <c r="R195" s="74"/>
      <c r="S195" s="74"/>
      <c r="T195" s="74"/>
      <c r="U195" s="74"/>
      <c r="V195" s="74"/>
      <c r="W195" s="74"/>
      <c r="X195" s="74"/>
      <c r="Y195" s="74"/>
      <c r="AA195" s="98"/>
    </row>
    <row r="196" spans="1:27" ht="12.75" customHeight="1" x14ac:dyDescent="0.25">
      <c r="A196" s="20"/>
      <c r="B196" s="21" t="s">
        <v>38</v>
      </c>
      <c r="C196" s="74">
        <v>586</v>
      </c>
      <c r="D196" s="74">
        <v>19125</v>
      </c>
      <c r="E196" s="151">
        <f t="shared" si="8"/>
        <v>19711</v>
      </c>
      <c r="F196" s="74"/>
      <c r="G196" s="74"/>
      <c r="H196" s="74"/>
      <c r="I196" s="74"/>
      <c r="J196" s="74"/>
      <c r="K196" s="23"/>
      <c r="L196" s="74"/>
      <c r="M196" s="23"/>
      <c r="N196" s="74"/>
      <c r="O196" s="23"/>
      <c r="P196" s="74"/>
      <c r="Q196" s="74"/>
      <c r="R196" s="74"/>
      <c r="S196" s="74"/>
      <c r="T196" s="74"/>
      <c r="U196" s="23"/>
      <c r="V196" s="74"/>
      <c r="W196" s="23"/>
      <c r="X196" s="74"/>
      <c r="Y196" s="74"/>
      <c r="AA196" s="98"/>
    </row>
    <row r="197" spans="1:27" ht="12.75" customHeight="1" x14ac:dyDescent="0.25">
      <c r="A197" s="20"/>
      <c r="B197" s="21" t="s">
        <v>39</v>
      </c>
      <c r="C197" s="74">
        <v>606</v>
      </c>
      <c r="D197" s="74">
        <v>25812</v>
      </c>
      <c r="E197" s="151">
        <f t="shared" si="8"/>
        <v>26418</v>
      </c>
      <c r="F197" s="74"/>
      <c r="G197" s="74"/>
      <c r="H197" s="74"/>
      <c r="I197" s="74"/>
      <c r="J197" s="74"/>
      <c r="K197" s="23"/>
      <c r="L197" s="74"/>
      <c r="M197" s="23"/>
      <c r="N197" s="74"/>
      <c r="O197" s="23"/>
      <c r="P197" s="74"/>
      <c r="Q197" s="74"/>
      <c r="R197" s="74"/>
      <c r="S197" s="74"/>
      <c r="T197" s="74"/>
      <c r="U197" s="23"/>
      <c r="V197" s="74"/>
      <c r="W197" s="23"/>
      <c r="X197" s="74"/>
      <c r="Y197" s="74"/>
      <c r="AA197" s="98"/>
    </row>
    <row r="198" spans="1:27" s="22" customFormat="1" ht="12.75" customHeight="1" x14ac:dyDescent="0.25">
      <c r="A198" s="42"/>
      <c r="B198" s="25"/>
      <c r="C198" s="26"/>
      <c r="D198" s="26"/>
      <c r="E198" s="150"/>
      <c r="F198"/>
      <c r="G198" s="23"/>
      <c r="H198" s="23"/>
    </row>
    <row r="199" spans="1:27" ht="13.2" x14ac:dyDescent="0.25">
      <c r="F199" s="23"/>
      <c r="G199" s="23"/>
    </row>
    <row r="200" spans="1:27" s="4" customFormat="1" ht="13.2" x14ac:dyDescent="0.25">
      <c r="A200" s="27"/>
      <c r="B200" s="21"/>
      <c r="C200" s="74"/>
      <c r="D200" s="74"/>
      <c r="E200" s="151"/>
      <c r="F200"/>
      <c r="G200" s="23"/>
      <c r="H200" s="23"/>
    </row>
    <row r="201" spans="1:27" ht="12" customHeight="1" x14ac:dyDescent="0.25">
      <c r="B201" s="21"/>
      <c r="C201" s="74"/>
      <c r="D201" s="74"/>
      <c r="E201"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52AF32"/>
  </sheetPr>
  <dimension ref="A1:AA184"/>
  <sheetViews>
    <sheetView zoomScaleNormal="100" zoomScaleSheetLayoutView="100" workbookViewId="0">
      <pane ySplit="7" topLeftCell="A157" activePane="bottomLeft" state="frozen"/>
      <selection activeCell="Y255" sqref="Y255"/>
      <selection pane="bottomLeft" activeCell="N182" sqref="N182"/>
    </sheetView>
  </sheetViews>
  <sheetFormatPr defaultRowHeight="12" customHeight="1" x14ac:dyDescent="0.25"/>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x14ac:dyDescent="0.25">
      <c r="A1" s="1" t="s">
        <v>574</v>
      </c>
      <c r="B1" s="2"/>
      <c r="C1" s="2"/>
      <c r="D1" s="2"/>
      <c r="E1" s="2"/>
      <c r="G1" s="2"/>
      <c r="H1" s="2"/>
      <c r="I1" s="2"/>
      <c r="J1" s="2"/>
      <c r="M1"/>
    </row>
    <row r="2" spans="1:13" s="30" customFormat="1" ht="13.2" x14ac:dyDescent="0.25">
      <c r="A2" s="61" t="s">
        <v>575</v>
      </c>
      <c r="B2" s="4"/>
      <c r="C2" s="4"/>
      <c r="D2" s="4"/>
      <c r="E2" s="4"/>
      <c r="G2" s="4"/>
      <c r="H2" s="4"/>
      <c r="I2" s="4"/>
      <c r="J2" s="4"/>
      <c r="K2" s="29"/>
      <c r="M2"/>
    </row>
    <row r="3" spans="1:13" s="30" customFormat="1" ht="11.25" customHeight="1" x14ac:dyDescent="0.25">
      <c r="A3" s="31"/>
      <c r="B3" s="32"/>
      <c r="C3" s="32"/>
      <c r="D3" s="32"/>
      <c r="E3" s="32"/>
      <c r="F3" s="73"/>
      <c r="G3" s="32"/>
      <c r="H3" s="32"/>
      <c r="I3" s="32"/>
      <c r="J3" s="32"/>
      <c r="K3" s="184"/>
      <c r="M3"/>
    </row>
    <row r="4" spans="1:13" s="18" customFormat="1" ht="11.25" customHeight="1" x14ac:dyDescent="0.25">
      <c r="A4" s="10"/>
      <c r="B4" s="17"/>
      <c r="C4" s="17"/>
      <c r="D4" s="17"/>
      <c r="E4" s="17"/>
      <c r="G4" s="17"/>
      <c r="H4" s="17"/>
      <c r="I4" s="17"/>
      <c r="J4" s="17"/>
      <c r="K4" s="185"/>
      <c r="M4"/>
    </row>
    <row r="5" spans="1:13" s="18" customFormat="1" ht="11.25" customHeight="1" x14ac:dyDescent="0.25">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5">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5">
      <c r="A7" s="11"/>
      <c r="B7" s="33"/>
      <c r="C7" s="35"/>
      <c r="D7" s="35"/>
      <c r="E7" s="33"/>
      <c r="G7" s="39"/>
      <c r="H7" s="33"/>
      <c r="I7" s="33"/>
      <c r="J7" s="35"/>
      <c r="K7" s="185"/>
      <c r="M7"/>
    </row>
    <row r="8" spans="1:13" ht="12.75" customHeight="1" x14ac:dyDescent="0.25">
      <c r="A8" s="6"/>
      <c r="B8" s="36"/>
      <c r="C8" s="36"/>
      <c r="D8" s="36"/>
      <c r="E8" s="36"/>
      <c r="H8" s="36"/>
      <c r="I8" s="36"/>
      <c r="J8" s="36"/>
    </row>
    <row r="9" spans="1:13" s="18" customFormat="1" ht="12.75" customHeight="1" x14ac:dyDescent="0.25">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5">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5">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5">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5">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5">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5">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5">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5">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5">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5">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5">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5">
      <c r="A21" s="21"/>
      <c r="B21" s="21"/>
      <c r="C21" s="23"/>
      <c r="D21" s="23"/>
      <c r="E21" s="23"/>
      <c r="F21" s="23"/>
      <c r="G21" s="23"/>
      <c r="H21" s="23"/>
      <c r="I21" s="23"/>
      <c r="J21" s="23"/>
      <c r="K21" s="152"/>
      <c r="L21" s="49"/>
      <c r="M21"/>
    </row>
    <row r="22" spans="1:13" s="22" customFormat="1" ht="12.75" customHeight="1" x14ac:dyDescent="0.25">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5">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5">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5">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5">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5">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5">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5">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5">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5">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5">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5">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5">
      <c r="A34" s="20"/>
      <c r="B34" s="21"/>
      <c r="C34" s="23"/>
      <c r="D34" s="23"/>
      <c r="E34" s="23"/>
      <c r="F34" s="23"/>
      <c r="G34" s="23"/>
      <c r="H34" s="23"/>
      <c r="I34" s="23"/>
      <c r="J34" s="23"/>
      <c r="K34" s="152"/>
      <c r="L34" s="49"/>
      <c r="M34"/>
    </row>
    <row r="35" spans="1:13" s="22" customFormat="1" ht="12.75" customHeight="1" x14ac:dyDescent="0.25">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5">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5">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5">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5">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5">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5">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5">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5">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5">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5">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5">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5">
      <c r="A47" s="20"/>
      <c r="B47" s="21"/>
      <c r="C47" s="23"/>
      <c r="D47" s="23"/>
      <c r="E47" s="23"/>
      <c r="F47" s="23"/>
      <c r="G47" s="23"/>
      <c r="H47" s="23"/>
      <c r="I47" s="23"/>
      <c r="J47" s="23"/>
      <c r="K47" s="152"/>
      <c r="L47" s="49"/>
      <c r="M47"/>
    </row>
    <row r="48" spans="1:13" s="22" customFormat="1" ht="12.75" customHeight="1" x14ac:dyDescent="0.25">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5">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5">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5">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5">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5">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5">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5">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5">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5">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5">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5">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5">
      <c r="A60" s="20"/>
      <c r="B60" s="21"/>
      <c r="C60" s="23"/>
      <c r="D60" s="23"/>
      <c r="E60" s="23"/>
      <c r="F60" s="23"/>
      <c r="G60" s="23"/>
      <c r="H60" s="23"/>
      <c r="I60" s="23"/>
      <c r="J60" s="23"/>
      <c r="K60" s="152"/>
      <c r="L60" s="49"/>
      <c r="M60"/>
    </row>
    <row r="61" spans="1:13" s="22" customFormat="1" ht="12.75" customHeight="1" x14ac:dyDescent="0.25">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5">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5">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5">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5">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5">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5">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5">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5">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5">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5">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5">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5">
      <c r="A73" s="20"/>
      <c r="B73" s="21"/>
      <c r="C73" s="23"/>
      <c r="D73" s="23"/>
      <c r="E73" s="23"/>
      <c r="F73" s="23"/>
      <c r="G73" s="23"/>
      <c r="H73" s="23"/>
      <c r="I73" s="23"/>
      <c r="J73" s="23"/>
      <c r="K73" s="152"/>
      <c r="L73" s="49"/>
      <c r="M73"/>
    </row>
    <row r="74" spans="1:13" s="22" customFormat="1" ht="12.75" customHeight="1" x14ac:dyDescent="0.25">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5">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5">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5">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5">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5">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5">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5">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5">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5">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5">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5">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5">
      <c r="A86" s="20"/>
      <c r="B86" s="21"/>
      <c r="C86" s="23"/>
      <c r="D86" s="23"/>
      <c r="E86" s="23"/>
      <c r="F86" s="23"/>
      <c r="G86" s="23"/>
      <c r="H86" s="23"/>
      <c r="I86" s="23"/>
      <c r="J86" s="23"/>
      <c r="K86" s="152"/>
      <c r="L86" s="49"/>
      <c r="M86"/>
    </row>
    <row r="87" spans="1:13" s="22" customFormat="1" ht="12.75" customHeight="1" x14ac:dyDescent="0.25">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5">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5">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5">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5">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5">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5">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5">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5">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5">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5">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5">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5">
      <c r="A99" s="20"/>
      <c r="B99" s="21"/>
      <c r="C99" s="23"/>
      <c r="D99" s="23"/>
      <c r="E99" s="23"/>
      <c r="F99" s="23"/>
      <c r="G99" s="23"/>
      <c r="H99" s="23"/>
      <c r="I99" s="23"/>
      <c r="J99" s="23"/>
      <c r="K99" s="152"/>
      <c r="L99" s="49"/>
      <c r="M99" s="23"/>
    </row>
    <row r="100" spans="1:13" s="22" customFormat="1" ht="12.75" customHeight="1" x14ac:dyDescent="0.25">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5">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5">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5">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5">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5">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5">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5">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5">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5">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5">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5">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5">
      <c r="C112" s="41"/>
      <c r="D112" s="41"/>
      <c r="E112" s="41"/>
      <c r="F112" s="41"/>
      <c r="G112" s="41"/>
      <c r="H112" s="41"/>
      <c r="I112" s="41"/>
      <c r="J112" s="41"/>
      <c r="K112" s="186"/>
      <c r="L112" s="49"/>
    </row>
    <row r="113" spans="1:13" ht="12.75" customHeight="1" x14ac:dyDescent="0.25">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5">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5">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5">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5">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5">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5">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5">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5">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5">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5">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5">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5">
      <c r="B125" s="21"/>
      <c r="C125" s="122"/>
      <c r="D125" s="122"/>
      <c r="E125" s="122"/>
      <c r="F125" s="122"/>
      <c r="G125" s="23"/>
      <c r="H125" s="23"/>
      <c r="I125" s="23"/>
      <c r="J125" s="23"/>
      <c r="K125" s="152"/>
      <c r="L125" s="49"/>
      <c r="M125" s="23"/>
    </row>
    <row r="126" spans="1:13" s="22" customFormat="1" ht="12.75" customHeight="1" x14ac:dyDescent="0.25">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5">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5">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5">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5">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5">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5">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5">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5">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5">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5">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5">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5">
      <c r="A138"/>
      <c r="B138" s="21"/>
      <c r="C138" s="122"/>
      <c r="D138" s="122"/>
      <c r="E138" s="122"/>
      <c r="F138" s="23"/>
      <c r="G138" s="23"/>
      <c r="H138" s="23"/>
      <c r="I138" s="23"/>
      <c r="J138" s="23"/>
      <c r="K138" s="152"/>
      <c r="L138" s="49"/>
      <c r="M138" s="23"/>
    </row>
    <row r="139" spans="1:13" ht="12.75" customHeight="1" x14ac:dyDescent="0.25">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5">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5">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5">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5">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5">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5">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5">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5">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5">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5">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5">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5">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5">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5">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5">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5">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5">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5">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5">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5">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5">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5">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5">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5">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5">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5">
      <c r="A165" s="20">
        <v>2024</v>
      </c>
      <c r="B165" s="21" t="s">
        <v>31</v>
      </c>
      <c r="C165" s="122" t="s">
        <v>56</v>
      </c>
      <c r="D165" s="74">
        <v>5027</v>
      </c>
      <c r="E165" s="74">
        <v>4005</v>
      </c>
      <c r="F165" s="74">
        <v>4091</v>
      </c>
      <c r="G165" s="74">
        <v>40</v>
      </c>
      <c r="H165" s="23">
        <v>66</v>
      </c>
      <c r="I165" s="23">
        <v>4380</v>
      </c>
      <c r="J165" s="23">
        <v>200</v>
      </c>
      <c r="K165" s="152">
        <f t="shared" ref="K165:K173" si="5">SUM(D165:J165)</f>
        <v>17809</v>
      </c>
      <c r="M165" s="23"/>
      <c r="N165" s="23"/>
      <c r="O165" s="23"/>
      <c r="P165" s="23"/>
      <c r="Q165" s="23"/>
      <c r="R165" s="23"/>
      <c r="S165" s="23"/>
      <c r="T165" s="23"/>
      <c r="U165" s="23"/>
      <c r="V165" s="23"/>
      <c r="W165" s="23"/>
      <c r="X165" s="23"/>
      <c r="Y165" s="23"/>
      <c r="AA165" s="98"/>
    </row>
    <row r="166" spans="1:27" ht="13.95" customHeight="1" x14ac:dyDescent="0.25">
      <c r="A166" s="20"/>
      <c r="B166" s="21" t="s">
        <v>32</v>
      </c>
      <c r="C166" s="122" t="s">
        <v>56</v>
      </c>
      <c r="D166" s="74">
        <v>5202</v>
      </c>
      <c r="E166" s="74">
        <v>4651</v>
      </c>
      <c r="F166" s="74">
        <v>4496</v>
      </c>
      <c r="G166" s="74">
        <v>36</v>
      </c>
      <c r="H166" s="23">
        <v>65</v>
      </c>
      <c r="I166" s="23">
        <v>4568</v>
      </c>
      <c r="J166" s="23">
        <v>232</v>
      </c>
      <c r="K166" s="152">
        <f t="shared" si="5"/>
        <v>19250</v>
      </c>
      <c r="M166" s="23"/>
      <c r="N166" s="23"/>
      <c r="O166" s="23"/>
      <c r="P166" s="23"/>
      <c r="Q166" s="23"/>
      <c r="R166" s="23"/>
      <c r="S166" s="23"/>
      <c r="T166" s="23"/>
      <c r="U166" s="23"/>
      <c r="V166" s="23"/>
      <c r="W166" s="23"/>
      <c r="X166" s="23"/>
      <c r="Y166" s="23"/>
      <c r="AA166" s="98"/>
    </row>
    <row r="167" spans="1:27" ht="12.75" customHeight="1" x14ac:dyDescent="0.25">
      <c r="A167" s="20"/>
      <c r="B167" s="21" t="s">
        <v>33</v>
      </c>
      <c r="C167" s="122" t="s">
        <v>56</v>
      </c>
      <c r="D167" s="74">
        <v>8346</v>
      </c>
      <c r="E167" s="74">
        <v>4715</v>
      </c>
      <c r="F167" s="74">
        <v>5552</v>
      </c>
      <c r="G167" s="74">
        <v>40</v>
      </c>
      <c r="H167" s="23">
        <v>65</v>
      </c>
      <c r="I167" s="23">
        <v>5467</v>
      </c>
      <c r="J167" s="23">
        <v>296</v>
      </c>
      <c r="K167" s="152">
        <f t="shared" si="5"/>
        <v>24481</v>
      </c>
      <c r="M167" s="23"/>
      <c r="N167" s="23"/>
      <c r="O167" s="23"/>
      <c r="P167" s="23"/>
      <c r="Q167" s="23"/>
      <c r="R167" s="23"/>
      <c r="S167" s="23"/>
      <c r="T167" s="23"/>
      <c r="U167" s="23"/>
      <c r="V167" s="23"/>
      <c r="W167" s="23"/>
      <c r="X167" s="23"/>
      <c r="Y167" s="23"/>
      <c r="AA167" s="98"/>
    </row>
    <row r="168" spans="1:27" ht="12.75" customHeight="1" x14ac:dyDescent="0.25">
      <c r="A168" s="20"/>
      <c r="B168" s="21" t="s">
        <v>34</v>
      </c>
      <c r="C168" s="122" t="s">
        <v>56</v>
      </c>
      <c r="D168" s="74">
        <v>6783</v>
      </c>
      <c r="E168" s="74">
        <v>4233</v>
      </c>
      <c r="F168" s="74">
        <v>5731</v>
      </c>
      <c r="G168" s="74">
        <v>51</v>
      </c>
      <c r="H168" s="23">
        <v>72</v>
      </c>
      <c r="I168" s="23">
        <v>5418</v>
      </c>
      <c r="J168" s="23">
        <v>438</v>
      </c>
      <c r="K168" s="152">
        <f t="shared" si="5"/>
        <v>22726</v>
      </c>
      <c r="M168" s="23"/>
      <c r="N168" s="23"/>
      <c r="O168" s="23"/>
      <c r="P168" s="23"/>
      <c r="Q168" s="23"/>
      <c r="R168" s="23"/>
      <c r="S168" s="23"/>
      <c r="T168" s="23"/>
      <c r="U168" s="23"/>
      <c r="V168" s="23"/>
      <c r="W168" s="23"/>
      <c r="X168" s="23"/>
      <c r="Y168" s="23"/>
      <c r="AA168" s="98"/>
    </row>
    <row r="169" spans="1:27" ht="12.75" customHeight="1" x14ac:dyDescent="0.25">
      <c r="A169" s="20"/>
      <c r="B169" s="21" t="s">
        <v>35</v>
      </c>
      <c r="C169" s="122" t="s">
        <v>56</v>
      </c>
      <c r="D169" s="74">
        <v>7617</v>
      </c>
      <c r="E169" s="74">
        <v>6025</v>
      </c>
      <c r="F169" s="74">
        <v>5827</v>
      </c>
      <c r="G169" s="74">
        <v>56</v>
      </c>
      <c r="H169" s="74">
        <v>82</v>
      </c>
      <c r="I169" s="74">
        <v>5820</v>
      </c>
      <c r="J169" s="74">
        <v>520</v>
      </c>
      <c r="K169" s="152">
        <f t="shared" si="5"/>
        <v>25947</v>
      </c>
      <c r="M169" s="23"/>
      <c r="N169" s="23"/>
      <c r="O169" s="23"/>
      <c r="P169" s="23"/>
      <c r="Q169" s="23"/>
      <c r="R169" s="23"/>
      <c r="S169" s="23"/>
      <c r="T169" s="23"/>
      <c r="U169" s="23"/>
      <c r="V169" s="23"/>
      <c r="W169" s="23"/>
      <c r="X169" s="23"/>
      <c r="Y169" s="23"/>
      <c r="AA169" s="98"/>
    </row>
    <row r="170" spans="1:27" ht="12.75" customHeight="1" x14ac:dyDescent="0.25">
      <c r="A170" s="20"/>
      <c r="B170" s="21" t="s">
        <v>36</v>
      </c>
      <c r="C170" s="122" t="s">
        <v>56</v>
      </c>
      <c r="D170" s="74">
        <v>9098</v>
      </c>
      <c r="E170" s="74">
        <v>5429</v>
      </c>
      <c r="F170" s="74">
        <v>5222</v>
      </c>
      <c r="G170" s="74">
        <v>52</v>
      </c>
      <c r="H170" s="74">
        <v>63</v>
      </c>
      <c r="I170" s="74">
        <v>5771</v>
      </c>
      <c r="J170" s="74">
        <v>461</v>
      </c>
      <c r="K170" s="152">
        <f t="shared" si="5"/>
        <v>26096</v>
      </c>
      <c r="L170" s="74"/>
      <c r="M170" s="74"/>
      <c r="N170" s="74"/>
      <c r="O170" s="74"/>
      <c r="P170" s="74"/>
      <c r="Q170" s="74"/>
      <c r="R170" s="74"/>
      <c r="S170" s="74"/>
      <c r="T170" s="74"/>
      <c r="U170" s="74"/>
      <c r="V170" s="74"/>
      <c r="W170" s="74"/>
      <c r="X170" s="74"/>
      <c r="Y170" s="74"/>
      <c r="AA170" s="98"/>
    </row>
    <row r="171" spans="1:27" ht="12.75" customHeight="1" x14ac:dyDescent="0.25">
      <c r="A171" s="20"/>
      <c r="B171" s="21" t="s">
        <v>37</v>
      </c>
      <c r="C171" s="122" t="s">
        <v>56</v>
      </c>
      <c r="D171" s="74">
        <v>5491</v>
      </c>
      <c r="E171" s="74">
        <v>3099</v>
      </c>
      <c r="F171" s="74">
        <v>4228</v>
      </c>
      <c r="G171" s="74">
        <v>31</v>
      </c>
      <c r="H171" s="74">
        <v>61</v>
      </c>
      <c r="I171" s="74">
        <v>3644</v>
      </c>
      <c r="J171" s="74">
        <v>402</v>
      </c>
      <c r="K171" s="152">
        <f t="shared" si="5"/>
        <v>16956</v>
      </c>
      <c r="L171" s="74"/>
      <c r="M171" s="74"/>
      <c r="N171" s="74"/>
      <c r="O171" s="74"/>
      <c r="P171" s="74"/>
      <c r="Q171" s="74"/>
      <c r="R171" s="74"/>
      <c r="S171" s="74"/>
      <c r="T171" s="74"/>
      <c r="U171" s="74"/>
      <c r="V171" s="74"/>
      <c r="W171" s="74"/>
      <c r="X171" s="74"/>
      <c r="Y171" s="74"/>
      <c r="AA171" s="98"/>
    </row>
    <row r="172" spans="1:27" ht="12.75" customHeight="1" x14ac:dyDescent="0.25">
      <c r="A172" s="20"/>
      <c r="B172" s="21" t="s">
        <v>38</v>
      </c>
      <c r="C172" s="122" t="s">
        <v>56</v>
      </c>
      <c r="D172" s="74">
        <v>6772</v>
      </c>
      <c r="E172" s="74">
        <v>4114</v>
      </c>
      <c r="F172" s="74">
        <v>3877</v>
      </c>
      <c r="G172" s="74">
        <v>48</v>
      </c>
      <c r="H172" s="74">
        <v>77</v>
      </c>
      <c r="I172" s="74">
        <v>4491</v>
      </c>
      <c r="J172" s="74">
        <v>332</v>
      </c>
      <c r="K172" s="152">
        <f t="shared" si="5"/>
        <v>19711</v>
      </c>
      <c r="L172" s="74"/>
      <c r="M172" s="23"/>
      <c r="N172" s="74"/>
      <c r="O172" s="23"/>
      <c r="P172" s="74"/>
      <c r="Q172" s="74"/>
      <c r="R172" s="74"/>
      <c r="S172" s="74"/>
      <c r="T172" s="74"/>
      <c r="U172" s="23"/>
      <c r="V172" s="74"/>
      <c r="W172" s="23"/>
      <c r="X172" s="74"/>
      <c r="Y172" s="74"/>
      <c r="AA172" s="98"/>
    </row>
    <row r="173" spans="1:27" ht="12.75" customHeight="1" x14ac:dyDescent="0.25">
      <c r="A173" s="20"/>
      <c r="B173" s="21" t="s">
        <v>39</v>
      </c>
      <c r="C173" s="122" t="s">
        <v>56</v>
      </c>
      <c r="D173" s="74">
        <v>11521</v>
      </c>
      <c r="E173" s="74">
        <v>4468</v>
      </c>
      <c r="F173" s="74">
        <v>5203</v>
      </c>
      <c r="G173" s="74">
        <v>55</v>
      </c>
      <c r="H173" s="74">
        <v>89</v>
      </c>
      <c r="I173" s="74">
        <v>4720</v>
      </c>
      <c r="J173" s="74">
        <v>362</v>
      </c>
      <c r="K173" s="152">
        <f t="shared" si="5"/>
        <v>26418</v>
      </c>
      <c r="L173" s="74"/>
      <c r="M173" s="23"/>
      <c r="N173" s="74"/>
      <c r="O173" s="23"/>
      <c r="P173" s="74"/>
      <c r="Q173" s="74"/>
      <c r="R173" s="74"/>
      <c r="S173" s="74"/>
      <c r="T173" s="74"/>
      <c r="U173" s="23"/>
      <c r="V173" s="74"/>
      <c r="W173" s="23"/>
      <c r="X173" s="74"/>
      <c r="Y173" s="74"/>
      <c r="AA173" s="98"/>
    </row>
    <row r="174" spans="1:27" s="4" customFormat="1" ht="12" customHeight="1" x14ac:dyDescent="0.25">
      <c r="A174" s="42"/>
      <c r="B174" s="25"/>
      <c r="C174" s="26"/>
      <c r="D174" s="26"/>
      <c r="E174" s="26"/>
      <c r="F174" s="26"/>
      <c r="G174" s="26"/>
      <c r="H174" s="26"/>
      <c r="I174" s="26"/>
      <c r="J174" s="26"/>
      <c r="K174" s="150"/>
      <c r="L174" s="23"/>
    </row>
    <row r="175" spans="1:27" ht="12" customHeight="1" x14ac:dyDescent="0.25">
      <c r="C175" s="28"/>
      <c r="D175" s="28"/>
      <c r="E175" s="28"/>
      <c r="F175" s="28"/>
      <c r="G175" s="28"/>
      <c r="H175" s="28"/>
      <c r="I175" s="28"/>
      <c r="J175" s="28"/>
      <c r="K175" s="69"/>
    </row>
    <row r="176" spans="1:27" ht="12" customHeight="1" x14ac:dyDescent="0.25">
      <c r="B176" s="21"/>
      <c r="C176" s="23"/>
      <c r="D176" s="23"/>
      <c r="E176" s="23"/>
      <c r="F176" s="23"/>
      <c r="G176" s="23"/>
      <c r="H176" s="23"/>
      <c r="I176" s="23"/>
      <c r="J176" s="23"/>
      <c r="K176" s="152"/>
    </row>
    <row r="177" spans="2:11" ht="12" customHeight="1" x14ac:dyDescent="0.25">
      <c r="B177" s="21"/>
      <c r="C177" s="74"/>
      <c r="D177" s="74"/>
      <c r="E177" s="74"/>
      <c r="F177" s="23"/>
      <c r="G177" s="23"/>
      <c r="H177" s="23"/>
      <c r="I177" s="23"/>
      <c r="J177" s="23"/>
      <c r="K177" s="152"/>
    </row>
    <row r="178" spans="2:11" ht="12" customHeight="1" x14ac:dyDescent="0.25">
      <c r="C178" s="28"/>
      <c r="D178" s="28"/>
      <c r="E178" s="28"/>
      <c r="F178" s="28"/>
      <c r="G178" s="28"/>
      <c r="H178" s="28"/>
      <c r="I178" s="28"/>
      <c r="J178" s="28"/>
      <c r="K178" s="69"/>
    </row>
    <row r="179" spans="2:11" ht="12" customHeight="1" x14ac:dyDescent="0.25">
      <c r="C179" s="28"/>
      <c r="D179" s="28"/>
      <c r="E179" s="28"/>
      <c r="F179" s="28"/>
      <c r="G179" s="28"/>
      <c r="H179" s="28"/>
      <c r="I179" s="28"/>
      <c r="J179" s="28"/>
      <c r="K179" s="69"/>
    </row>
    <row r="180" spans="2:11" ht="12" customHeight="1" x14ac:dyDescent="0.25">
      <c r="C180" s="28"/>
      <c r="D180" s="28"/>
      <c r="E180" s="28"/>
      <c r="F180" s="28"/>
      <c r="G180" s="28"/>
      <c r="H180" s="28"/>
      <c r="I180" s="28"/>
      <c r="J180" s="28"/>
      <c r="K180" s="69"/>
    </row>
    <row r="181" spans="2:11" ht="12" customHeight="1" x14ac:dyDescent="0.25">
      <c r="C181" s="28"/>
      <c r="D181" s="28"/>
      <c r="E181" s="28"/>
      <c r="F181" s="28"/>
      <c r="G181" s="28"/>
      <c r="H181" s="28"/>
      <c r="I181" s="28"/>
      <c r="J181" s="28"/>
      <c r="K181" s="69"/>
    </row>
    <row r="182" spans="2:11" ht="12" customHeight="1" x14ac:dyDescent="0.25">
      <c r="C182" s="28"/>
      <c r="D182" s="28"/>
      <c r="E182" s="28"/>
      <c r="F182" s="28"/>
      <c r="G182" s="28"/>
      <c r="H182" s="28"/>
      <c r="I182" s="28"/>
      <c r="J182" s="28"/>
      <c r="K182" s="69"/>
    </row>
    <row r="183" spans="2:11" ht="12" customHeight="1" x14ac:dyDescent="0.25">
      <c r="C183" s="28"/>
      <c r="D183" s="28"/>
      <c r="E183" s="28"/>
      <c r="F183" s="28"/>
      <c r="G183" s="28"/>
      <c r="H183" s="28"/>
      <c r="I183" s="28"/>
      <c r="J183" s="28"/>
      <c r="K183" s="69"/>
    </row>
    <row r="184" spans="2:11" ht="12" customHeight="1" x14ac:dyDescent="0.25">
      <c r="C184" s="28"/>
      <c r="D184" s="28"/>
      <c r="E184" s="28"/>
      <c r="F184" s="28"/>
      <c r="G184" s="28"/>
      <c r="H184" s="28"/>
      <c r="I184" s="28"/>
      <c r="J184" s="28"/>
      <c r="K184"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52AF32"/>
  </sheetPr>
  <dimension ref="A1:AA254"/>
  <sheetViews>
    <sheetView zoomScaleNormal="100" zoomScaleSheetLayoutView="100" workbookViewId="0">
      <pane ySplit="7" topLeftCell="A233" activePane="bottomLeft" state="frozen"/>
      <selection activeCell="K172" sqref="K172"/>
      <selection pane="bottomLeft" activeCell="K259" sqref="K259"/>
    </sheetView>
  </sheetViews>
  <sheetFormatPr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x14ac:dyDescent="0.25">
      <c r="A1" s="1" t="s">
        <v>572</v>
      </c>
      <c r="B1" s="2"/>
      <c r="C1" s="2"/>
      <c r="D1" s="2"/>
      <c r="E1" s="2"/>
      <c r="F1" s="2"/>
      <c r="G1" s="2"/>
      <c r="H1" s="2"/>
      <c r="I1" s="2"/>
      <c r="J1" s="2"/>
      <c r="K1" s="2"/>
    </row>
    <row r="2" spans="1:13" s="30" customFormat="1" ht="13.2" x14ac:dyDescent="0.25">
      <c r="A2" s="250" t="s">
        <v>573</v>
      </c>
      <c r="B2" s="4"/>
      <c r="C2" s="4"/>
      <c r="D2" s="4"/>
      <c r="E2" s="4"/>
      <c r="F2" s="4"/>
      <c r="G2" s="4"/>
      <c r="H2" s="4"/>
      <c r="I2" s="4"/>
      <c r="J2" s="4"/>
      <c r="K2" s="4"/>
    </row>
    <row r="3" spans="1:13" s="30" customFormat="1" ht="11.25" customHeight="1" x14ac:dyDescent="0.25">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5">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5">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5">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5">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5">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5">
      <c r="A83" s="20"/>
      <c r="B83" s="21" t="s">
        <v>40</v>
      </c>
      <c r="C83" s="38">
        <v>556922</v>
      </c>
      <c r="D83" s="38"/>
      <c r="E83" s="38">
        <v>207015</v>
      </c>
      <c r="F83" s="38"/>
      <c r="G83" s="38">
        <v>4268</v>
      </c>
      <c r="H83" s="38">
        <v>616</v>
      </c>
      <c r="I83" s="38">
        <v>4884</v>
      </c>
      <c r="J83" s="38"/>
      <c r="K83" s="38">
        <v>2133</v>
      </c>
    </row>
    <row r="84" spans="1:19" s="4" customFormat="1" ht="12.75" customHeight="1" x14ac:dyDescent="0.25">
      <c r="A84" s="20"/>
      <c r="B84" s="17" t="s">
        <v>41</v>
      </c>
      <c r="C84" s="38">
        <v>552279</v>
      </c>
      <c r="D84" s="38"/>
      <c r="E84" s="38">
        <v>214169</v>
      </c>
      <c r="F84" s="38"/>
      <c r="G84" s="38">
        <v>4099</v>
      </c>
      <c r="H84" s="38">
        <v>648</v>
      </c>
      <c r="I84" s="38">
        <f>SUM(G84:H84)</f>
        <v>4747</v>
      </c>
      <c r="J84" s="38"/>
      <c r="K84" s="38">
        <v>2221</v>
      </c>
    </row>
    <row r="85" spans="1:19" s="4" customFormat="1" ht="12.75" customHeight="1" x14ac:dyDescent="0.25">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5">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5">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5">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5">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5">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5">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5">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5">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5">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5">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5">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5">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5">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5">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5">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5">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5">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5">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5">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5">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5">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5">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5">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5">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5">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5">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5">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5">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5">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5">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5">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5">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5">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5">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5">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5">
      <c r="A187" s="10"/>
      <c r="B187" s="22" t="s">
        <v>40</v>
      </c>
      <c r="C187" s="23">
        <v>677419</v>
      </c>
      <c r="D187" s="23"/>
      <c r="E187" s="23">
        <v>259970</v>
      </c>
      <c r="F187" s="23"/>
      <c r="G187" s="23">
        <v>3985</v>
      </c>
      <c r="H187" s="23">
        <v>684</v>
      </c>
      <c r="I187" s="23">
        <v>4669</v>
      </c>
      <c r="J187" s="23"/>
      <c r="K187" s="23">
        <v>3672</v>
      </c>
      <c r="M187" s="23"/>
    </row>
    <row r="188" spans="1:26" ht="12.75" customHeight="1" x14ac:dyDescent="0.25">
      <c r="A188" s="10"/>
      <c r="B188" s="22" t="s">
        <v>41</v>
      </c>
      <c r="C188" s="23">
        <v>673077</v>
      </c>
      <c r="D188" s="23"/>
      <c r="E188" s="23">
        <v>265890</v>
      </c>
      <c r="F188" s="23"/>
      <c r="G188" s="23">
        <v>4230</v>
      </c>
      <c r="H188" s="23">
        <v>715</v>
      </c>
      <c r="I188" s="23">
        <v>4945</v>
      </c>
      <c r="J188" s="23"/>
      <c r="K188" s="23">
        <v>3212</v>
      </c>
      <c r="M188" s="23"/>
    </row>
    <row r="189" spans="1:26" ht="12.75" customHeight="1" x14ac:dyDescent="0.25">
      <c r="A189" s="10"/>
      <c r="B189" s="22" t="s">
        <v>42</v>
      </c>
      <c r="C189" s="23">
        <v>670898</v>
      </c>
      <c r="D189" s="23"/>
      <c r="E189" s="23">
        <v>275003</v>
      </c>
      <c r="F189" s="23"/>
      <c r="G189" s="23">
        <v>10794</v>
      </c>
      <c r="H189" s="23">
        <v>659</v>
      </c>
      <c r="I189" s="23">
        <v>11453</v>
      </c>
      <c r="J189" s="23"/>
      <c r="K189" s="23">
        <v>4379</v>
      </c>
      <c r="M189" s="23"/>
    </row>
    <row r="190" spans="1:26" ht="12.75" customHeight="1" x14ac:dyDescent="0.25">
      <c r="A190" s="10"/>
      <c r="B190" s="22"/>
      <c r="C190" s="23"/>
      <c r="D190" s="23"/>
      <c r="E190" s="23"/>
      <c r="F190" s="23"/>
      <c r="G190" s="23"/>
      <c r="H190" s="23"/>
      <c r="I190" s="23"/>
      <c r="J190" s="23"/>
      <c r="K190" s="23"/>
      <c r="M190" s="23"/>
    </row>
    <row r="191" spans="1:26" ht="12.75" customHeight="1" x14ac:dyDescent="0.25">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5">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5">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5">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5">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5">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5">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5">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5">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5">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5">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5">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5">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5">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5">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5">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5">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5">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5">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5">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5">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5">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5">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5">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5">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5">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5">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5">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5">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5">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5">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5">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5">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5">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5">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5">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5">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5">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5">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5">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5">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5">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5">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5">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5">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5">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5">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5">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5">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5">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5">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5">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5">
      <c r="A243" s="20">
        <v>2024</v>
      </c>
      <c r="B243" s="21" t="s">
        <v>31</v>
      </c>
      <c r="C243" s="74">
        <v>698750</v>
      </c>
      <c r="D243" s="74"/>
      <c r="E243" s="74">
        <v>284178</v>
      </c>
      <c r="F243" s="74"/>
      <c r="G243" s="74">
        <v>2842</v>
      </c>
      <c r="H243" s="38">
        <v>447</v>
      </c>
      <c r="I243" s="23">
        <f t="shared" ref="I243:I251" si="9">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5">
      <c r="A244" s="20"/>
      <c r="B244" s="21" t="s">
        <v>32</v>
      </c>
      <c r="C244" s="74">
        <v>699573</v>
      </c>
      <c r="D244" s="74"/>
      <c r="E244" s="74">
        <v>283770</v>
      </c>
      <c r="F244" s="74"/>
      <c r="G244" s="74">
        <v>3783</v>
      </c>
      <c r="H244" s="38">
        <v>529</v>
      </c>
      <c r="I244" s="23">
        <f t="shared" si="9"/>
        <v>4312</v>
      </c>
      <c r="J244" s="23"/>
      <c r="K244" s="23">
        <v>3885</v>
      </c>
      <c r="M244" s="23"/>
      <c r="N244" s="23"/>
      <c r="O244" s="23"/>
      <c r="P244" s="23"/>
      <c r="Q244" s="23"/>
      <c r="R244" s="23"/>
      <c r="S244" s="23"/>
      <c r="T244" s="23"/>
      <c r="U244" s="23"/>
      <c r="V244" s="23"/>
      <c r="W244" s="23"/>
      <c r="X244" s="23"/>
      <c r="Y244" s="23"/>
      <c r="AA244" s="98"/>
    </row>
    <row r="245" spans="1:27" ht="12.75" customHeight="1" x14ac:dyDescent="0.25">
      <c r="A245" s="20"/>
      <c r="B245" s="21" t="s">
        <v>33</v>
      </c>
      <c r="C245" s="74">
        <v>705084</v>
      </c>
      <c r="D245" s="74"/>
      <c r="E245" s="74">
        <v>274454</v>
      </c>
      <c r="F245" s="74"/>
      <c r="G245" s="74">
        <v>4291</v>
      </c>
      <c r="H245" s="38">
        <v>546</v>
      </c>
      <c r="I245" s="23">
        <f t="shared" si="9"/>
        <v>4837</v>
      </c>
      <c r="J245" s="23"/>
      <c r="K245" s="23">
        <v>8677</v>
      </c>
      <c r="M245" s="23"/>
      <c r="N245" s="23"/>
      <c r="O245" s="23"/>
      <c r="P245" s="23"/>
      <c r="Q245" s="23"/>
      <c r="R245" s="23"/>
      <c r="S245" s="23"/>
      <c r="T245" s="23"/>
      <c r="U245" s="23"/>
      <c r="V245" s="23"/>
      <c r="W245" s="23"/>
      <c r="X245" s="23"/>
      <c r="Y245" s="23"/>
      <c r="AA245" s="98"/>
    </row>
    <row r="246" spans="1:27" ht="12.75" customHeight="1" x14ac:dyDescent="0.25">
      <c r="A246" s="20"/>
      <c r="B246" s="21" t="s">
        <v>34</v>
      </c>
      <c r="C246" s="74">
        <v>713014</v>
      </c>
      <c r="D246" s="74"/>
      <c r="E246" s="74">
        <v>266686</v>
      </c>
      <c r="F246" s="74"/>
      <c r="G246" s="74">
        <v>3964</v>
      </c>
      <c r="H246" s="38">
        <v>642</v>
      </c>
      <c r="I246" s="23">
        <f t="shared" si="9"/>
        <v>4606</v>
      </c>
      <c r="J246" s="23"/>
      <c r="K246" s="23">
        <v>4427</v>
      </c>
      <c r="M246" s="23"/>
      <c r="N246" s="23"/>
      <c r="O246" s="23"/>
      <c r="P246" s="23"/>
      <c r="Q246" s="23"/>
      <c r="R246" s="23"/>
      <c r="S246" s="23"/>
      <c r="T246" s="23"/>
      <c r="U246" s="23"/>
      <c r="V246" s="23"/>
      <c r="W246" s="23"/>
      <c r="X246" s="23"/>
      <c r="Y246" s="23"/>
      <c r="AA246" s="98"/>
    </row>
    <row r="247" spans="1:27" ht="12.75" customHeight="1" x14ac:dyDescent="0.25">
      <c r="A247" s="20"/>
      <c r="B247" s="21" t="s">
        <v>35</v>
      </c>
      <c r="C247" s="74">
        <v>722680</v>
      </c>
      <c r="D247" s="74"/>
      <c r="E247" s="74">
        <v>256922</v>
      </c>
      <c r="F247" s="74"/>
      <c r="G247" s="74">
        <v>3685</v>
      </c>
      <c r="H247" s="74">
        <v>667</v>
      </c>
      <c r="I247" s="23">
        <f t="shared" si="9"/>
        <v>4352</v>
      </c>
      <c r="J247" s="74"/>
      <c r="K247" s="23">
        <v>4387</v>
      </c>
      <c r="M247" s="23"/>
      <c r="N247" s="23"/>
      <c r="O247" s="23"/>
      <c r="P247" s="23"/>
      <c r="Q247" s="23"/>
      <c r="R247" s="23"/>
      <c r="S247" s="23"/>
      <c r="T247" s="23"/>
      <c r="U247" s="23"/>
      <c r="V247" s="23"/>
      <c r="W247" s="23"/>
      <c r="X247" s="23"/>
      <c r="Y247" s="23"/>
      <c r="AA247" s="98"/>
    </row>
    <row r="248" spans="1:27" ht="12.75" customHeight="1" x14ac:dyDescent="0.25">
      <c r="A248" s="20"/>
      <c r="B248" s="21" t="s">
        <v>36</v>
      </c>
      <c r="C248" s="74">
        <v>728146</v>
      </c>
      <c r="D248" s="74"/>
      <c r="E248" s="74">
        <v>252868</v>
      </c>
      <c r="F248" s="74"/>
      <c r="G248" s="74">
        <v>4279</v>
      </c>
      <c r="H248" s="74">
        <v>615</v>
      </c>
      <c r="I248" s="23">
        <f t="shared" si="9"/>
        <v>4894</v>
      </c>
      <c r="J248" s="74"/>
      <c r="K248" s="74">
        <v>3438</v>
      </c>
      <c r="L248" s="74"/>
      <c r="M248" s="74"/>
      <c r="N248" s="74"/>
      <c r="O248" s="74"/>
      <c r="P248" s="74"/>
      <c r="Q248" s="74"/>
      <c r="R248" s="74"/>
      <c r="S248" s="74"/>
      <c r="T248" s="74"/>
      <c r="U248" s="74"/>
      <c r="V248" s="74"/>
      <c r="W248" s="74"/>
      <c r="X248" s="74"/>
      <c r="Y248" s="74"/>
      <c r="AA248" s="98"/>
    </row>
    <row r="249" spans="1:27" ht="12.75" customHeight="1" x14ac:dyDescent="0.25">
      <c r="A249" s="20"/>
      <c r="B249" s="21" t="s">
        <v>37</v>
      </c>
      <c r="C249" s="74">
        <v>726896</v>
      </c>
      <c r="D249" s="74"/>
      <c r="E249" s="74">
        <v>252981</v>
      </c>
      <c r="F249" s="74"/>
      <c r="G249" s="74">
        <v>1980</v>
      </c>
      <c r="H249" s="74">
        <v>298</v>
      </c>
      <c r="I249" s="23">
        <f t="shared" si="9"/>
        <v>2278</v>
      </c>
      <c r="J249" s="74"/>
      <c r="K249" s="74">
        <v>3467</v>
      </c>
      <c r="L249" s="74"/>
      <c r="M249" s="74"/>
      <c r="N249" s="74"/>
      <c r="O249" s="74"/>
      <c r="P249" s="74"/>
      <c r="Q249" s="74"/>
      <c r="R249" s="74"/>
      <c r="S249" s="74"/>
      <c r="T249" s="74"/>
      <c r="U249" s="74"/>
      <c r="V249" s="74"/>
      <c r="W249" s="74"/>
      <c r="X249" s="74"/>
      <c r="Y249" s="74"/>
      <c r="AA249" s="98"/>
    </row>
    <row r="250" spans="1:27" ht="12.75" customHeight="1" x14ac:dyDescent="0.25">
      <c r="A250" s="20"/>
      <c r="B250" s="21" t="s">
        <v>38</v>
      </c>
      <c r="C250" s="74">
        <v>729297</v>
      </c>
      <c r="D250" s="74"/>
      <c r="E250" s="74">
        <v>249314</v>
      </c>
      <c r="F250" s="74"/>
      <c r="G250" s="74">
        <v>2825</v>
      </c>
      <c r="H250" s="74">
        <v>491</v>
      </c>
      <c r="I250" s="23">
        <f t="shared" si="9"/>
        <v>3316</v>
      </c>
      <c r="J250" s="74"/>
      <c r="K250" s="23">
        <v>4546</v>
      </c>
      <c r="L250" s="74"/>
      <c r="M250" s="23"/>
      <c r="N250" s="74"/>
      <c r="O250" s="23"/>
      <c r="P250" s="74"/>
      <c r="Q250" s="74"/>
      <c r="R250" s="74"/>
      <c r="S250" s="74"/>
      <c r="T250" s="74"/>
      <c r="U250" s="23"/>
      <c r="V250" s="74"/>
      <c r="W250" s="23"/>
      <c r="X250" s="74"/>
      <c r="Y250" s="74"/>
      <c r="AA250" s="98"/>
    </row>
    <row r="251" spans="1:27" ht="12.75" customHeight="1" x14ac:dyDescent="0.25">
      <c r="A251" s="20"/>
      <c r="B251" s="21" t="s">
        <v>39</v>
      </c>
      <c r="C251" s="74">
        <v>725615</v>
      </c>
      <c r="D251" s="74"/>
      <c r="E251" s="74">
        <v>253386</v>
      </c>
      <c r="F251" s="74"/>
      <c r="G251" s="74">
        <v>2860</v>
      </c>
      <c r="H251" s="74">
        <v>559</v>
      </c>
      <c r="I251" s="23">
        <f t="shared" si="9"/>
        <v>3419</v>
      </c>
      <c r="J251" s="74"/>
      <c r="K251" s="23">
        <v>2984</v>
      </c>
      <c r="L251" s="74"/>
      <c r="M251" s="23"/>
      <c r="N251" s="74"/>
      <c r="O251" s="23"/>
      <c r="P251" s="74"/>
      <c r="Q251" s="74"/>
      <c r="R251" s="74"/>
      <c r="S251" s="74"/>
      <c r="T251" s="74"/>
      <c r="U251" s="23"/>
      <c r="V251" s="74"/>
      <c r="W251" s="23"/>
      <c r="X251" s="74"/>
      <c r="Y251" s="74"/>
      <c r="AA251" s="98"/>
    </row>
    <row r="252" spans="1:27" s="4" customFormat="1" ht="12.75" customHeight="1" x14ac:dyDescent="0.25">
      <c r="A252" s="42"/>
      <c r="B252" s="25"/>
      <c r="C252" s="26"/>
      <c r="D252" s="26"/>
      <c r="E252" s="26"/>
      <c r="F252" s="26"/>
      <c r="G252" s="26"/>
      <c r="H252" s="26"/>
      <c r="I252" s="26"/>
      <c r="J252" s="26"/>
      <c r="K252" s="26"/>
      <c r="L252" s="26"/>
      <c r="N252" s="63"/>
    </row>
    <row r="253" spans="1:27" ht="12" customHeight="1" x14ac:dyDescent="0.25">
      <c r="A253" s="10"/>
      <c r="B253" s="21"/>
    </row>
    <row r="254" spans="1:27" ht="12" customHeight="1" x14ac:dyDescent="0.25">
      <c r="A254"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sheetPr>
    <tabColor rgb="FF52AF32"/>
  </sheetPr>
  <dimension ref="A1:AI83"/>
  <sheetViews>
    <sheetView workbookViewId="0">
      <pane ySplit="6" topLeftCell="A47" activePane="bottomLeft" state="frozen"/>
      <selection activeCell="K172" sqref="K172"/>
      <selection pane="bottomLeft" activeCell="L68" sqref="L68"/>
    </sheetView>
  </sheetViews>
  <sheetFormatPr defaultColWidth="9.44140625" defaultRowHeight="13.2" x14ac:dyDescent="0.25"/>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2" width="9.44140625" style="4"/>
    <col min="13" max="13" width="12.44140625" customWidth="1"/>
    <col min="15" max="20" width="5" customWidth="1"/>
    <col min="21" max="23" width="5" style="4" customWidth="1"/>
    <col min="24" max="24" width="1.6640625" style="4" bestFit="1" customWidth="1"/>
    <col min="25" max="25" width="4" style="4" bestFit="1" customWidth="1"/>
    <col min="26" max="29" width="1.6640625" style="4" bestFit="1" customWidth="1"/>
    <col min="30" max="30" width="3.44140625" style="4" bestFit="1" customWidth="1"/>
    <col min="31" max="31" width="1.6640625" style="4" bestFit="1" customWidth="1"/>
    <col min="32" max="16384" width="9.44140625" style="4"/>
  </cols>
  <sheetData>
    <row r="1" spans="1:35" x14ac:dyDescent="0.25">
      <c r="A1" s="2" t="s">
        <v>555</v>
      </c>
      <c r="B1" s="2"/>
    </row>
    <row r="2" spans="1:35" x14ac:dyDescent="0.25">
      <c r="A2" s="61" t="s">
        <v>556</v>
      </c>
    </row>
    <row r="3" spans="1:35" ht="11.25" customHeight="1" x14ac:dyDescent="0.25">
      <c r="B3" s="32"/>
      <c r="C3" s="79"/>
      <c r="D3" s="79"/>
      <c r="E3" s="138"/>
      <c r="F3" s="79"/>
      <c r="G3" s="79"/>
      <c r="H3" s="79"/>
      <c r="I3" s="79"/>
      <c r="J3" s="138"/>
      <c r="K3" s="160"/>
    </row>
    <row r="4" spans="1:35" s="46" customFormat="1" ht="34.5" customHeight="1" x14ac:dyDescent="0.25">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5">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5">
      <c r="A6" s="82"/>
      <c r="B6" s="82"/>
      <c r="C6" s="83"/>
      <c r="D6" s="84"/>
      <c r="E6" s="139"/>
      <c r="F6" s="83"/>
      <c r="G6" s="82"/>
      <c r="H6" s="83"/>
      <c r="I6" s="83"/>
      <c r="J6" s="139"/>
      <c r="K6" s="157"/>
      <c r="M6"/>
      <c r="N6"/>
      <c r="O6"/>
      <c r="P6"/>
      <c r="Q6"/>
      <c r="R6"/>
      <c r="S6"/>
      <c r="T6"/>
    </row>
    <row r="7" spans="1:35" s="63" customFormat="1" ht="12.75" customHeight="1" x14ac:dyDescent="0.25">
      <c r="A7" s="52"/>
      <c r="B7" s="52"/>
      <c r="C7" s="62"/>
      <c r="D7" s="62"/>
      <c r="E7" s="140"/>
      <c r="F7" s="62"/>
      <c r="H7" s="62"/>
      <c r="I7" s="62"/>
      <c r="J7" s="140"/>
      <c r="K7" s="87"/>
      <c r="L7" s="37"/>
      <c r="M7"/>
      <c r="N7"/>
      <c r="O7"/>
      <c r="P7"/>
      <c r="Q7"/>
      <c r="R7"/>
      <c r="S7"/>
      <c r="T7"/>
    </row>
    <row r="8" spans="1:35" ht="12.75" customHeight="1" x14ac:dyDescent="0.25">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5">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5">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5">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5">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5">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5">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5">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5">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5">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5">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5">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5">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5">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5">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5">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5">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5">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5">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5">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5">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5">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5">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5">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5">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5">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5">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5">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5">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5">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5">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5">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5">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5">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5">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5">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5">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5">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5">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5">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5">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5">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5">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5">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5">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5">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5">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5">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5">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5">
      <c r="A57" s="20"/>
      <c r="B57" s="21" t="s">
        <v>41</v>
      </c>
      <c r="C57" s="23">
        <v>62</v>
      </c>
      <c r="D57" s="23">
        <v>2923</v>
      </c>
      <c r="E57" s="23">
        <v>895</v>
      </c>
      <c r="F57" s="23" t="s">
        <v>56</v>
      </c>
      <c r="G57" s="23" t="s">
        <v>56</v>
      </c>
      <c r="H57" s="23">
        <v>120</v>
      </c>
      <c r="I57" s="23">
        <v>20</v>
      </c>
      <c r="J57" s="23">
        <v>1</v>
      </c>
      <c r="K57" s="152">
        <f t="shared" ref="K57:K68" si="0">SUM(C57:J57)</f>
        <v>4021</v>
      </c>
      <c r="L57" s="23"/>
      <c r="M57" s="49"/>
      <c r="X57" s="23"/>
      <c r="Y57" s="23"/>
      <c r="Z57" s="23"/>
      <c r="AA57" s="23"/>
      <c r="AB57" s="23"/>
      <c r="AC57" s="23"/>
      <c r="AD57" s="23"/>
      <c r="AE57" s="23"/>
      <c r="AF57" s="23"/>
    </row>
    <row r="58" spans="1:32" customFormat="1" ht="12.75" customHeight="1" x14ac:dyDescent="0.25">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5">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5">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5">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5">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5">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customFormat="1" ht="12.75" customHeight="1" x14ac:dyDescent="0.25">
      <c r="A64" s="20"/>
      <c r="B64" s="21" t="s">
        <v>35</v>
      </c>
      <c r="C64" s="74">
        <v>109</v>
      </c>
      <c r="D64" s="74">
        <v>2762</v>
      </c>
      <c r="E64" s="74">
        <v>646</v>
      </c>
      <c r="F64" s="74">
        <v>1</v>
      </c>
      <c r="G64" s="74">
        <v>1</v>
      </c>
      <c r="H64" s="74">
        <v>122</v>
      </c>
      <c r="I64" s="74">
        <v>44</v>
      </c>
      <c r="J64" s="23" t="s">
        <v>56</v>
      </c>
      <c r="K64" s="266">
        <f t="shared" si="0"/>
        <v>3685</v>
      </c>
      <c r="M64" s="23"/>
      <c r="N64" s="23"/>
      <c r="O64" s="23"/>
      <c r="P64" s="23"/>
      <c r="Q64" s="23"/>
      <c r="R64" s="23"/>
      <c r="S64" s="23"/>
      <c r="T64" s="23"/>
      <c r="U64" s="23"/>
      <c r="V64" s="23"/>
      <c r="W64" s="23"/>
      <c r="X64" s="23"/>
      <c r="Y64" s="23"/>
      <c r="AA64" s="98"/>
    </row>
    <row r="65" spans="1:27" customFormat="1" ht="12.75" customHeight="1" x14ac:dyDescent="0.25">
      <c r="A65" s="20"/>
      <c r="B65" s="21" t="s">
        <v>36</v>
      </c>
      <c r="C65" s="74">
        <v>99</v>
      </c>
      <c r="D65" s="74">
        <v>3221</v>
      </c>
      <c r="E65" s="74">
        <v>809</v>
      </c>
      <c r="F65" s="74">
        <v>1</v>
      </c>
      <c r="G65" s="23" t="s">
        <v>56</v>
      </c>
      <c r="H65" s="74">
        <v>124</v>
      </c>
      <c r="I65" s="74">
        <v>25</v>
      </c>
      <c r="J65" s="23" t="s">
        <v>56</v>
      </c>
      <c r="K65" s="266">
        <f t="shared" si="0"/>
        <v>4279</v>
      </c>
      <c r="L65" s="74"/>
      <c r="M65" s="74"/>
      <c r="N65" s="74"/>
      <c r="O65" s="74"/>
      <c r="P65" s="74"/>
      <c r="Q65" s="74"/>
      <c r="R65" s="74"/>
      <c r="S65" s="74"/>
      <c r="T65" s="74"/>
      <c r="U65" s="74"/>
      <c r="V65" s="74"/>
      <c r="W65" s="74"/>
      <c r="X65" s="74"/>
      <c r="Y65" s="74"/>
      <c r="AA65" s="98"/>
    </row>
    <row r="66" spans="1:27" customFormat="1" ht="12.75" customHeight="1" x14ac:dyDescent="0.25">
      <c r="A66" s="20"/>
      <c r="B66" s="21" t="s">
        <v>37</v>
      </c>
      <c r="C66" s="74">
        <v>118</v>
      </c>
      <c r="D66" s="74">
        <v>1367</v>
      </c>
      <c r="E66" s="74">
        <v>388</v>
      </c>
      <c r="F66" s="74">
        <v>1</v>
      </c>
      <c r="G66" s="23" t="s">
        <v>56</v>
      </c>
      <c r="H66" s="74">
        <v>96</v>
      </c>
      <c r="I66" s="74">
        <v>9</v>
      </c>
      <c r="J66" s="23">
        <v>1</v>
      </c>
      <c r="K66" s="266">
        <f t="shared" si="0"/>
        <v>1980</v>
      </c>
      <c r="L66" s="74"/>
      <c r="M66" s="74"/>
      <c r="N66" s="74"/>
      <c r="O66" s="74"/>
      <c r="P66" s="74"/>
      <c r="Q66" s="74"/>
      <c r="R66" s="74"/>
      <c r="S66" s="74"/>
      <c r="T66" s="74"/>
      <c r="U66" s="74"/>
      <c r="V66" s="74"/>
      <c r="W66" s="74"/>
      <c r="X66" s="74"/>
      <c r="Y66" s="74"/>
      <c r="AA66" s="98"/>
    </row>
    <row r="67" spans="1:27" customFormat="1" ht="12.75" customHeight="1" x14ac:dyDescent="0.25">
      <c r="A67" s="20"/>
      <c r="B67" s="21" t="s">
        <v>38</v>
      </c>
      <c r="C67" s="74">
        <v>127</v>
      </c>
      <c r="D67" s="74">
        <v>1950</v>
      </c>
      <c r="E67" s="74">
        <v>603</v>
      </c>
      <c r="F67" s="74">
        <v>1</v>
      </c>
      <c r="G67" s="74">
        <v>12</v>
      </c>
      <c r="H67" s="74">
        <v>124</v>
      </c>
      <c r="I67" s="74">
        <v>7</v>
      </c>
      <c r="J67" s="74">
        <v>1</v>
      </c>
      <c r="K67" s="266">
        <f t="shared" si="0"/>
        <v>2825</v>
      </c>
      <c r="L67" s="74"/>
      <c r="M67" s="23"/>
      <c r="N67" s="74"/>
      <c r="O67" s="23"/>
      <c r="P67" s="74"/>
      <c r="Q67" s="74"/>
      <c r="R67" s="74"/>
      <c r="S67" s="74"/>
      <c r="T67" s="74"/>
      <c r="U67" s="23"/>
      <c r="V67" s="74"/>
      <c r="W67" s="23"/>
      <c r="X67" s="74"/>
      <c r="Y67" s="74"/>
      <c r="AA67" s="98"/>
    </row>
    <row r="68" spans="1:27" customFormat="1" ht="12.75" customHeight="1" x14ac:dyDescent="0.25">
      <c r="A68" s="20"/>
      <c r="B68" s="21" t="s">
        <v>39</v>
      </c>
      <c r="C68" s="74">
        <v>79</v>
      </c>
      <c r="D68" s="74">
        <v>2049</v>
      </c>
      <c r="E68" s="74">
        <v>534</v>
      </c>
      <c r="F68" s="74">
        <v>2</v>
      </c>
      <c r="G68" s="74">
        <v>31</v>
      </c>
      <c r="H68" s="74">
        <v>159</v>
      </c>
      <c r="I68" s="74">
        <v>6</v>
      </c>
      <c r="J68" s="23" t="s">
        <v>56</v>
      </c>
      <c r="K68" s="266">
        <f t="shared" si="0"/>
        <v>2860</v>
      </c>
      <c r="L68" s="74"/>
      <c r="M68" s="23"/>
      <c r="N68" s="74"/>
      <c r="O68" s="23"/>
      <c r="P68" s="74"/>
      <c r="Q68" s="74"/>
      <c r="R68" s="74"/>
      <c r="S68" s="74"/>
      <c r="T68" s="74"/>
      <c r="U68" s="23"/>
      <c r="V68" s="74"/>
      <c r="W68" s="23"/>
      <c r="X68" s="74"/>
      <c r="Y68" s="74"/>
      <c r="AA68" s="98"/>
    </row>
    <row r="69" spans="1:27" x14ac:dyDescent="0.25">
      <c r="A69" s="32"/>
      <c r="B69" s="73"/>
      <c r="C69" s="253"/>
      <c r="D69" s="253"/>
      <c r="E69" s="254"/>
      <c r="F69" s="253"/>
      <c r="G69" s="253"/>
      <c r="H69" s="253"/>
      <c r="I69" s="253"/>
      <c r="J69" s="254"/>
      <c r="K69" s="255"/>
      <c r="U69"/>
      <c r="V69"/>
      <c r="W69"/>
      <c r="X69"/>
    </row>
    <row r="70" spans="1:27" x14ac:dyDescent="0.25">
      <c r="A70" s="12" t="s">
        <v>586</v>
      </c>
      <c r="B70" s="30"/>
      <c r="C70" s="30"/>
      <c r="D70" s="30"/>
      <c r="E70" s="143"/>
      <c r="F70" s="30"/>
      <c r="H70" s="30"/>
      <c r="I70" s="30"/>
      <c r="J70" s="143"/>
      <c r="K70" s="29"/>
      <c r="L70" s="107"/>
      <c r="U70"/>
      <c r="V70"/>
      <c r="W70"/>
      <c r="X70"/>
    </row>
    <row r="71" spans="1:27" x14ac:dyDescent="0.25">
      <c r="B71" s="30"/>
      <c r="C71" s="30"/>
      <c r="D71" s="30"/>
      <c r="E71" s="143"/>
      <c r="F71" s="30"/>
      <c r="H71" s="30"/>
      <c r="I71" s="30"/>
      <c r="J71" s="143"/>
      <c r="K71" s="29"/>
      <c r="L71" s="30"/>
      <c r="U71"/>
      <c r="V71"/>
      <c r="W71"/>
      <c r="X71"/>
    </row>
    <row r="72" spans="1:27" x14ac:dyDescent="0.25">
      <c r="B72" s="30"/>
      <c r="C72" s="30"/>
      <c r="D72"/>
      <c r="E72" s="28"/>
      <c r="F72"/>
      <c r="G72"/>
      <c r="H72"/>
      <c r="I72"/>
      <c r="J72" s="28"/>
      <c r="K72" s="29"/>
      <c r="L72"/>
      <c r="U72"/>
      <c r="V72"/>
      <c r="W72"/>
      <c r="X72"/>
    </row>
    <row r="73" spans="1:27" x14ac:dyDescent="0.25">
      <c r="B73" s="30"/>
      <c r="C73" s="30"/>
      <c r="D73"/>
      <c r="E73" s="28"/>
      <c r="F73"/>
      <c r="G73"/>
      <c r="H73"/>
      <c r="I73"/>
      <c r="J73" s="28"/>
      <c r="K73" s="29"/>
      <c r="L73"/>
      <c r="U73"/>
      <c r="V73"/>
      <c r="W73"/>
      <c r="X73"/>
    </row>
    <row r="74" spans="1:27" x14ac:dyDescent="0.25">
      <c r="B74" s="30"/>
      <c r="C74" s="246"/>
      <c r="D74" s="246"/>
      <c r="E74" s="246"/>
      <c r="F74" s="246"/>
      <c r="G74" s="246"/>
      <c r="H74" s="246"/>
      <c r="I74" s="246"/>
      <c r="J74" s="246"/>
      <c r="K74" s="29"/>
      <c r="L74"/>
    </row>
    <row r="75" spans="1:27" x14ac:dyDescent="0.25">
      <c r="B75" s="30"/>
      <c r="C75" s="30"/>
      <c r="D75" s="30"/>
      <c r="E75" s="143"/>
      <c r="F75" s="30"/>
      <c r="H75" s="30"/>
      <c r="I75" s="30"/>
      <c r="J75" s="143"/>
      <c r="K75" s="29"/>
    </row>
    <row r="76" spans="1:27" x14ac:dyDescent="0.25">
      <c r="B76" s="30"/>
      <c r="C76" s="107"/>
      <c r="D76" s="107"/>
      <c r="E76" s="107"/>
      <c r="F76" s="107"/>
      <c r="G76" s="107"/>
      <c r="H76" s="107"/>
      <c r="I76" s="107"/>
      <c r="J76" s="107"/>
      <c r="K76" s="107"/>
    </row>
    <row r="77" spans="1:27" x14ac:dyDescent="0.25">
      <c r="C77" s="245"/>
      <c r="D77" s="245"/>
      <c r="E77" s="245"/>
      <c r="F77" s="245"/>
      <c r="G77" s="245"/>
      <c r="H77" s="245"/>
      <c r="I77" s="245"/>
      <c r="J77" s="245"/>
      <c r="K77"/>
      <c r="L77"/>
      <c r="P77" s="28"/>
      <c r="Q77" s="29"/>
    </row>
    <row r="78" spans="1:27" x14ac:dyDescent="0.25">
      <c r="G78" s="63"/>
    </row>
    <row r="79" spans="1:27" x14ac:dyDescent="0.25">
      <c r="G79" s="63"/>
    </row>
    <row r="80" spans="1:27" x14ac:dyDescent="0.25">
      <c r="G80" s="63"/>
    </row>
    <row r="81" spans="7:7" x14ac:dyDescent="0.25">
      <c r="G81" s="63"/>
    </row>
    <row r="82" spans="7:7" x14ac:dyDescent="0.25">
      <c r="G82" s="63"/>
    </row>
    <row r="83" spans="7:7" x14ac:dyDescent="0.25">
      <c r="G83"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sheetPr>
    <tabColor rgb="FF52AF32"/>
  </sheetPr>
  <dimension ref="A1:AA78"/>
  <sheetViews>
    <sheetView workbookViewId="0">
      <pane ySplit="6" topLeftCell="A54" activePane="bottomLeft" state="frozen"/>
      <selection activeCell="K172" sqref="K172"/>
      <selection pane="bottomLeft" activeCell="K66" sqref="K66"/>
    </sheetView>
  </sheetViews>
  <sheetFormatPr defaultColWidth="9.44140625" defaultRowHeight="13.2" x14ac:dyDescent="0.25"/>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6384" width="9.44140625" style="4"/>
  </cols>
  <sheetData>
    <row r="1" spans="1:21" x14ac:dyDescent="0.25">
      <c r="A1" s="2" t="s">
        <v>551</v>
      </c>
      <c r="B1" s="2"/>
    </row>
    <row r="2" spans="1:21" x14ac:dyDescent="0.25">
      <c r="A2" s="61" t="s">
        <v>552</v>
      </c>
    </row>
    <row r="3" spans="1:21" ht="11.25" customHeight="1" x14ac:dyDescent="0.25">
      <c r="B3" s="32"/>
      <c r="C3" s="79"/>
      <c r="D3" s="138"/>
      <c r="E3" s="79"/>
      <c r="F3" s="138"/>
      <c r="G3" s="160"/>
    </row>
    <row r="4" spans="1:21" s="46" customFormat="1" ht="34.5" customHeight="1" x14ac:dyDescent="0.25">
      <c r="A4" s="80"/>
      <c r="C4" s="50" t="s">
        <v>58</v>
      </c>
      <c r="D4" s="50" t="s">
        <v>59</v>
      </c>
      <c r="E4" s="65" t="s">
        <v>65</v>
      </c>
      <c r="F4" s="50" t="s">
        <v>557</v>
      </c>
      <c r="G4" s="159" t="s">
        <v>10</v>
      </c>
      <c r="I4"/>
      <c r="J4"/>
    </row>
    <row r="5" spans="1:21" s="16" customFormat="1" ht="24.75" customHeight="1" x14ac:dyDescent="0.25">
      <c r="C5" s="51" t="s">
        <v>58</v>
      </c>
      <c r="D5" s="51" t="s">
        <v>395</v>
      </c>
      <c r="E5" s="51" t="s">
        <v>65</v>
      </c>
      <c r="F5" s="51" t="s">
        <v>63</v>
      </c>
      <c r="G5" s="158" t="s">
        <v>21</v>
      </c>
      <c r="H5" s="64"/>
      <c r="I5"/>
      <c r="J5"/>
    </row>
    <row r="6" spans="1:21" s="61" customFormat="1" ht="11.25" customHeight="1" x14ac:dyDescent="0.25">
      <c r="A6" s="82"/>
      <c r="B6" s="82"/>
      <c r="C6" s="84"/>
      <c r="D6" s="139"/>
      <c r="E6" s="83"/>
      <c r="F6" s="139"/>
      <c r="G6" s="157"/>
      <c r="I6"/>
      <c r="J6"/>
    </row>
    <row r="7" spans="1:21" s="63" customFormat="1" ht="12.75" customHeight="1" x14ac:dyDescent="0.25">
      <c r="A7" s="52"/>
      <c r="B7" s="52"/>
      <c r="C7" s="62"/>
      <c r="D7" s="140"/>
      <c r="E7" s="62"/>
      <c r="F7" s="140"/>
      <c r="G7" s="87"/>
      <c r="H7" s="37"/>
      <c r="I7"/>
      <c r="J7"/>
    </row>
    <row r="8" spans="1:21" ht="12.75" customHeight="1" x14ac:dyDescent="0.25">
      <c r="A8" s="20">
        <v>2020</v>
      </c>
      <c r="B8" s="21" t="s">
        <v>31</v>
      </c>
      <c r="C8" s="23">
        <v>520</v>
      </c>
      <c r="D8" s="23" t="s">
        <v>56</v>
      </c>
      <c r="E8" s="23">
        <v>24</v>
      </c>
      <c r="F8" s="23">
        <v>1</v>
      </c>
      <c r="G8" s="152">
        <f>SUM(C8:F8)</f>
        <v>545</v>
      </c>
      <c r="H8" s="23"/>
      <c r="I8" s="49"/>
      <c r="N8" s="63"/>
      <c r="O8" s="63"/>
      <c r="P8" s="63"/>
      <c r="Q8" s="63"/>
    </row>
    <row r="9" spans="1:21" ht="12.75" customHeight="1" x14ac:dyDescent="0.25">
      <c r="A9" s="20"/>
      <c r="B9" s="21" t="s">
        <v>32</v>
      </c>
      <c r="C9" s="23">
        <v>475</v>
      </c>
      <c r="D9" s="23" t="s">
        <v>56</v>
      </c>
      <c r="E9" s="23">
        <v>28</v>
      </c>
      <c r="F9" s="23">
        <v>4</v>
      </c>
      <c r="G9" s="152">
        <f t="shared" ref="G9:G68" si="0">SUM(C9:F9)</f>
        <v>507</v>
      </c>
      <c r="H9" s="23"/>
      <c r="I9" s="49"/>
      <c r="N9" s="63"/>
      <c r="O9" s="63"/>
      <c r="P9" s="63"/>
      <c r="Q9" s="63"/>
    </row>
    <row r="10" spans="1:21" ht="12.75" customHeight="1" x14ac:dyDescent="0.25">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5">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5">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5">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5">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5">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5">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5">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5">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5">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5">
      <c r="B20" s="21"/>
      <c r="C20"/>
      <c r="D20" s="28"/>
      <c r="E20"/>
      <c r="F20" s="28"/>
      <c r="G20" s="152"/>
      <c r="I20" s="49"/>
      <c r="J20"/>
      <c r="K20" s="105"/>
      <c r="L20" s="104"/>
      <c r="M20" s="30"/>
      <c r="N20" s="30"/>
      <c r="O20" s="30"/>
      <c r="P20" s="30"/>
      <c r="Q20" s="30"/>
      <c r="R20" s="30"/>
      <c r="S20" s="30"/>
    </row>
    <row r="21" spans="1:21" s="22" customFormat="1" ht="12.75" customHeight="1" x14ac:dyDescent="0.25">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5">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5">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5">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5">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5">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5">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5">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5">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5">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5">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5">
      <c r="B32" s="21" t="s">
        <v>42</v>
      </c>
      <c r="C32" s="74">
        <v>607</v>
      </c>
      <c r="D32" s="122">
        <v>6</v>
      </c>
      <c r="E32" s="23">
        <v>42</v>
      </c>
      <c r="F32" s="23">
        <v>6</v>
      </c>
      <c r="G32" s="152">
        <f t="shared" si="0"/>
        <v>661</v>
      </c>
      <c r="H32" s="74"/>
      <c r="I32" s="49"/>
      <c r="J32" s="23"/>
      <c r="K32" s="23"/>
    </row>
    <row r="33" spans="1:13" customFormat="1" ht="12.75" customHeight="1" x14ac:dyDescent="0.25">
      <c r="B33" s="21"/>
      <c r="C33" s="74"/>
      <c r="D33" s="122"/>
      <c r="E33" s="23"/>
      <c r="F33" s="23"/>
      <c r="G33" s="152"/>
      <c r="H33" s="74"/>
      <c r="I33" s="49"/>
      <c r="J33" s="23"/>
      <c r="K33" s="23"/>
    </row>
    <row r="34" spans="1:13" customFormat="1" ht="12.75" customHeight="1" x14ac:dyDescent="0.25">
      <c r="A34" s="20">
        <v>2022</v>
      </c>
      <c r="B34" s="21" t="s">
        <v>31</v>
      </c>
      <c r="C34" s="23">
        <v>365</v>
      </c>
      <c r="D34" s="23">
        <v>3</v>
      </c>
      <c r="E34" s="23">
        <v>26</v>
      </c>
      <c r="F34" s="23">
        <v>1</v>
      </c>
      <c r="G34" s="152">
        <f t="shared" si="0"/>
        <v>395</v>
      </c>
      <c r="H34" s="74"/>
      <c r="I34" s="49"/>
      <c r="J34" s="23"/>
      <c r="K34" s="23"/>
    </row>
    <row r="35" spans="1:13" customFormat="1" ht="12.75" customHeight="1" x14ac:dyDescent="0.25">
      <c r="A35" s="20"/>
      <c r="B35" s="21" t="s">
        <v>32</v>
      </c>
      <c r="C35" s="23">
        <v>498</v>
      </c>
      <c r="D35" s="23">
        <v>10</v>
      </c>
      <c r="E35" s="23">
        <v>29</v>
      </c>
      <c r="F35" s="23">
        <v>2</v>
      </c>
      <c r="G35" s="152">
        <f t="shared" si="0"/>
        <v>539</v>
      </c>
      <c r="H35" s="23"/>
      <c r="I35" s="49"/>
      <c r="J35" s="23"/>
      <c r="K35" s="23"/>
    </row>
    <row r="36" spans="1:13" customFormat="1" ht="12.75" customHeight="1" x14ac:dyDescent="0.25">
      <c r="A36" s="20"/>
      <c r="B36" s="21" t="s">
        <v>33</v>
      </c>
      <c r="C36" s="23">
        <v>625</v>
      </c>
      <c r="D36" s="23">
        <v>16</v>
      </c>
      <c r="E36" s="23">
        <v>54</v>
      </c>
      <c r="F36" s="23">
        <v>5</v>
      </c>
      <c r="G36" s="152">
        <f t="shared" si="0"/>
        <v>700</v>
      </c>
      <c r="H36" s="23"/>
      <c r="I36" s="49"/>
      <c r="J36" s="23"/>
      <c r="K36" s="23"/>
    </row>
    <row r="37" spans="1:13" customFormat="1" ht="12.75" customHeight="1" x14ac:dyDescent="0.25">
      <c r="A37" s="20"/>
      <c r="B37" s="21" t="s">
        <v>34</v>
      </c>
      <c r="C37" s="74">
        <v>567</v>
      </c>
      <c r="D37" s="23">
        <v>9</v>
      </c>
      <c r="E37" s="23">
        <v>37</v>
      </c>
      <c r="F37" s="23" t="s">
        <v>56</v>
      </c>
      <c r="G37" s="152">
        <f t="shared" si="0"/>
        <v>613</v>
      </c>
      <c r="H37" s="74"/>
      <c r="I37" s="49"/>
      <c r="J37" s="23"/>
      <c r="K37" s="23"/>
    </row>
    <row r="38" spans="1:13" customFormat="1" ht="12.75" customHeight="1" x14ac:dyDescent="0.25">
      <c r="A38" s="20"/>
      <c r="B38" s="21" t="s">
        <v>35</v>
      </c>
      <c r="C38" s="74">
        <v>643</v>
      </c>
      <c r="D38" s="23">
        <v>17</v>
      </c>
      <c r="E38" s="23">
        <v>43</v>
      </c>
      <c r="F38" s="23">
        <v>4</v>
      </c>
      <c r="G38" s="152">
        <f t="shared" si="0"/>
        <v>707</v>
      </c>
      <c r="H38" s="74"/>
      <c r="I38" s="49"/>
      <c r="J38" s="23"/>
      <c r="K38" s="23"/>
    </row>
    <row r="39" spans="1:13" customFormat="1" ht="12.75" customHeight="1" x14ac:dyDescent="0.25">
      <c r="A39" s="20"/>
      <c r="B39" s="21" t="s">
        <v>36</v>
      </c>
      <c r="C39" s="74">
        <v>596</v>
      </c>
      <c r="D39" s="74">
        <v>19</v>
      </c>
      <c r="E39" s="23">
        <v>47</v>
      </c>
      <c r="F39" s="23">
        <v>1</v>
      </c>
      <c r="G39" s="152">
        <f t="shared" si="0"/>
        <v>663</v>
      </c>
      <c r="H39" s="74"/>
      <c r="I39" s="49"/>
      <c r="J39" s="23"/>
      <c r="K39" s="23"/>
      <c r="M39" s="98"/>
    </row>
    <row r="40" spans="1:13" customFormat="1" ht="12.75" customHeight="1" x14ac:dyDescent="0.25">
      <c r="A40" s="20"/>
      <c r="B40" s="21" t="s">
        <v>37</v>
      </c>
      <c r="C40" s="74">
        <v>304</v>
      </c>
      <c r="D40" s="74">
        <v>9</v>
      </c>
      <c r="E40" s="23">
        <v>14</v>
      </c>
      <c r="F40" s="23">
        <v>8</v>
      </c>
      <c r="G40" s="152">
        <f t="shared" si="0"/>
        <v>335</v>
      </c>
      <c r="H40" s="74"/>
      <c r="I40" s="49"/>
      <c r="J40" s="23"/>
      <c r="K40" s="23"/>
      <c r="M40" s="98"/>
    </row>
    <row r="41" spans="1:13" customFormat="1" ht="12.75" customHeight="1" x14ac:dyDescent="0.25">
      <c r="A41" s="20"/>
      <c r="B41" s="21" t="s">
        <v>38</v>
      </c>
      <c r="C41" s="74">
        <v>463</v>
      </c>
      <c r="D41" s="74">
        <v>9</v>
      </c>
      <c r="E41" s="23">
        <v>29</v>
      </c>
      <c r="F41" s="23">
        <v>1</v>
      </c>
      <c r="G41" s="152">
        <f t="shared" si="0"/>
        <v>502</v>
      </c>
      <c r="H41" s="74"/>
      <c r="I41" s="49"/>
      <c r="J41" s="23"/>
      <c r="K41" s="23"/>
      <c r="M41" s="98"/>
    </row>
    <row r="42" spans="1:13" customFormat="1" ht="12.75" customHeight="1" x14ac:dyDescent="0.25">
      <c r="A42" s="20"/>
      <c r="B42" s="21" t="s">
        <v>39</v>
      </c>
      <c r="C42" s="74">
        <v>655</v>
      </c>
      <c r="D42" s="74">
        <v>21</v>
      </c>
      <c r="E42" s="23">
        <v>64</v>
      </c>
      <c r="F42" s="23" t="s">
        <v>56</v>
      </c>
      <c r="G42" s="152">
        <f t="shared" si="0"/>
        <v>740</v>
      </c>
      <c r="H42" s="74"/>
      <c r="I42" s="49"/>
      <c r="J42" s="23"/>
      <c r="K42" s="23"/>
      <c r="M42" s="98"/>
    </row>
    <row r="43" spans="1:13" customFormat="1" ht="12.75" customHeight="1" x14ac:dyDescent="0.25">
      <c r="A43" s="20"/>
      <c r="B43" s="164" t="s">
        <v>40</v>
      </c>
      <c r="C43" s="166">
        <v>589</v>
      </c>
      <c r="D43" s="166">
        <v>14</v>
      </c>
      <c r="E43" s="163">
        <v>48</v>
      </c>
      <c r="F43" s="163">
        <v>4</v>
      </c>
      <c r="G43" s="152">
        <f t="shared" si="0"/>
        <v>655</v>
      </c>
      <c r="H43" s="23"/>
      <c r="I43" s="49"/>
      <c r="J43" s="23"/>
      <c r="K43" s="23"/>
      <c r="M43" s="98"/>
    </row>
    <row r="44" spans="1:13" customFormat="1" ht="12.75" customHeight="1" x14ac:dyDescent="0.25">
      <c r="A44" s="20"/>
      <c r="B44" s="21" t="s">
        <v>41</v>
      </c>
      <c r="C44" s="74">
        <v>669</v>
      </c>
      <c r="D44" s="74">
        <v>22</v>
      </c>
      <c r="E44" s="23">
        <v>44</v>
      </c>
      <c r="F44" s="23">
        <v>4</v>
      </c>
      <c r="G44" s="152">
        <f t="shared" si="0"/>
        <v>739</v>
      </c>
      <c r="H44" s="74"/>
      <c r="I44" s="49"/>
      <c r="J44" s="23"/>
      <c r="K44" s="23"/>
      <c r="M44" s="98"/>
    </row>
    <row r="45" spans="1:13" customFormat="1" ht="12.75" customHeight="1" x14ac:dyDescent="0.25">
      <c r="A45" s="20"/>
      <c r="B45" s="21" t="s">
        <v>42</v>
      </c>
      <c r="C45" s="74">
        <v>637</v>
      </c>
      <c r="D45" s="74">
        <v>25</v>
      </c>
      <c r="E45" s="23">
        <v>65</v>
      </c>
      <c r="F45" s="23">
        <v>3</v>
      </c>
      <c r="G45" s="152">
        <f t="shared" si="0"/>
        <v>730</v>
      </c>
      <c r="H45" s="23"/>
      <c r="I45" s="49"/>
      <c r="J45" s="23"/>
      <c r="K45" s="23"/>
      <c r="M45" s="98"/>
    </row>
    <row r="46" spans="1:13" customFormat="1" ht="12.75" customHeight="1" x14ac:dyDescent="0.25">
      <c r="A46" s="20"/>
      <c r="B46" s="21"/>
      <c r="C46" s="74"/>
      <c r="D46" s="74"/>
      <c r="E46" s="23"/>
      <c r="F46" s="23"/>
      <c r="G46" s="152"/>
      <c r="I46" s="49"/>
      <c r="J46" s="23"/>
      <c r="K46" s="23"/>
      <c r="M46" s="98"/>
    </row>
    <row r="47" spans="1:13" customFormat="1" ht="12.75" customHeight="1" x14ac:dyDescent="0.25">
      <c r="A47" s="20">
        <v>2023</v>
      </c>
      <c r="B47" s="21" t="s">
        <v>31</v>
      </c>
      <c r="C47" s="74">
        <v>532</v>
      </c>
      <c r="D47" s="74">
        <v>18</v>
      </c>
      <c r="E47" s="23">
        <v>50</v>
      </c>
      <c r="F47" s="23">
        <v>1</v>
      </c>
      <c r="G47" s="152">
        <f t="shared" si="0"/>
        <v>601</v>
      </c>
      <c r="H47" s="23"/>
      <c r="I47" s="49"/>
      <c r="J47" s="23"/>
      <c r="K47" s="23"/>
      <c r="M47" s="98"/>
    </row>
    <row r="48" spans="1:13" customFormat="1" ht="12.75" customHeight="1" x14ac:dyDescent="0.25">
      <c r="A48" s="20"/>
      <c r="B48" s="21" t="s">
        <v>32</v>
      </c>
      <c r="C48" s="74">
        <v>523</v>
      </c>
      <c r="D48" s="74">
        <v>18</v>
      </c>
      <c r="E48" s="23">
        <v>72</v>
      </c>
      <c r="F48" s="23">
        <v>1</v>
      </c>
      <c r="G48" s="152">
        <f t="shared" si="0"/>
        <v>614</v>
      </c>
      <c r="H48" s="23"/>
      <c r="I48" s="49"/>
      <c r="J48" s="23"/>
      <c r="K48" s="23"/>
      <c r="M48" s="98"/>
    </row>
    <row r="49" spans="1:27" customFormat="1" ht="12.75" customHeight="1" x14ac:dyDescent="0.25">
      <c r="A49" s="20"/>
      <c r="B49" s="21" t="s">
        <v>33</v>
      </c>
      <c r="C49" s="74">
        <v>661</v>
      </c>
      <c r="D49" s="74">
        <v>28</v>
      </c>
      <c r="E49" s="23">
        <v>61</v>
      </c>
      <c r="F49" s="23">
        <v>3</v>
      </c>
      <c r="G49" s="152">
        <f t="shared" si="0"/>
        <v>753</v>
      </c>
      <c r="H49" s="23"/>
      <c r="I49" s="49"/>
      <c r="J49" s="23"/>
      <c r="K49" s="23"/>
      <c r="M49" s="98"/>
    </row>
    <row r="50" spans="1:27" customFormat="1" ht="12.75" customHeight="1" x14ac:dyDescent="0.25">
      <c r="A50" s="20"/>
      <c r="B50" s="21" t="s">
        <v>34</v>
      </c>
      <c r="C50" s="74">
        <v>502</v>
      </c>
      <c r="D50" s="74">
        <v>18</v>
      </c>
      <c r="E50" s="23">
        <v>79</v>
      </c>
      <c r="F50" s="23" t="s">
        <v>56</v>
      </c>
      <c r="G50" s="152">
        <f t="shared" si="0"/>
        <v>599</v>
      </c>
      <c r="H50" s="23"/>
      <c r="I50" s="49"/>
      <c r="J50" s="23"/>
      <c r="K50" s="23"/>
      <c r="M50" s="98"/>
    </row>
    <row r="51" spans="1:27" customFormat="1" ht="12.75" customHeight="1" x14ac:dyDescent="0.25">
      <c r="A51" s="20"/>
      <c r="B51" s="21" t="s">
        <v>35</v>
      </c>
      <c r="C51" s="74">
        <v>643</v>
      </c>
      <c r="D51" s="74">
        <v>29</v>
      </c>
      <c r="E51" s="23">
        <v>91</v>
      </c>
      <c r="F51" s="23">
        <v>3</v>
      </c>
      <c r="G51" s="152">
        <f t="shared" si="0"/>
        <v>766</v>
      </c>
      <c r="H51" s="74"/>
      <c r="I51" s="49"/>
      <c r="J51" s="23"/>
      <c r="K51" s="23"/>
      <c r="M51" s="98"/>
    </row>
    <row r="52" spans="1:27" customFormat="1" ht="12.75" customHeight="1" x14ac:dyDescent="0.25">
      <c r="A52" s="20"/>
      <c r="B52" s="21" t="s">
        <v>36</v>
      </c>
      <c r="C52" s="74">
        <v>609</v>
      </c>
      <c r="D52" s="74">
        <v>31</v>
      </c>
      <c r="E52" s="23">
        <v>73</v>
      </c>
      <c r="F52" s="23">
        <v>1</v>
      </c>
      <c r="G52" s="152">
        <f t="shared" si="0"/>
        <v>714</v>
      </c>
      <c r="H52" s="74"/>
      <c r="I52" s="49"/>
      <c r="J52" s="23"/>
      <c r="K52" s="23"/>
      <c r="M52" s="98"/>
    </row>
    <row r="53" spans="1:27" customFormat="1" ht="12.75" customHeight="1" x14ac:dyDescent="0.25">
      <c r="A53" s="20"/>
      <c r="B53" s="21" t="s">
        <v>37</v>
      </c>
      <c r="C53" s="74">
        <v>297</v>
      </c>
      <c r="D53" s="74">
        <v>6</v>
      </c>
      <c r="E53" s="74">
        <v>38</v>
      </c>
      <c r="F53" s="74">
        <v>1</v>
      </c>
      <c r="G53" s="152">
        <f t="shared" si="0"/>
        <v>342</v>
      </c>
      <c r="H53" s="74"/>
      <c r="I53" s="49"/>
      <c r="J53" s="23"/>
      <c r="K53" s="23"/>
      <c r="M53" s="98"/>
    </row>
    <row r="54" spans="1:27" customFormat="1" ht="12.75" customHeight="1" x14ac:dyDescent="0.25">
      <c r="A54" s="20"/>
      <c r="B54" s="21" t="s">
        <v>38</v>
      </c>
      <c r="C54" s="74">
        <v>1573</v>
      </c>
      <c r="D54" s="74">
        <v>44</v>
      </c>
      <c r="E54" s="23">
        <v>161</v>
      </c>
      <c r="F54" s="23">
        <v>2</v>
      </c>
      <c r="G54" s="152">
        <f t="shared" si="0"/>
        <v>1780</v>
      </c>
      <c r="H54" s="38"/>
      <c r="I54" s="49"/>
      <c r="J54" s="23"/>
      <c r="K54" s="23"/>
      <c r="M54" s="98"/>
    </row>
    <row r="55" spans="1:27" customFormat="1" ht="12.75" customHeight="1" x14ac:dyDescent="0.25">
      <c r="A55" s="20"/>
      <c r="B55" s="21" t="s">
        <v>39</v>
      </c>
      <c r="C55" s="74">
        <v>258</v>
      </c>
      <c r="D55" s="74">
        <v>8</v>
      </c>
      <c r="E55" s="23">
        <v>23</v>
      </c>
      <c r="F55" s="23">
        <v>2</v>
      </c>
      <c r="G55" s="152">
        <f t="shared" si="0"/>
        <v>291</v>
      </c>
      <c r="H55" s="38"/>
      <c r="I55" s="49"/>
      <c r="J55" s="23"/>
      <c r="K55" s="23"/>
      <c r="M55" s="98"/>
    </row>
    <row r="56" spans="1:27" customFormat="1" ht="12.75" customHeight="1" x14ac:dyDescent="0.25">
      <c r="A56" s="20"/>
      <c r="B56" s="21" t="s">
        <v>40</v>
      </c>
      <c r="C56" s="166">
        <v>378</v>
      </c>
      <c r="D56" s="166">
        <v>25</v>
      </c>
      <c r="E56" s="163">
        <v>32</v>
      </c>
      <c r="F56" s="163">
        <v>2</v>
      </c>
      <c r="G56" s="152">
        <f t="shared" si="0"/>
        <v>437</v>
      </c>
      <c r="H56" s="38"/>
      <c r="I56" s="49"/>
      <c r="K56" s="23"/>
      <c r="M56" s="98"/>
    </row>
    <row r="57" spans="1:27" customFormat="1" ht="12.75" customHeight="1" x14ac:dyDescent="0.25">
      <c r="A57" s="20"/>
      <c r="B57" s="21" t="s">
        <v>41</v>
      </c>
      <c r="C57" s="74">
        <v>454</v>
      </c>
      <c r="D57" s="74">
        <v>25</v>
      </c>
      <c r="E57" s="23">
        <v>50</v>
      </c>
      <c r="F57" s="23">
        <v>2</v>
      </c>
      <c r="G57" s="152">
        <f t="shared" si="0"/>
        <v>531</v>
      </c>
      <c r="H57" s="38"/>
      <c r="I57" s="49"/>
      <c r="K57" s="23"/>
      <c r="M57" s="98"/>
    </row>
    <row r="58" spans="1:27" customFormat="1" ht="12.75" customHeight="1" x14ac:dyDescent="0.25">
      <c r="A58" s="20"/>
      <c r="B58" s="21" t="s">
        <v>42</v>
      </c>
      <c r="C58" s="74">
        <v>462</v>
      </c>
      <c r="D58" s="74">
        <v>44</v>
      </c>
      <c r="E58" s="23">
        <v>63</v>
      </c>
      <c r="F58" s="23">
        <v>1</v>
      </c>
      <c r="G58" s="152">
        <f t="shared" si="0"/>
        <v>570</v>
      </c>
      <c r="H58" s="38"/>
      <c r="I58" s="49"/>
      <c r="J58" s="23"/>
      <c r="K58" s="23"/>
      <c r="M58" s="98"/>
    </row>
    <row r="59" spans="1:27" customFormat="1" ht="12.75" customHeight="1" x14ac:dyDescent="0.25">
      <c r="A59" s="20"/>
      <c r="B59" s="21"/>
      <c r="C59" s="74"/>
      <c r="D59" s="74"/>
      <c r="E59" s="23"/>
      <c r="F59" s="23"/>
      <c r="G59" s="152"/>
      <c r="H59" s="23"/>
      <c r="I59" s="23"/>
      <c r="J59" s="23"/>
      <c r="K59" s="23"/>
      <c r="M59" s="98"/>
    </row>
    <row r="60" spans="1:27" ht="12.75" customHeight="1" x14ac:dyDescent="0.25">
      <c r="A60" s="251">
        <v>2024</v>
      </c>
      <c r="B60" s="252" t="s">
        <v>31</v>
      </c>
      <c r="C60" s="23">
        <v>383</v>
      </c>
      <c r="D60" s="23">
        <v>21</v>
      </c>
      <c r="E60" s="23">
        <v>43</v>
      </c>
      <c r="F60" s="23" t="s">
        <v>56</v>
      </c>
      <c r="G60" s="152">
        <f t="shared" si="0"/>
        <v>447</v>
      </c>
      <c r="H60"/>
    </row>
    <row r="61" spans="1:27" customFormat="1" ht="12.75" customHeight="1" x14ac:dyDescent="0.25">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5">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5">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x14ac:dyDescent="0.25">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27" customFormat="1" ht="12.75" customHeight="1" x14ac:dyDescent="0.25">
      <c r="A65" s="20"/>
      <c r="B65" s="21" t="s">
        <v>36</v>
      </c>
      <c r="C65" s="74">
        <v>524</v>
      </c>
      <c r="D65" s="74">
        <v>48</v>
      </c>
      <c r="E65" s="74">
        <v>41</v>
      </c>
      <c r="F65" s="74">
        <v>2</v>
      </c>
      <c r="G65" s="152">
        <f t="shared" si="0"/>
        <v>615</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5">
      <c r="A66" s="20"/>
      <c r="B66" s="21" t="s">
        <v>37</v>
      </c>
      <c r="C66" s="74">
        <v>258</v>
      </c>
      <c r="D66" s="74">
        <v>17</v>
      </c>
      <c r="E66" s="74">
        <v>22</v>
      </c>
      <c r="F66" s="74">
        <v>1</v>
      </c>
      <c r="G66" s="152">
        <f t="shared" si="0"/>
        <v>298</v>
      </c>
      <c r="H66" s="74"/>
      <c r="I66" s="74"/>
      <c r="J66" s="74"/>
      <c r="K66" s="74"/>
      <c r="L66" s="74"/>
      <c r="M66" s="74"/>
      <c r="N66" s="74"/>
      <c r="O66" s="74"/>
      <c r="P66" s="74"/>
      <c r="Q66" s="74"/>
      <c r="R66" s="74"/>
      <c r="S66" s="74"/>
      <c r="T66" s="74"/>
      <c r="U66" s="74"/>
      <c r="V66" s="74"/>
      <c r="W66" s="74"/>
      <c r="X66" s="74"/>
      <c r="Y66" s="74"/>
      <c r="AA66" s="98"/>
    </row>
    <row r="67" spans="1:27" customFormat="1" ht="12.75" customHeight="1" x14ac:dyDescent="0.25">
      <c r="A67" s="20"/>
      <c r="B67" s="21" t="s">
        <v>38</v>
      </c>
      <c r="C67" s="74">
        <v>390</v>
      </c>
      <c r="D67" s="74">
        <v>53</v>
      </c>
      <c r="E67" s="74">
        <v>47</v>
      </c>
      <c r="F67" s="74">
        <v>1</v>
      </c>
      <c r="G67" s="152">
        <f t="shared" si="0"/>
        <v>491</v>
      </c>
      <c r="H67" s="74"/>
      <c r="I67" s="74"/>
      <c r="J67" s="74"/>
      <c r="K67" s="23"/>
      <c r="L67" s="74"/>
      <c r="M67" s="23"/>
      <c r="N67" s="74"/>
      <c r="O67" s="23"/>
      <c r="P67" s="74"/>
      <c r="Q67" s="74"/>
      <c r="R67" s="74"/>
      <c r="S67" s="74"/>
      <c r="T67" s="74"/>
      <c r="U67" s="23"/>
      <c r="V67" s="74"/>
      <c r="W67" s="23"/>
      <c r="X67" s="74"/>
      <c r="Y67" s="74"/>
      <c r="AA67" s="98"/>
    </row>
    <row r="68" spans="1:27" customFormat="1" ht="12.75" customHeight="1" x14ac:dyDescent="0.25">
      <c r="A68" s="20"/>
      <c r="B68" s="21" t="s">
        <v>39</v>
      </c>
      <c r="C68" s="74">
        <v>487</v>
      </c>
      <c r="D68" s="74">
        <v>31</v>
      </c>
      <c r="E68" s="74">
        <v>40</v>
      </c>
      <c r="F68" s="74">
        <v>1</v>
      </c>
      <c r="G68" s="152">
        <f t="shared" si="0"/>
        <v>559</v>
      </c>
      <c r="H68" s="74"/>
      <c r="I68" s="74"/>
      <c r="J68" s="74"/>
      <c r="K68" s="23"/>
      <c r="L68" s="74"/>
      <c r="M68" s="23"/>
      <c r="N68" s="74"/>
      <c r="O68" s="23"/>
      <c r="P68" s="74"/>
      <c r="Q68" s="74"/>
      <c r="R68" s="74"/>
      <c r="S68" s="74"/>
      <c r="T68" s="74"/>
      <c r="U68" s="23"/>
      <c r="V68" s="74"/>
      <c r="W68" s="23"/>
      <c r="X68" s="74"/>
      <c r="Y68" s="74"/>
      <c r="AA68" s="98"/>
    </row>
    <row r="69" spans="1:27" ht="12.75" customHeight="1" x14ac:dyDescent="0.25">
      <c r="A69" s="42"/>
      <c r="B69" s="25"/>
      <c r="C69" s="26"/>
      <c r="D69" s="26"/>
      <c r="E69" s="26"/>
      <c r="F69" s="26"/>
      <c r="G69" s="26"/>
      <c r="H69"/>
    </row>
    <row r="70" spans="1:27" x14ac:dyDescent="0.25">
      <c r="B70" s="30"/>
      <c r="C70" s="107"/>
      <c r="D70" s="142"/>
      <c r="E70" s="107"/>
      <c r="F70" s="142"/>
      <c r="G70" s="149"/>
    </row>
    <row r="71" spans="1:27" x14ac:dyDescent="0.25">
      <c r="A71" s="12" t="s">
        <v>559</v>
      </c>
      <c r="B71" s="30"/>
      <c r="C71" s="30"/>
      <c r="D71" s="143"/>
      <c r="E71" s="30"/>
      <c r="F71" s="143"/>
      <c r="G71" s="29"/>
      <c r="H71" s="107"/>
    </row>
    <row r="72" spans="1:27" x14ac:dyDescent="0.25">
      <c r="B72" s="30"/>
      <c r="C72" s="30"/>
      <c r="D72" s="143"/>
      <c r="E72" s="30"/>
      <c r="F72" s="143"/>
      <c r="G72" s="29"/>
      <c r="H72" s="30"/>
    </row>
    <row r="73" spans="1:27" x14ac:dyDescent="0.25">
      <c r="B73" s="30"/>
      <c r="C73"/>
      <c r="D73" s="28"/>
      <c r="E73"/>
      <c r="F73" s="28"/>
      <c r="G73" s="29"/>
      <c r="H73"/>
    </row>
    <row r="74" spans="1:27" x14ac:dyDescent="0.25">
      <c r="B74" s="30"/>
      <c r="C74"/>
      <c r="D74" s="28"/>
      <c r="E74"/>
      <c r="F74" s="28"/>
      <c r="G74" s="29"/>
      <c r="H74"/>
    </row>
    <row r="75" spans="1:27" x14ac:dyDescent="0.25">
      <c r="B75" s="30"/>
      <c r="C75" s="246"/>
      <c r="D75" s="246"/>
      <c r="E75" s="246"/>
      <c r="F75" s="246"/>
      <c r="G75" s="29"/>
      <c r="H75"/>
    </row>
    <row r="76" spans="1:27" x14ac:dyDescent="0.25">
      <c r="B76" s="30"/>
      <c r="C76" s="30"/>
      <c r="D76" s="143"/>
      <c r="E76" s="30"/>
      <c r="F76" s="143"/>
      <c r="G76" s="29"/>
    </row>
    <row r="77" spans="1:27" x14ac:dyDescent="0.25">
      <c r="B77" s="30"/>
      <c r="C77" s="107"/>
      <c r="D77" s="107"/>
      <c r="E77" s="107"/>
      <c r="F77" s="107"/>
      <c r="G77" s="107"/>
    </row>
    <row r="78" spans="1:27" x14ac:dyDescent="0.25">
      <c r="C78" s="245"/>
      <c r="D78" s="245"/>
      <c r="E78" s="245"/>
      <c r="F78" s="245"/>
      <c r="G78"/>
      <c r="H7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52AF32"/>
  </sheetPr>
  <dimension ref="A1:AJ190"/>
  <sheetViews>
    <sheetView zoomScaleNormal="100" zoomScaleSheetLayoutView="100" workbookViewId="0">
      <pane ySplit="6" topLeftCell="A158" activePane="bottomLeft" state="frozen"/>
      <selection activeCell="K172" sqref="K172"/>
      <selection pane="bottomLeft" activeCell="M187" sqref="M187"/>
    </sheetView>
  </sheetViews>
  <sheetFormatPr defaultRowHeight="12" customHeight="1" x14ac:dyDescent="0.25"/>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x14ac:dyDescent="0.25">
      <c r="A1" s="1" t="s">
        <v>570</v>
      </c>
      <c r="B1" s="2"/>
      <c r="C1" s="2"/>
      <c r="D1" s="2"/>
      <c r="E1" s="2"/>
      <c r="F1" s="2"/>
      <c r="G1" s="2"/>
      <c r="H1" s="2"/>
      <c r="I1" s="68"/>
      <c r="J1" s="69"/>
      <c r="K1"/>
      <c r="L1"/>
      <c r="M1"/>
      <c r="N1"/>
      <c r="O1"/>
      <c r="P1"/>
      <c r="Q1"/>
      <c r="R1"/>
      <c r="S1"/>
      <c r="T1"/>
      <c r="U1"/>
      <c r="V1"/>
      <c r="W1"/>
      <c r="X1"/>
      <c r="Y1"/>
      <c r="Z1"/>
      <c r="AA1"/>
      <c r="AB1"/>
      <c r="AC1"/>
    </row>
    <row r="2" spans="1:29" s="29" customFormat="1" ht="13.2" x14ac:dyDescent="0.25">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5">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5">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5">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5">
      <c r="A6" s="6"/>
      <c r="B6" s="36"/>
      <c r="C6" s="36"/>
      <c r="D6" s="36"/>
      <c r="E6" s="36"/>
      <c r="F6"/>
      <c r="G6" s="36"/>
      <c r="H6" s="36"/>
      <c r="I6" s="72"/>
      <c r="J6" s="69"/>
      <c r="K6"/>
      <c r="L6"/>
      <c r="M6"/>
      <c r="N6"/>
      <c r="O6"/>
      <c r="P6"/>
      <c r="Q6"/>
      <c r="R6"/>
      <c r="S6"/>
      <c r="T6"/>
      <c r="U6"/>
      <c r="V6"/>
      <c r="W6"/>
      <c r="X6"/>
      <c r="Y6"/>
      <c r="Z6"/>
      <c r="AA6"/>
      <c r="AB6"/>
      <c r="AC6"/>
    </row>
    <row r="7" spans="1:29" ht="12.75" customHeight="1" x14ac:dyDescent="0.25">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5">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5">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5">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5">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5">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5">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5">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5">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5">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5">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5">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5">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5">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5">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5">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5">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5">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5">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5">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5">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5">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5">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5">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5">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5">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5">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5">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5">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5">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5">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5">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5">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5">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5">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5">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5">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5">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5">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5">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5">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5">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5">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5">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5">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5">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5">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5">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5">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5">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5">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5">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5">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5">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5">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5">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5">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5">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5">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5">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5">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5">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5">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5">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5">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5">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5">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5">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5">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5">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5">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5">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5">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5">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5">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5">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5">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5">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5">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5">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5">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5">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5">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5">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5">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5">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5">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5">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5">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5">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5">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5">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5">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5">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5">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5">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5">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5">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5">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5">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5">
      <c r="B107" s="21" t="s">
        <v>40</v>
      </c>
      <c r="C107" s="96" t="s">
        <v>56</v>
      </c>
      <c r="D107" s="96">
        <v>156</v>
      </c>
      <c r="E107" s="96">
        <v>2</v>
      </c>
      <c r="F107" s="96">
        <v>3</v>
      </c>
      <c r="G107" s="96">
        <v>18</v>
      </c>
      <c r="H107" s="23">
        <v>4394</v>
      </c>
      <c r="I107" s="23">
        <v>96</v>
      </c>
      <c r="J107" s="152">
        <f t="shared" si="1"/>
        <v>4669</v>
      </c>
    </row>
    <row r="108" spans="1:35" ht="12.75" customHeight="1" x14ac:dyDescent="0.25">
      <c r="B108" s="21" t="s">
        <v>41</v>
      </c>
      <c r="C108" s="96">
        <v>5</v>
      </c>
      <c r="D108" s="96">
        <v>70</v>
      </c>
      <c r="E108" s="96">
        <v>12</v>
      </c>
      <c r="F108" s="96">
        <v>2</v>
      </c>
      <c r="G108" s="96">
        <v>29</v>
      </c>
      <c r="H108" s="23">
        <v>4751</v>
      </c>
      <c r="I108" s="96">
        <v>76</v>
      </c>
      <c r="J108" s="152">
        <v>4945</v>
      </c>
    </row>
    <row r="109" spans="1:35" ht="12.75" customHeight="1" x14ac:dyDescent="0.25">
      <c r="B109" s="21" t="s">
        <v>42</v>
      </c>
      <c r="C109" s="96" t="s">
        <v>56</v>
      </c>
      <c r="D109" s="96">
        <v>74</v>
      </c>
      <c r="E109" s="96">
        <v>4</v>
      </c>
      <c r="F109" s="96">
        <v>4</v>
      </c>
      <c r="G109" s="96">
        <v>11</v>
      </c>
      <c r="H109" s="23">
        <v>11299</v>
      </c>
      <c r="I109" s="23">
        <v>61</v>
      </c>
      <c r="J109" s="152">
        <v>11453</v>
      </c>
    </row>
    <row r="110" spans="1:35" ht="12.75" customHeight="1" x14ac:dyDescent="0.25">
      <c r="C110" s="28"/>
      <c r="D110" s="28"/>
      <c r="E110" s="28"/>
      <c r="F110" s="28"/>
      <c r="G110" s="28"/>
      <c r="H110" s="28"/>
    </row>
    <row r="111" spans="1:35" ht="12.75" customHeight="1" x14ac:dyDescent="0.25">
      <c r="A111" s="20">
        <v>2020</v>
      </c>
      <c r="B111" s="21" t="s">
        <v>31</v>
      </c>
      <c r="C111" s="96" t="s">
        <v>56</v>
      </c>
      <c r="D111" s="96">
        <v>80</v>
      </c>
      <c r="E111" s="96">
        <v>1</v>
      </c>
      <c r="F111" s="96">
        <v>6</v>
      </c>
      <c r="G111" s="96">
        <v>21</v>
      </c>
      <c r="H111" s="23">
        <v>2186</v>
      </c>
      <c r="I111" s="23">
        <v>65</v>
      </c>
      <c r="J111" s="152">
        <f>SUM(C111:I111)</f>
        <v>2359</v>
      </c>
    </row>
    <row r="112" spans="1:35" ht="12.75" customHeight="1" x14ac:dyDescent="0.25">
      <c r="B112" s="21" t="s">
        <v>32</v>
      </c>
      <c r="C112" s="96" t="s">
        <v>56</v>
      </c>
      <c r="D112" s="96">
        <v>109</v>
      </c>
      <c r="E112" s="96" t="s">
        <v>56</v>
      </c>
      <c r="F112" s="96">
        <v>6</v>
      </c>
      <c r="G112" s="96">
        <v>18</v>
      </c>
      <c r="H112" s="23">
        <v>2385</v>
      </c>
      <c r="I112" s="23">
        <v>69</v>
      </c>
      <c r="J112" s="152">
        <v>2587</v>
      </c>
      <c r="K112" s="96"/>
    </row>
    <row r="113" spans="1:35" ht="12.75" customHeight="1" x14ac:dyDescent="0.25">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5">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5">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5">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5">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5">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5">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5">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5">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5">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5">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5">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5">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5">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5">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5">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5">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5">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5">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5">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5">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5">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5">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5">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5">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5">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5">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5">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5">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5">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5">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5">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5">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5">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5">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5">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5">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5">
      <c r="A150" s="20">
        <v>2023</v>
      </c>
      <c r="B150" s="21" t="s">
        <v>31</v>
      </c>
      <c r="C150" s="74">
        <v>4</v>
      </c>
      <c r="D150" s="74">
        <v>193</v>
      </c>
      <c r="E150" s="74">
        <v>44</v>
      </c>
      <c r="F150" s="74">
        <v>3</v>
      </c>
      <c r="G150" s="74">
        <v>12</v>
      </c>
      <c r="H150" s="23">
        <v>2765</v>
      </c>
      <c r="I150" s="23">
        <v>47</v>
      </c>
      <c r="J150" s="152">
        <f t="shared" ref="J150:J171" si="6">SUM(C150:I150)</f>
        <v>3068</v>
      </c>
      <c r="K150" s="23"/>
      <c r="M150" s="23"/>
      <c r="N150" s="23"/>
      <c r="O150" s="23"/>
      <c r="P150" s="23"/>
      <c r="Q150" s="23"/>
      <c r="R150" s="23"/>
      <c r="S150" s="23"/>
      <c r="T150" s="23"/>
      <c r="U150" s="23"/>
      <c r="V150" s="23"/>
      <c r="W150" s="23"/>
      <c r="X150" s="23"/>
      <c r="Y150" s="23"/>
      <c r="AA150" s="98"/>
    </row>
    <row r="151" spans="1:35" ht="12.75" customHeight="1" x14ac:dyDescent="0.25">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5">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5">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5">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5">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5">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5">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5">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5">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5">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5">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5">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5">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5">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5">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5">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x14ac:dyDescent="0.25">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ht="12.75" customHeight="1" x14ac:dyDescent="0.25">
      <c r="A168" s="20"/>
      <c r="B168" s="21" t="s">
        <v>36</v>
      </c>
      <c r="C168" s="122" t="s">
        <v>56</v>
      </c>
      <c r="D168" s="74">
        <v>857</v>
      </c>
      <c r="E168" s="74">
        <v>4</v>
      </c>
      <c r="F168" s="74">
        <v>5</v>
      </c>
      <c r="G168" s="74">
        <v>7</v>
      </c>
      <c r="H168" s="74">
        <v>3939</v>
      </c>
      <c r="I168" s="74">
        <v>82</v>
      </c>
      <c r="J168" s="152">
        <f t="shared" si="6"/>
        <v>4894</v>
      </c>
      <c r="K168" s="74"/>
      <c r="L168" s="74"/>
      <c r="M168" s="74"/>
      <c r="N168" s="74"/>
      <c r="O168" s="74"/>
      <c r="P168" s="74"/>
      <c r="Q168" s="74"/>
      <c r="R168" s="74"/>
      <c r="S168" s="74"/>
      <c r="T168" s="74"/>
      <c r="U168" s="74"/>
      <c r="V168" s="74"/>
      <c r="W168" s="74"/>
      <c r="X168" s="74"/>
      <c r="Y168" s="74"/>
      <c r="AA168" s="98"/>
    </row>
    <row r="169" spans="1:35" ht="12.75" customHeight="1" x14ac:dyDescent="0.25">
      <c r="A169" s="20"/>
      <c r="B169" s="21" t="s">
        <v>37</v>
      </c>
      <c r="C169" s="122">
        <v>1</v>
      </c>
      <c r="D169" s="74">
        <v>405</v>
      </c>
      <c r="E169" s="74">
        <v>1</v>
      </c>
      <c r="F169" s="74">
        <v>3</v>
      </c>
      <c r="G169" s="74">
        <v>7</v>
      </c>
      <c r="H169" s="74">
        <v>1787</v>
      </c>
      <c r="I169" s="74">
        <v>74</v>
      </c>
      <c r="J169" s="152">
        <f t="shared" si="6"/>
        <v>2278</v>
      </c>
      <c r="K169" s="74"/>
      <c r="L169" s="74"/>
      <c r="M169" s="74"/>
      <c r="N169" s="74"/>
      <c r="O169" s="74"/>
      <c r="P169" s="74"/>
      <c r="Q169" s="74"/>
      <c r="R169" s="74"/>
      <c r="S169" s="74"/>
      <c r="T169" s="74"/>
      <c r="U169" s="74"/>
      <c r="V169" s="74"/>
      <c r="W169" s="74"/>
      <c r="X169" s="74"/>
      <c r="Y169" s="74"/>
      <c r="AA169" s="98"/>
    </row>
    <row r="170" spans="1:35" ht="12.75" customHeight="1" x14ac:dyDescent="0.25">
      <c r="A170" s="20"/>
      <c r="B170" s="21" t="s">
        <v>38</v>
      </c>
      <c r="C170" s="122" t="s">
        <v>56</v>
      </c>
      <c r="D170" s="74">
        <v>656</v>
      </c>
      <c r="E170" s="74">
        <v>3</v>
      </c>
      <c r="F170" s="74">
        <v>11</v>
      </c>
      <c r="G170" s="74">
        <v>7</v>
      </c>
      <c r="H170" s="74">
        <v>2544</v>
      </c>
      <c r="I170" s="74">
        <v>95</v>
      </c>
      <c r="J170" s="152">
        <f t="shared" si="6"/>
        <v>3316</v>
      </c>
      <c r="K170" s="23"/>
      <c r="L170" s="74"/>
      <c r="M170" s="23"/>
      <c r="N170" s="74"/>
      <c r="O170" s="23"/>
      <c r="P170" s="74"/>
      <c r="Q170" s="74"/>
      <c r="R170" s="74"/>
      <c r="S170" s="74"/>
      <c r="T170" s="74"/>
      <c r="U170" s="23"/>
      <c r="V170" s="74"/>
      <c r="W170" s="23"/>
      <c r="X170" s="74"/>
      <c r="Y170" s="74"/>
      <c r="AA170" s="98"/>
    </row>
    <row r="171" spans="1:35" ht="12.75" customHeight="1" x14ac:dyDescent="0.25">
      <c r="A171" s="20"/>
      <c r="B171" s="21" t="s">
        <v>39</v>
      </c>
      <c r="C171" s="74">
        <v>2</v>
      </c>
      <c r="D171" s="74">
        <v>565</v>
      </c>
      <c r="E171" s="74">
        <v>2</v>
      </c>
      <c r="F171" s="74">
        <v>4</v>
      </c>
      <c r="G171" s="74">
        <v>14</v>
      </c>
      <c r="H171" s="74">
        <v>2702</v>
      </c>
      <c r="I171" s="74">
        <v>130</v>
      </c>
      <c r="J171" s="152">
        <f t="shared" si="6"/>
        <v>3419</v>
      </c>
      <c r="K171" s="23"/>
      <c r="L171" s="74"/>
      <c r="M171" s="23"/>
      <c r="N171" s="74"/>
      <c r="O171" s="23"/>
      <c r="P171" s="74"/>
      <c r="Q171" s="74"/>
      <c r="R171" s="74"/>
      <c r="S171" s="74"/>
      <c r="T171" s="74"/>
      <c r="U171" s="23"/>
      <c r="V171" s="74"/>
      <c r="W171" s="23"/>
      <c r="X171" s="74"/>
      <c r="Y171" s="74"/>
      <c r="AA171" s="98"/>
    </row>
    <row r="172" spans="1:35" s="22" customFormat="1" ht="10.5" customHeight="1" x14ac:dyDescent="0.25">
      <c r="A172" s="42"/>
      <c r="B172" s="25"/>
      <c r="C172" s="26"/>
      <c r="D172" s="26"/>
      <c r="E172" s="26"/>
      <c r="F172" s="26"/>
      <c r="G172" s="26"/>
      <c r="H172" s="78"/>
      <c r="I172" s="26"/>
      <c r="J172" s="150"/>
      <c r="K172" s="23"/>
      <c r="L172" s="23"/>
      <c r="M172" s="23"/>
      <c r="N172" s="23"/>
      <c r="O172" s="23"/>
      <c r="P172" s="23"/>
      <c r="Q172" s="23"/>
      <c r="R172" s="23"/>
      <c r="S172" s="23"/>
      <c r="T172" s="23"/>
      <c r="U172" s="23"/>
      <c r="V172" s="23"/>
      <c r="W172" s="23"/>
      <c r="X172" s="23"/>
      <c r="Y172" s="23"/>
      <c r="Z172" s="23"/>
      <c r="AA172" s="102"/>
      <c r="AB172"/>
      <c r="AC172"/>
      <c r="AD172"/>
      <c r="AE172"/>
      <c r="AF172"/>
      <c r="AG172"/>
      <c r="AH172"/>
      <c r="AI172"/>
    </row>
    <row r="173" spans="1:35" s="4" customFormat="1" ht="13.2" x14ac:dyDescent="0.25">
      <c r="A173" s="27"/>
      <c r="B173"/>
      <c r="C173" s="28"/>
      <c r="D173" s="28"/>
      <c r="E173" s="28"/>
      <c r="F173" s="28"/>
      <c r="G173" s="28"/>
      <c r="H173" s="28"/>
      <c r="I173" s="28"/>
      <c r="J173" s="69"/>
      <c r="K173" s="23"/>
      <c r="L173" s="23"/>
      <c r="N173" s="63"/>
      <c r="O173" s="63"/>
      <c r="P173" s="63"/>
      <c r="Q173" s="63"/>
      <c r="R173" s="63"/>
      <c r="S173" s="63"/>
      <c r="T173" s="63"/>
      <c r="U173" s="63"/>
      <c r="V173" s="63"/>
    </row>
    <row r="174" spans="1:35" ht="12" customHeight="1" x14ac:dyDescent="0.25">
      <c r="C174" s="28"/>
      <c r="D174" s="28"/>
      <c r="E174" s="28"/>
      <c r="F174" s="28"/>
      <c r="G174" s="28"/>
      <c r="H174" s="28"/>
    </row>
    <row r="175" spans="1:35" ht="12" customHeight="1" x14ac:dyDescent="0.25">
      <c r="C175" s="28"/>
      <c r="D175" s="28"/>
      <c r="E175" s="28"/>
      <c r="F175" s="28"/>
      <c r="G175" s="28"/>
      <c r="H175" s="28"/>
    </row>
    <row r="176" spans="1:35" ht="12" customHeight="1" x14ac:dyDescent="0.25">
      <c r="C176" s="28"/>
      <c r="D176" s="28"/>
      <c r="E176" s="28"/>
      <c r="F176" s="28"/>
      <c r="G176" s="28"/>
      <c r="H176" s="28"/>
    </row>
    <row r="177" spans="3:8" ht="12" customHeight="1" x14ac:dyDescent="0.25">
      <c r="C177" s="28"/>
      <c r="D177" s="28"/>
      <c r="E177" s="28"/>
      <c r="F177" s="28"/>
      <c r="G177" s="28"/>
      <c r="H177" s="28"/>
    </row>
    <row r="178" spans="3:8" ht="12" customHeight="1" x14ac:dyDescent="0.25">
      <c r="C178" s="28"/>
      <c r="D178" s="28"/>
      <c r="E178" s="28"/>
      <c r="F178" s="28"/>
      <c r="G178" s="28"/>
      <c r="H178" s="28"/>
    </row>
    <row r="179" spans="3:8" ht="12" customHeight="1" x14ac:dyDescent="0.25">
      <c r="C179" s="28"/>
      <c r="D179" s="28"/>
      <c r="E179" s="28"/>
      <c r="F179" s="28"/>
      <c r="G179" s="28"/>
      <c r="H179" s="28"/>
    </row>
    <row r="180" spans="3:8" ht="12" customHeight="1" x14ac:dyDescent="0.25">
      <c r="C180" s="28"/>
      <c r="D180" s="28"/>
      <c r="E180" s="28"/>
      <c r="F180" s="28"/>
      <c r="G180" s="28"/>
      <c r="H180" s="28"/>
    </row>
    <row r="181" spans="3:8" ht="12" customHeight="1" x14ac:dyDescent="0.25">
      <c r="C181" s="28"/>
      <c r="D181" s="28"/>
      <c r="E181" s="28"/>
      <c r="F181" s="28"/>
      <c r="G181" s="28"/>
      <c r="H181" s="28"/>
    </row>
    <row r="182" spans="3:8" ht="12" customHeight="1" x14ac:dyDescent="0.25">
      <c r="C182" s="28"/>
      <c r="D182" s="28"/>
      <c r="E182" s="28"/>
      <c r="F182" s="28"/>
      <c r="G182" s="28"/>
      <c r="H182" s="28"/>
    </row>
    <row r="183" spans="3:8" ht="12" customHeight="1" x14ac:dyDescent="0.25">
      <c r="C183" s="28"/>
      <c r="D183" s="28"/>
      <c r="E183" s="28"/>
      <c r="F183" s="28"/>
      <c r="G183" s="28"/>
      <c r="H183" s="28"/>
    </row>
    <row r="184" spans="3:8" ht="12" customHeight="1" x14ac:dyDescent="0.25">
      <c r="C184" s="28"/>
      <c r="D184" s="28"/>
      <c r="E184" s="28"/>
      <c r="F184" s="28"/>
      <c r="G184" s="28"/>
      <c r="H184" s="28"/>
    </row>
    <row r="185" spans="3:8" ht="12" customHeight="1" x14ac:dyDescent="0.25">
      <c r="C185" s="28"/>
      <c r="D185" s="28"/>
      <c r="E185" s="28"/>
      <c r="F185" s="28"/>
      <c r="G185" s="28"/>
      <c r="H185" s="28"/>
    </row>
    <row r="186" spans="3:8" ht="12" customHeight="1" x14ac:dyDescent="0.25">
      <c r="C186" s="28"/>
      <c r="D186" s="28"/>
      <c r="E186" s="28"/>
      <c r="F186" s="28"/>
      <c r="G186" s="28"/>
      <c r="H186" s="28"/>
    </row>
    <row r="187" spans="3:8" ht="12" customHeight="1" x14ac:dyDescent="0.25">
      <c r="C187" s="28"/>
      <c r="D187" s="28"/>
      <c r="E187" s="28"/>
      <c r="F187" s="28"/>
      <c r="G187" s="28"/>
      <c r="H187" s="28"/>
    </row>
    <row r="188" spans="3:8" ht="12" customHeight="1" x14ac:dyDescent="0.25">
      <c r="C188" s="28"/>
      <c r="D188" s="28"/>
      <c r="E188" s="28"/>
      <c r="F188" s="28"/>
      <c r="G188" s="28"/>
      <c r="H188" s="28"/>
    </row>
    <row r="189" spans="3:8" ht="12" customHeight="1" x14ac:dyDescent="0.25">
      <c r="C189" s="28"/>
      <c r="D189" s="28"/>
      <c r="E189" s="28"/>
      <c r="F189" s="28"/>
      <c r="G189" s="28"/>
      <c r="H189" s="28"/>
    </row>
    <row r="190" spans="3:8" ht="12" customHeight="1" x14ac:dyDescent="0.25">
      <c r="C190" s="28"/>
      <c r="D190" s="28"/>
      <c r="E190" s="28"/>
      <c r="F190" s="28"/>
      <c r="G190" s="28"/>
      <c r="H190"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52AF32"/>
  </sheetPr>
  <dimension ref="A1:AB252"/>
  <sheetViews>
    <sheetView zoomScaleNormal="100" zoomScaleSheetLayoutView="100" workbookViewId="0">
      <pane ySplit="5" topLeftCell="A244" activePane="bottomLeft" state="frozen"/>
      <selection activeCell="K172" sqref="K172"/>
      <selection pane="bottomLeft" activeCell="I249" sqref="I249"/>
    </sheetView>
  </sheetViews>
  <sheetFormatPr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x14ac:dyDescent="0.25">
      <c r="A1" s="1" t="s">
        <v>568</v>
      </c>
      <c r="B1" s="2"/>
      <c r="C1" s="2"/>
      <c r="D1" s="2"/>
      <c r="E1" s="2"/>
      <c r="F1" s="2"/>
      <c r="G1" s="2"/>
      <c r="H1" s="2"/>
      <c r="I1" s="2"/>
      <c r="J1" s="2"/>
      <c r="K1" s="2"/>
    </row>
    <row r="2" spans="1:13" s="30" customFormat="1" ht="13.2" x14ac:dyDescent="0.25">
      <c r="A2" s="250" t="s">
        <v>569</v>
      </c>
      <c r="B2" s="4"/>
      <c r="C2" s="4"/>
      <c r="D2" s="4"/>
      <c r="E2" s="4"/>
      <c r="F2" s="4"/>
      <c r="G2" s="4"/>
      <c r="H2" s="4"/>
      <c r="I2" s="4"/>
      <c r="J2" s="4"/>
      <c r="K2" s="4"/>
    </row>
    <row r="3" spans="1:13" s="30" customFormat="1" ht="11.25" customHeight="1" x14ac:dyDescent="0.25">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5">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5">
      <c r="A33" s="10">
        <v>2008</v>
      </c>
      <c r="B33" s="17" t="s">
        <v>31</v>
      </c>
      <c r="C33" s="38">
        <v>13881</v>
      </c>
      <c r="D33" s="38"/>
      <c r="E33" s="38">
        <v>4778</v>
      </c>
      <c r="F33" s="38"/>
      <c r="G33" s="38">
        <v>60</v>
      </c>
      <c r="H33" s="38"/>
      <c r="I33" s="38">
        <v>82</v>
      </c>
      <c r="J33" s="38"/>
      <c r="K33" s="48"/>
      <c r="L33" s="38"/>
      <c r="M33" s="38"/>
    </row>
    <row r="34" spans="1:13" s="18" customFormat="1" ht="12.75" customHeight="1" x14ac:dyDescent="0.25">
      <c r="A34" s="10"/>
      <c r="B34" s="17" t="s">
        <v>32</v>
      </c>
      <c r="C34" s="38">
        <v>13961</v>
      </c>
      <c r="D34" s="38"/>
      <c r="E34" s="38">
        <v>4702</v>
      </c>
      <c r="F34" s="38"/>
      <c r="G34" s="38">
        <v>73</v>
      </c>
      <c r="H34" s="38"/>
      <c r="I34" s="38">
        <v>65</v>
      </c>
      <c r="J34" s="38"/>
      <c r="K34" s="48"/>
      <c r="L34" s="38"/>
      <c r="M34" s="38"/>
    </row>
    <row r="35" spans="1:13" s="18" customFormat="1" ht="12.75" customHeight="1" x14ac:dyDescent="0.25">
      <c r="A35" s="10"/>
      <c r="B35" s="17" t="s">
        <v>33</v>
      </c>
      <c r="C35" s="38">
        <v>13998</v>
      </c>
      <c r="D35" s="38"/>
      <c r="E35" s="38">
        <v>4621</v>
      </c>
      <c r="F35" s="38"/>
      <c r="G35" s="38">
        <v>51</v>
      </c>
      <c r="H35" s="38"/>
      <c r="I35" s="38">
        <v>89</v>
      </c>
      <c r="J35" s="38"/>
      <c r="K35" s="48"/>
      <c r="L35" s="38"/>
      <c r="M35" s="38"/>
    </row>
    <row r="36" spans="1:13" s="18" customFormat="1" ht="12.75" customHeight="1" x14ac:dyDescent="0.25">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5">
      <c r="A72" s="10">
        <v>2011</v>
      </c>
      <c r="B72" s="17" t="s">
        <v>31</v>
      </c>
      <c r="C72" s="38">
        <v>14345</v>
      </c>
      <c r="D72" s="38"/>
      <c r="E72" s="38">
        <v>5232</v>
      </c>
      <c r="F72" s="38"/>
      <c r="G72" s="38">
        <v>96</v>
      </c>
      <c r="H72" s="38"/>
      <c r="I72" s="38">
        <v>59</v>
      </c>
    </row>
    <row r="73" spans="1:13" ht="12.75" customHeight="1" x14ac:dyDescent="0.25">
      <c r="A73" s="10"/>
      <c r="B73" s="17" t="s">
        <v>32</v>
      </c>
      <c r="C73" s="38">
        <v>14438</v>
      </c>
      <c r="D73" s="38"/>
      <c r="E73" s="38">
        <v>5219</v>
      </c>
      <c r="F73" s="38"/>
      <c r="G73" s="38">
        <v>170</v>
      </c>
      <c r="H73" s="38"/>
      <c r="I73" s="38">
        <v>83</v>
      </c>
    </row>
    <row r="74" spans="1:13" ht="12.75" customHeight="1" x14ac:dyDescent="0.25">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5">
      <c r="A81" s="20"/>
      <c r="B81" s="21" t="s">
        <v>40</v>
      </c>
      <c r="C81" s="38">
        <v>14644</v>
      </c>
      <c r="D81" s="38"/>
      <c r="E81" s="38">
        <v>5606</v>
      </c>
      <c r="F81" s="38"/>
      <c r="G81" s="38">
        <v>99</v>
      </c>
      <c r="H81" s="38"/>
      <c r="I81" s="38">
        <v>87</v>
      </c>
      <c r="J81" s="37"/>
      <c r="K81" s="37"/>
    </row>
    <row r="82" spans="1:20" s="4" customFormat="1" ht="12.75" customHeight="1" x14ac:dyDescent="0.25">
      <c r="A82" s="20"/>
      <c r="B82" s="17" t="s">
        <v>41</v>
      </c>
      <c r="C82" s="38">
        <v>14598</v>
      </c>
      <c r="D82" s="38"/>
      <c r="E82" s="38">
        <v>5602</v>
      </c>
      <c r="F82" s="38"/>
      <c r="G82" s="38">
        <v>73</v>
      </c>
      <c r="H82" s="38"/>
      <c r="I82" s="38">
        <v>118</v>
      </c>
      <c r="J82" s="37"/>
      <c r="K82" s="37"/>
    </row>
    <row r="83" spans="1:20" s="4" customFormat="1" ht="12.75" customHeight="1" x14ac:dyDescent="0.25">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5">
      <c r="A85" s="10">
        <v>2012</v>
      </c>
      <c r="B85" s="17" t="s">
        <v>31</v>
      </c>
      <c r="C85" s="38">
        <v>14430</v>
      </c>
      <c r="D85" s="38"/>
      <c r="E85" s="38">
        <v>5723</v>
      </c>
      <c r="F85" s="38"/>
      <c r="G85" s="38">
        <v>58</v>
      </c>
      <c r="H85" s="38"/>
      <c r="I85" s="38">
        <v>87</v>
      </c>
    </row>
    <row r="86" spans="1:20" ht="12.75" customHeight="1" x14ac:dyDescent="0.25">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5">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5">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5">
      <c r="A120" s="20"/>
      <c r="B120" s="21" t="s">
        <v>40</v>
      </c>
      <c r="C120" s="23">
        <v>14696</v>
      </c>
      <c r="D120" s="23"/>
      <c r="E120" s="23">
        <v>5294</v>
      </c>
      <c r="G120" s="23">
        <v>144</v>
      </c>
      <c r="H120" s="23"/>
      <c r="I120" s="23">
        <v>138</v>
      </c>
    </row>
    <row r="121" spans="1:20" s="27" customFormat="1" ht="12.75" customHeight="1" x14ac:dyDescent="0.25">
      <c r="A121" s="20"/>
      <c r="B121" s="21" t="s">
        <v>41</v>
      </c>
      <c r="C121" s="23">
        <v>14726</v>
      </c>
      <c r="D121" s="23"/>
      <c r="E121" s="23">
        <v>5255</v>
      </c>
      <c r="F121" s="23"/>
      <c r="G121" s="23">
        <v>91</v>
      </c>
      <c r="H121" s="23"/>
      <c r="I121" s="23">
        <v>99</v>
      </c>
      <c r="J121" s="23"/>
    </row>
    <row r="122" spans="1:20" s="27" customFormat="1" ht="12.75" customHeight="1" x14ac:dyDescent="0.25">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5">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5">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5">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5">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5">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5">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5">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5">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5">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5">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5">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5">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5">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5">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5">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5">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5">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5">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5">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5">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5">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5">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5">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5">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5">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5">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5">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5">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5">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5">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5">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5">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5">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5">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5">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5">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5">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5">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5">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5">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5">
      <c r="A191" s="20"/>
      <c r="B191" s="21" t="s">
        <v>33</v>
      </c>
      <c r="C191" s="23">
        <v>14105</v>
      </c>
      <c r="D191" s="23"/>
      <c r="E191" s="23">
        <v>5492</v>
      </c>
      <c r="F191" s="23"/>
      <c r="G191" s="23">
        <v>68</v>
      </c>
      <c r="H191" s="23"/>
      <c r="I191" s="23">
        <v>265</v>
      </c>
      <c r="J191" s="23"/>
      <c r="K191" s="23"/>
      <c r="L191" s="23"/>
      <c r="N191" s="63"/>
    </row>
    <row r="192" spans="1:27" s="4" customFormat="1" ht="12.75" customHeight="1" x14ac:dyDescent="0.25">
      <c r="B192" s="21" t="s">
        <v>34</v>
      </c>
      <c r="C192" s="74">
        <v>14025</v>
      </c>
      <c r="D192" s="74"/>
      <c r="E192" s="74">
        <v>5650</v>
      </c>
      <c r="F192" s="23"/>
      <c r="G192" s="23">
        <v>143</v>
      </c>
      <c r="H192" s="23"/>
      <c r="I192" s="23">
        <v>68</v>
      </c>
      <c r="J192" s="23"/>
      <c r="K192" s="23"/>
      <c r="L192" s="23"/>
      <c r="N192" s="63"/>
    </row>
    <row r="193" spans="1:27" s="4" customFormat="1" ht="12.75" customHeight="1" x14ac:dyDescent="0.25">
      <c r="B193" s="21" t="s">
        <v>35</v>
      </c>
      <c r="C193" s="74">
        <v>14324</v>
      </c>
      <c r="D193" s="74"/>
      <c r="E193" s="74">
        <v>5476</v>
      </c>
      <c r="F193" s="23"/>
      <c r="G193" s="23">
        <v>229</v>
      </c>
      <c r="H193" s="23"/>
      <c r="I193" s="23">
        <v>101</v>
      </c>
      <c r="J193" s="23"/>
      <c r="K193" s="23"/>
      <c r="L193" s="23"/>
      <c r="N193" s="63"/>
    </row>
    <row r="194" spans="1:27" s="22" customFormat="1" ht="12.75" customHeight="1" x14ac:dyDescent="0.25">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5">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5">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5">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5">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5">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5">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5">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5">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5">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5">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5">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5">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5">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5">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5">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5">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5">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5">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5">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5">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5">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5">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5">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5">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5">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5">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5">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5">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5">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5">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5">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5">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5">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5">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5">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5">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5">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5">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5">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5">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5">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5">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5">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5">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5">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5">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5">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5">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5">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5">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x14ac:dyDescent="0.25">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ht="12.75" customHeight="1" x14ac:dyDescent="0.25">
      <c r="A246" s="20"/>
      <c r="B246" s="21" t="s">
        <v>36</v>
      </c>
      <c r="C246" s="74">
        <v>13755</v>
      </c>
      <c r="D246" s="74"/>
      <c r="E246" s="74">
        <v>5252</v>
      </c>
      <c r="F246" s="74"/>
      <c r="G246" s="74">
        <v>44</v>
      </c>
      <c r="H246" s="74"/>
      <c r="I246" s="74">
        <v>109</v>
      </c>
      <c r="J246" s="74"/>
      <c r="K246" s="74"/>
      <c r="L246" s="74"/>
      <c r="M246" s="74"/>
      <c r="N246" s="74"/>
      <c r="O246" s="74"/>
      <c r="P246" s="74"/>
      <c r="Q246" s="74"/>
      <c r="R246" s="74"/>
      <c r="S246" s="74"/>
      <c r="T246" s="74"/>
      <c r="U246" s="74"/>
      <c r="V246" s="74"/>
      <c r="W246" s="74"/>
      <c r="X246" s="74"/>
      <c r="Y246" s="74"/>
      <c r="AA246" s="98"/>
    </row>
    <row r="247" spans="1:27" ht="12.75" customHeight="1" x14ac:dyDescent="0.25">
      <c r="A247" s="20"/>
      <c r="B247" s="21" t="s">
        <v>37</v>
      </c>
      <c r="C247" s="74">
        <v>13514</v>
      </c>
      <c r="D247" s="74"/>
      <c r="E247" s="74">
        <v>5491</v>
      </c>
      <c r="F247" s="74"/>
      <c r="G247" s="74">
        <v>65</v>
      </c>
      <c r="H247" s="74"/>
      <c r="I247" s="74">
        <v>62</v>
      </c>
      <c r="J247" s="74"/>
      <c r="K247" s="74"/>
      <c r="L247" s="74"/>
      <c r="M247" s="74"/>
      <c r="N247" s="74"/>
      <c r="O247" s="74"/>
      <c r="P247" s="74"/>
      <c r="Q247" s="74"/>
      <c r="R247" s="74"/>
      <c r="S247" s="74"/>
      <c r="T247" s="74"/>
      <c r="U247" s="74"/>
      <c r="V247" s="74"/>
      <c r="W247" s="74"/>
      <c r="X247" s="74"/>
      <c r="Y247" s="74"/>
      <c r="AA247" s="98"/>
    </row>
    <row r="248" spans="1:27" ht="12.75" customHeight="1" x14ac:dyDescent="0.25">
      <c r="A248" s="20"/>
      <c r="B248" s="21" t="s">
        <v>38</v>
      </c>
      <c r="C248" s="74">
        <v>15046</v>
      </c>
      <c r="D248" s="74"/>
      <c r="E248" s="74">
        <v>3962</v>
      </c>
      <c r="F248" s="74"/>
      <c r="G248" s="74">
        <v>148</v>
      </c>
      <c r="H248" s="74"/>
      <c r="I248" s="74">
        <v>145</v>
      </c>
      <c r="J248" s="74"/>
      <c r="K248" s="23"/>
      <c r="L248" s="74"/>
      <c r="M248" s="23"/>
      <c r="N248" s="74"/>
      <c r="O248" s="23"/>
      <c r="P248" s="74"/>
      <c r="Q248" s="74"/>
      <c r="R248" s="74"/>
      <c r="S248" s="74"/>
      <c r="T248" s="74"/>
      <c r="U248" s="23"/>
      <c r="V248" s="74"/>
      <c r="W248" s="23"/>
      <c r="X248" s="74"/>
      <c r="Y248" s="74"/>
      <c r="AA248" s="98"/>
    </row>
    <row r="249" spans="1:27" ht="12.75" customHeight="1" x14ac:dyDescent="0.25">
      <c r="A249" s="20"/>
      <c r="B249" s="21" t="s">
        <v>39</v>
      </c>
      <c r="C249" s="74">
        <v>15069</v>
      </c>
      <c r="D249" s="74"/>
      <c r="E249" s="74">
        <v>3941</v>
      </c>
      <c r="F249" s="74"/>
      <c r="G249" s="74">
        <v>61</v>
      </c>
      <c r="H249" s="74"/>
      <c r="I249" s="74">
        <v>59</v>
      </c>
      <c r="J249" s="74"/>
      <c r="K249" s="23"/>
      <c r="L249" s="74"/>
      <c r="M249" s="23"/>
      <c r="N249" s="74"/>
      <c r="O249" s="23"/>
      <c r="P249" s="74"/>
      <c r="Q249" s="74"/>
      <c r="R249" s="74"/>
      <c r="S249" s="74"/>
      <c r="T249" s="74"/>
      <c r="U249" s="23"/>
      <c r="V249" s="74"/>
      <c r="W249" s="23"/>
      <c r="X249" s="74"/>
      <c r="Y249" s="74"/>
      <c r="AA249" s="98"/>
    </row>
    <row r="250" spans="1:27" s="4" customFormat="1" ht="12.75" customHeight="1" x14ac:dyDescent="0.25">
      <c r="A250" s="42"/>
      <c r="B250" s="25"/>
      <c r="C250" s="26"/>
      <c r="D250" s="26"/>
      <c r="E250" s="26"/>
      <c r="F250" s="26"/>
      <c r="G250" s="167"/>
      <c r="H250" s="26"/>
      <c r="I250" s="26"/>
      <c r="J250" s="26"/>
      <c r="K250" s="23"/>
      <c r="L250" s="23"/>
      <c r="N250" s="63"/>
    </row>
    <row r="251" spans="1:27" s="22" customFormat="1" ht="11.25" customHeight="1" x14ac:dyDescent="0.25">
      <c r="A251" s="10" t="s">
        <v>76</v>
      </c>
      <c r="B251" s="21"/>
      <c r="C251" s="74"/>
      <c r="D251" s="23"/>
      <c r="E251" s="74"/>
      <c r="F251" s="23"/>
      <c r="G251" s="23"/>
      <c r="H251" s="23"/>
      <c r="I251" s="23"/>
      <c r="J251" s="23"/>
      <c r="K251"/>
      <c r="L251"/>
      <c r="M251"/>
      <c r="N251" s="23"/>
      <c r="O251" s="23"/>
      <c r="P251" s="23"/>
      <c r="Q251" s="23"/>
      <c r="R251" s="23"/>
      <c r="S251"/>
      <c r="T251"/>
      <c r="U251"/>
      <c r="V251"/>
      <c r="W251"/>
      <c r="X251"/>
      <c r="Y251"/>
      <c r="Z251"/>
      <c r="AA251"/>
    </row>
    <row r="252" spans="1:27" ht="12" customHeight="1" x14ac:dyDescent="0.25">
      <c r="A252"/>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sheetPr>
    <tabColor rgb="FF52AF32"/>
  </sheetPr>
  <dimension ref="A1:AD77"/>
  <sheetViews>
    <sheetView workbookViewId="0">
      <pane ySplit="5" topLeftCell="A55" activePane="bottomLeft" state="frozen"/>
      <selection activeCell="K172" sqref="K172"/>
      <selection pane="bottomLeft" activeCell="H70" sqref="H70"/>
    </sheetView>
  </sheetViews>
  <sheetFormatPr defaultColWidth="9.44140625" defaultRowHeight="13.2" x14ac:dyDescent="0.25"/>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1" width="13.44140625" customWidth="1"/>
    <col min="12" max="12" width="15.5546875" bestFit="1" customWidth="1"/>
    <col min="17" max="16384" width="9.44140625" style="4"/>
  </cols>
  <sheetData>
    <row r="1" spans="1:30" x14ac:dyDescent="0.25">
      <c r="A1" s="2" t="s">
        <v>553</v>
      </c>
      <c r="B1" s="2"/>
    </row>
    <row r="2" spans="1:30" x14ac:dyDescent="0.25">
      <c r="A2" s="61" t="s">
        <v>554</v>
      </c>
    </row>
    <row r="3" spans="1:30" ht="11.25" customHeight="1" x14ac:dyDescent="0.25">
      <c r="B3" s="32"/>
      <c r="C3" s="79"/>
      <c r="D3" s="138"/>
      <c r="E3" s="79"/>
      <c r="F3" s="138"/>
      <c r="G3" s="160"/>
    </row>
    <row r="4" spans="1:30" s="46" customFormat="1" ht="34.5" customHeight="1" x14ac:dyDescent="0.25">
      <c r="A4" s="80"/>
      <c r="C4" s="50" t="s">
        <v>58</v>
      </c>
      <c r="D4" s="50" t="s">
        <v>59</v>
      </c>
      <c r="E4" s="65" t="s">
        <v>65</v>
      </c>
      <c r="F4" s="50" t="s">
        <v>557</v>
      </c>
      <c r="G4" s="159" t="s">
        <v>10</v>
      </c>
      <c r="I4"/>
      <c r="J4"/>
      <c r="K4"/>
      <c r="L4"/>
      <c r="M4"/>
      <c r="N4"/>
      <c r="O4"/>
      <c r="P4"/>
    </row>
    <row r="5" spans="1:30" s="16" customFormat="1" ht="24.75" customHeight="1" x14ac:dyDescent="0.25">
      <c r="C5" s="51" t="s">
        <v>58</v>
      </c>
      <c r="D5" s="51" t="s">
        <v>395</v>
      </c>
      <c r="E5" s="51" t="s">
        <v>65</v>
      </c>
      <c r="F5" s="51" t="s">
        <v>63</v>
      </c>
      <c r="G5" s="158" t="s">
        <v>21</v>
      </c>
      <c r="H5" s="64"/>
      <c r="I5"/>
      <c r="J5"/>
      <c r="K5"/>
      <c r="L5"/>
      <c r="M5"/>
      <c r="N5"/>
      <c r="O5"/>
      <c r="P5"/>
    </row>
    <row r="6" spans="1:30" s="61" customFormat="1" ht="11.25" customHeight="1" x14ac:dyDescent="0.25">
      <c r="A6" s="82"/>
      <c r="B6" s="82"/>
      <c r="C6" s="84"/>
      <c r="D6" s="139"/>
      <c r="E6" s="83"/>
      <c r="F6" s="139"/>
      <c r="G6" s="157"/>
      <c r="I6"/>
      <c r="J6"/>
      <c r="K6"/>
      <c r="L6"/>
      <c r="M6"/>
      <c r="N6"/>
      <c r="O6"/>
      <c r="P6"/>
    </row>
    <row r="7" spans="1:30" s="63" customFormat="1" ht="12.75" customHeight="1" x14ac:dyDescent="0.25">
      <c r="A7" s="52"/>
      <c r="B7" s="52"/>
      <c r="C7" s="62"/>
      <c r="D7" s="140"/>
      <c r="E7" s="62"/>
      <c r="F7" s="140"/>
      <c r="G7" s="87"/>
      <c r="H7" s="37"/>
      <c r="I7"/>
      <c r="J7"/>
      <c r="K7"/>
      <c r="L7"/>
      <c r="M7"/>
      <c r="N7"/>
      <c r="O7"/>
      <c r="P7"/>
    </row>
    <row r="8" spans="1:30" ht="12.75" customHeight="1" x14ac:dyDescent="0.25">
      <c r="A8" s="20">
        <v>2020</v>
      </c>
      <c r="B8" s="21" t="s">
        <v>31</v>
      </c>
      <c r="C8" s="256">
        <v>34</v>
      </c>
      <c r="D8" s="256" t="s">
        <v>56</v>
      </c>
      <c r="E8" s="256">
        <v>8</v>
      </c>
      <c r="F8" s="256" t="s">
        <v>56</v>
      </c>
      <c r="G8" s="257">
        <f t="shared" ref="G8:G19" si="0">SUM(C8:F8)</f>
        <v>42</v>
      </c>
      <c r="H8" s="23"/>
      <c r="I8" s="49"/>
      <c r="Q8" s="63"/>
    </row>
    <row r="9" spans="1:30" ht="12.75" customHeight="1" x14ac:dyDescent="0.25">
      <c r="A9" s="20"/>
      <c r="B9" s="21" t="s">
        <v>32</v>
      </c>
      <c r="C9" s="256">
        <v>43</v>
      </c>
      <c r="D9" s="256" t="s">
        <v>56</v>
      </c>
      <c r="E9" s="256">
        <v>1</v>
      </c>
      <c r="F9" s="256" t="s">
        <v>56</v>
      </c>
      <c r="G9" s="257">
        <f t="shared" si="0"/>
        <v>44</v>
      </c>
      <c r="H9" s="23"/>
      <c r="I9" s="49"/>
      <c r="Q9" s="63"/>
    </row>
    <row r="10" spans="1:30" ht="12.75" customHeight="1" x14ac:dyDescent="0.25">
      <c r="A10" s="20"/>
      <c r="B10" s="21" t="s">
        <v>33</v>
      </c>
      <c r="C10" s="256">
        <v>63</v>
      </c>
      <c r="D10" s="256">
        <v>5</v>
      </c>
      <c r="E10" s="256" t="s">
        <v>56</v>
      </c>
      <c r="F10" s="256" t="s">
        <v>56</v>
      </c>
      <c r="G10" s="257">
        <f t="shared" si="0"/>
        <v>68</v>
      </c>
      <c r="H10" s="23"/>
      <c r="I10" s="49"/>
      <c r="Q10" s="63"/>
    </row>
    <row r="11" spans="1:30" s="22" customFormat="1" ht="12.75" customHeight="1" x14ac:dyDescent="0.25">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5">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5">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5">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5">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5">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5">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5">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5">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3">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5">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5">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5">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5">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5">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5">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5">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5">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5">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5">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5">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5">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5">
      <c r="B33" s="21"/>
      <c r="C33" s="259"/>
      <c r="D33" s="259"/>
      <c r="E33" s="256"/>
      <c r="F33" s="256"/>
      <c r="G33" s="257"/>
      <c r="H33" s="23"/>
      <c r="I33" s="49"/>
      <c r="J33" s="23"/>
      <c r="L33" s="23"/>
      <c r="N33" s="23"/>
      <c r="P33" s="23"/>
      <c r="R33" s="23"/>
      <c r="T33" s="23"/>
    </row>
    <row r="34" spans="1:22" customFormat="1" ht="12.75" customHeight="1" x14ac:dyDescent="0.25">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5">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5">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5">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5">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5">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5">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5">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5">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5">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5">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5">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5">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5">
      <c r="A47" s="20">
        <v>2023</v>
      </c>
      <c r="B47" s="21" t="s">
        <v>31</v>
      </c>
      <c r="C47" s="259">
        <v>55</v>
      </c>
      <c r="D47" s="259">
        <v>1</v>
      </c>
      <c r="E47" s="256" t="s">
        <v>56</v>
      </c>
      <c r="F47" s="256" t="s">
        <v>56</v>
      </c>
      <c r="G47" s="257">
        <f t="shared" ref="G47:G68" si="3">SUM(C47:F47)</f>
        <v>56</v>
      </c>
      <c r="H47" s="74"/>
      <c r="I47" s="49"/>
      <c r="J47" s="23"/>
      <c r="K47" s="23"/>
      <c r="L47" s="23"/>
      <c r="M47" s="23"/>
      <c r="N47" s="23"/>
      <c r="O47" s="23"/>
      <c r="P47" s="23"/>
      <c r="Q47" s="23"/>
      <c r="R47" s="23"/>
      <c r="S47" s="23"/>
      <c r="T47" s="23"/>
      <c r="V47" s="98"/>
    </row>
    <row r="48" spans="1:22" customFormat="1" ht="12.75" customHeight="1" x14ac:dyDescent="0.25">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5">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5">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5">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5">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5">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5">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5">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5">
      <c r="A56" s="20"/>
      <c r="B56" s="21" t="s">
        <v>40</v>
      </c>
      <c r="C56" s="122">
        <v>34</v>
      </c>
      <c r="D56" s="122">
        <v>8</v>
      </c>
      <c r="E56" s="122">
        <v>1</v>
      </c>
      <c r="F56" s="122" t="s">
        <v>56</v>
      </c>
      <c r="G56" s="152">
        <f t="shared" si="3"/>
        <v>43</v>
      </c>
      <c r="H56" s="74"/>
      <c r="I56" s="49"/>
      <c r="T56" s="23"/>
      <c r="V56" s="98"/>
    </row>
    <row r="57" spans="1:27" customFormat="1" ht="12.75" customHeight="1" x14ac:dyDescent="0.25">
      <c r="A57" s="20"/>
      <c r="B57" s="21" t="s">
        <v>41</v>
      </c>
      <c r="C57" s="122">
        <v>46</v>
      </c>
      <c r="D57" s="122">
        <v>51</v>
      </c>
      <c r="E57" s="23">
        <v>5</v>
      </c>
      <c r="F57" s="23">
        <v>1</v>
      </c>
      <c r="G57" s="152">
        <f t="shared" si="3"/>
        <v>103</v>
      </c>
      <c r="H57" s="74"/>
      <c r="I57" s="49"/>
      <c r="T57" s="23"/>
      <c r="V57" s="98"/>
    </row>
    <row r="58" spans="1:27" customFormat="1" ht="12.75" customHeight="1" x14ac:dyDescent="0.25">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5">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5">
      <c r="A60" s="251">
        <v>2024</v>
      </c>
      <c r="B60" s="252" t="s">
        <v>31</v>
      </c>
      <c r="C60" s="23">
        <v>48</v>
      </c>
      <c r="D60" s="23">
        <v>4</v>
      </c>
      <c r="E60" s="23">
        <v>13</v>
      </c>
      <c r="F60" s="23" t="s">
        <v>56</v>
      </c>
      <c r="G60" s="152">
        <f t="shared" si="3"/>
        <v>65</v>
      </c>
      <c r="H60"/>
      <c r="Q60"/>
      <c r="R60"/>
      <c r="S60"/>
    </row>
    <row r="61" spans="1:27" customFormat="1" ht="12.75" customHeight="1" x14ac:dyDescent="0.25">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5">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5">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x14ac:dyDescent="0.25">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27" customFormat="1" ht="12.75" customHeight="1" x14ac:dyDescent="0.25">
      <c r="A65" s="20"/>
      <c r="B65" s="21" t="s">
        <v>36</v>
      </c>
      <c r="C65" s="74">
        <v>44</v>
      </c>
      <c r="D65" s="23" t="s">
        <v>56</v>
      </c>
      <c r="E65" s="23" t="s">
        <v>56</v>
      </c>
      <c r="F65" s="23" t="s">
        <v>56</v>
      </c>
      <c r="G65" s="152">
        <f t="shared" si="3"/>
        <v>44</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5">
      <c r="A66" s="20"/>
      <c r="B66" s="21" t="s">
        <v>37</v>
      </c>
      <c r="C66" s="74">
        <v>31</v>
      </c>
      <c r="D66" s="23">
        <v>34</v>
      </c>
      <c r="E66" s="23" t="s">
        <v>56</v>
      </c>
      <c r="F66" s="23" t="s">
        <v>56</v>
      </c>
      <c r="G66" s="152">
        <f t="shared" si="3"/>
        <v>65</v>
      </c>
      <c r="H66" s="74"/>
      <c r="I66" s="74"/>
      <c r="J66" s="74"/>
      <c r="K66" s="74"/>
      <c r="L66" s="74"/>
      <c r="M66" s="74"/>
      <c r="N66" s="74"/>
      <c r="O66" s="74"/>
      <c r="P66" s="74"/>
      <c r="Q66" s="74"/>
      <c r="R66" s="74"/>
      <c r="S66" s="74"/>
      <c r="T66" s="74"/>
      <c r="U66" s="74"/>
      <c r="V66" s="74"/>
      <c r="W66" s="74"/>
      <c r="X66" s="74"/>
      <c r="Y66" s="74"/>
      <c r="AA66" s="98"/>
    </row>
    <row r="67" spans="1:27" customFormat="1" ht="12.75" customHeight="1" x14ac:dyDescent="0.25">
      <c r="A67" s="20"/>
      <c r="B67" s="21" t="s">
        <v>38</v>
      </c>
      <c r="C67" s="74">
        <v>117</v>
      </c>
      <c r="D67" s="74">
        <v>31</v>
      </c>
      <c r="E67" s="23" t="s">
        <v>56</v>
      </c>
      <c r="F67" s="23" t="s">
        <v>56</v>
      </c>
      <c r="G67" s="152">
        <f t="shared" si="3"/>
        <v>148</v>
      </c>
      <c r="H67" s="74"/>
      <c r="I67" s="74"/>
      <c r="J67" s="74"/>
      <c r="K67" s="23"/>
      <c r="L67" s="74"/>
      <c r="M67" s="23"/>
      <c r="N67" s="74"/>
      <c r="O67" s="23"/>
      <c r="P67" s="74"/>
      <c r="Q67" s="74"/>
      <c r="R67" s="74"/>
      <c r="S67" s="74"/>
      <c r="T67" s="74"/>
      <c r="U67" s="23"/>
      <c r="V67" s="74"/>
      <c r="W67" s="23"/>
      <c r="X67" s="74"/>
      <c r="Y67" s="74"/>
      <c r="AA67" s="98"/>
    </row>
    <row r="68" spans="1:27" customFormat="1" ht="12.75" customHeight="1" x14ac:dyDescent="0.25">
      <c r="A68" s="20"/>
      <c r="B68" s="21" t="s">
        <v>39</v>
      </c>
      <c r="C68" s="74">
        <v>47</v>
      </c>
      <c r="D68" s="74">
        <v>14</v>
      </c>
      <c r="E68" s="23" t="s">
        <v>56</v>
      </c>
      <c r="F68" s="23" t="s">
        <v>56</v>
      </c>
      <c r="G68" s="152">
        <f t="shared" si="3"/>
        <v>61</v>
      </c>
      <c r="H68" s="74"/>
      <c r="I68" s="74"/>
      <c r="J68" s="74"/>
      <c r="K68" s="23"/>
      <c r="L68" s="74"/>
      <c r="M68" s="23"/>
      <c r="N68" s="74"/>
      <c r="O68" s="23"/>
      <c r="P68" s="74"/>
      <c r="Q68" s="74"/>
      <c r="R68" s="74"/>
      <c r="S68" s="74"/>
      <c r="T68" s="74"/>
      <c r="U68" s="23"/>
      <c r="V68" s="74"/>
      <c r="W68" s="23"/>
      <c r="X68" s="74"/>
      <c r="Y68" s="74"/>
      <c r="AA68" s="98"/>
    </row>
    <row r="69" spans="1:27" x14ac:dyDescent="0.25">
      <c r="A69" s="32"/>
      <c r="B69" s="73"/>
      <c r="C69" s="253"/>
      <c r="D69" s="254"/>
      <c r="E69" s="253"/>
      <c r="F69" s="254"/>
      <c r="G69" s="255"/>
      <c r="Q69"/>
      <c r="R69"/>
      <c r="S69"/>
    </row>
    <row r="70" spans="1:27" x14ac:dyDescent="0.25">
      <c r="A70" s="12" t="s">
        <v>558</v>
      </c>
      <c r="B70" s="30"/>
      <c r="C70" s="30"/>
      <c r="D70" s="143"/>
      <c r="E70" s="30"/>
      <c r="F70" s="143"/>
      <c r="G70" s="29"/>
      <c r="H70" s="107"/>
      <c r="Q70"/>
      <c r="R70"/>
      <c r="S70"/>
    </row>
    <row r="71" spans="1:27" x14ac:dyDescent="0.25">
      <c r="B71" s="30"/>
      <c r="C71" s="30"/>
      <c r="D71" s="143"/>
      <c r="E71" s="30"/>
      <c r="F71" s="143"/>
      <c r="G71" s="29"/>
      <c r="H71" s="30"/>
      <c r="Q71"/>
      <c r="R71"/>
      <c r="S71"/>
    </row>
    <row r="72" spans="1:27" x14ac:dyDescent="0.25">
      <c r="B72" s="30"/>
      <c r="C72"/>
      <c r="D72" s="28"/>
      <c r="E72"/>
      <c r="F72" s="28"/>
      <c r="G72" s="29"/>
      <c r="H72"/>
      <c r="Q72"/>
      <c r="R72"/>
      <c r="S72"/>
    </row>
    <row r="73" spans="1:27" x14ac:dyDescent="0.25">
      <c r="B73" s="30"/>
      <c r="C73"/>
      <c r="D73" s="28"/>
      <c r="E73"/>
      <c r="F73" s="28"/>
      <c r="G73" s="29"/>
      <c r="H73"/>
      <c r="Q73"/>
      <c r="R73"/>
      <c r="S73"/>
    </row>
    <row r="74" spans="1:27" x14ac:dyDescent="0.25">
      <c r="B74" s="30"/>
      <c r="C74" s="246"/>
      <c r="D74" s="246"/>
      <c r="E74" s="246"/>
      <c r="F74" s="246"/>
      <c r="G74" s="29"/>
      <c r="H74"/>
    </row>
    <row r="75" spans="1:27" x14ac:dyDescent="0.25">
      <c r="B75" s="30"/>
      <c r="C75" s="30"/>
      <c r="D75" s="143"/>
      <c r="E75" s="30"/>
      <c r="F75" s="143"/>
      <c r="G75" s="29"/>
    </row>
    <row r="76" spans="1:27" x14ac:dyDescent="0.25">
      <c r="B76" s="30"/>
      <c r="C76" s="107"/>
      <c r="D76" s="107"/>
      <c r="E76" s="107"/>
      <c r="F76" s="107"/>
      <c r="G76" s="107"/>
    </row>
    <row r="77" spans="1:27" x14ac:dyDescent="0.25">
      <c r="C77" s="245"/>
      <c r="D77" s="245"/>
      <c r="E77" s="245"/>
      <c r="F77" s="245"/>
      <c r="G77"/>
      <c r="H77"/>
      <c r="L77" s="28"/>
      <c r="M77"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52AF32"/>
  </sheetPr>
  <dimension ref="A1:AA316"/>
  <sheetViews>
    <sheetView zoomScaleNormal="100" zoomScaleSheetLayoutView="100" workbookViewId="0">
      <pane ySplit="7" topLeftCell="A236" activePane="bottomLeft" state="frozen"/>
      <selection activeCell="K172" sqref="K172"/>
      <selection pane="bottomLeft" activeCell="S253" sqref="S253"/>
    </sheetView>
  </sheetViews>
  <sheetFormatPr defaultRowHeight="11.25" customHeight="1" x14ac:dyDescent="0.25"/>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x14ac:dyDescent="0.25">
      <c r="A1" s="1" t="s">
        <v>566</v>
      </c>
    </row>
    <row r="2" spans="1:18" ht="12.75" customHeight="1" x14ac:dyDescent="0.25">
      <c r="A2" s="250" t="s">
        <v>567</v>
      </c>
    </row>
    <row r="3" spans="1:18" s="8" customFormat="1" ht="11.25" customHeight="1" x14ac:dyDescent="0.25">
      <c r="A3" s="31"/>
      <c r="B3" s="31"/>
      <c r="C3" s="31"/>
      <c r="D3" s="31"/>
      <c r="E3" s="31"/>
      <c r="F3" s="31"/>
      <c r="G3" s="31"/>
      <c r="H3" s="31"/>
      <c r="I3" s="31"/>
      <c r="J3" s="31"/>
      <c r="K3" s="31"/>
      <c r="L3" s="31"/>
      <c r="M3" s="31"/>
      <c r="N3" s="31"/>
      <c r="O3" s="31"/>
      <c r="P3" s="31"/>
      <c r="Q3" s="31"/>
      <c r="R3"/>
    </row>
    <row r="4" spans="1:18" s="12" customFormat="1" ht="11.25" customHeight="1" x14ac:dyDescent="0.25">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5">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5">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5">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5">
      <c r="A8" s="10"/>
      <c r="B8" s="17"/>
      <c r="C8" s="19"/>
      <c r="D8" s="19"/>
      <c r="E8" s="19"/>
      <c r="F8" s="19"/>
      <c r="G8" s="19"/>
      <c r="H8" s="19"/>
      <c r="I8" s="19"/>
      <c r="J8" s="19"/>
      <c r="K8" s="19"/>
      <c r="L8" s="19"/>
      <c r="M8" s="19"/>
      <c r="N8" s="19"/>
      <c r="O8" s="19"/>
      <c r="P8" s="19"/>
      <c r="Q8" s="18"/>
    </row>
    <row r="9" spans="1:18" ht="12.75" customHeight="1" x14ac:dyDescent="0.25">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5">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5">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5">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5">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5">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5">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5">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5">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5">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5">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5">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5">
      <c r="A21" s="10"/>
      <c r="B21" s="18"/>
      <c r="C21" s="38"/>
      <c r="D21" s="38"/>
      <c r="E21" s="38"/>
      <c r="F21" s="38"/>
      <c r="G21" s="38"/>
      <c r="H21" s="38"/>
      <c r="I21" s="38"/>
      <c r="J21" s="38"/>
      <c r="K21" s="38"/>
      <c r="L21" s="38"/>
      <c r="M21" s="38"/>
      <c r="N21" s="38"/>
      <c r="O21" s="38"/>
      <c r="P21" s="38"/>
      <c r="Q21" s="38"/>
    </row>
    <row r="22" spans="1:17" ht="12.75" customHeight="1" x14ac:dyDescent="0.25">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5">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5">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5">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5">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5">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5">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5">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5">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5">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5">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5">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5">
      <c r="A34" s="10"/>
      <c r="B34" s="18"/>
      <c r="C34" s="38"/>
      <c r="D34" s="38"/>
      <c r="E34" s="38"/>
      <c r="F34" s="38"/>
      <c r="G34" s="38"/>
      <c r="H34" s="38"/>
      <c r="I34" s="38"/>
      <c r="J34" s="38"/>
      <c r="K34" s="38"/>
      <c r="L34" s="38"/>
      <c r="M34" s="38"/>
      <c r="N34" s="38"/>
      <c r="O34" s="38"/>
      <c r="P34" s="38"/>
      <c r="Q34" s="38"/>
    </row>
    <row r="35" spans="1:17" ht="12.75" customHeight="1" x14ac:dyDescent="0.25">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5">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5">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5">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5">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5">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5">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5">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5">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5">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5">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5">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5">
      <c r="A47" s="10"/>
      <c r="B47" s="17"/>
      <c r="C47" s="38"/>
      <c r="D47" s="38"/>
      <c r="E47" s="38"/>
      <c r="F47" s="38"/>
      <c r="G47" s="38"/>
      <c r="H47" s="38"/>
      <c r="I47" s="38"/>
      <c r="J47" s="38"/>
      <c r="K47" s="38"/>
      <c r="L47" s="38"/>
      <c r="M47" s="38"/>
      <c r="N47" s="38"/>
      <c r="O47" s="38"/>
      <c r="P47" s="38"/>
      <c r="Q47" s="23"/>
    </row>
    <row r="48" spans="1:17" ht="12.75" customHeight="1" x14ac:dyDescent="0.25">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5">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5">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5">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5">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5">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5">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5">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5">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5">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5">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5">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5">
      <c r="A60" s="10"/>
      <c r="B60" s="17"/>
      <c r="C60" s="38"/>
      <c r="D60" s="38"/>
      <c r="E60" s="38"/>
      <c r="F60" s="38"/>
      <c r="G60" s="38"/>
      <c r="H60" s="38"/>
      <c r="I60" s="38"/>
      <c r="J60" s="38"/>
      <c r="K60" s="38"/>
      <c r="L60" s="38"/>
      <c r="M60" s="38"/>
      <c r="N60" s="38"/>
      <c r="O60" s="38"/>
      <c r="P60" s="38"/>
      <c r="Q60" s="23"/>
    </row>
    <row r="61" spans="1:17" ht="12.75" customHeight="1" x14ac:dyDescent="0.25">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5">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5">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5">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5">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5">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5">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5">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5">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5">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5">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5">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5">
      <c r="A73" s="10"/>
      <c r="B73" s="17"/>
      <c r="C73" s="38"/>
      <c r="D73" s="38"/>
      <c r="E73" s="38"/>
      <c r="F73" s="38"/>
      <c r="G73" s="38"/>
      <c r="H73" s="38"/>
      <c r="I73" s="38"/>
      <c r="J73" s="38"/>
      <c r="K73" s="38"/>
      <c r="L73" s="38"/>
      <c r="M73" s="38"/>
      <c r="N73" s="38"/>
      <c r="O73" s="38"/>
      <c r="P73" s="38"/>
      <c r="Q73" s="23"/>
    </row>
    <row r="74" spans="1:17" ht="12.75" customHeight="1" x14ac:dyDescent="0.25">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5">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5">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5">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5">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5">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5">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5">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5">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5">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5">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5">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5">
      <c r="A86" s="10"/>
      <c r="B86" s="17"/>
      <c r="C86" s="38"/>
      <c r="D86" s="38"/>
      <c r="E86" s="38"/>
      <c r="F86" s="38"/>
      <c r="G86" s="38"/>
      <c r="H86" s="38"/>
      <c r="I86" s="38"/>
      <c r="J86" s="38"/>
      <c r="K86" s="38"/>
      <c r="L86" s="38"/>
      <c r="M86" s="38"/>
      <c r="N86" s="38"/>
      <c r="O86" s="23"/>
      <c r="P86" s="23"/>
      <c r="Q86" s="23"/>
    </row>
    <row r="87" spans="1:18" ht="12.75" customHeight="1" x14ac:dyDescent="0.25">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5">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5">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5">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5">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5">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5">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5">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5">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5">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5">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5">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5">
      <c r="A99" s="21"/>
      <c r="B99" s="21"/>
      <c r="C99" s="23"/>
      <c r="D99" s="23"/>
      <c r="E99" s="23"/>
      <c r="F99" s="23"/>
      <c r="G99" s="23"/>
      <c r="H99" s="23"/>
      <c r="I99" s="23"/>
      <c r="J99" s="23"/>
      <c r="K99" s="23"/>
      <c r="L99" s="23"/>
      <c r="M99" s="23"/>
      <c r="N99" s="23"/>
      <c r="O99" s="23"/>
      <c r="P99" s="23"/>
      <c r="Q99" s="23"/>
      <c r="R99"/>
    </row>
    <row r="100" spans="1:18" s="22" customFormat="1" ht="12.75" customHeight="1" x14ac:dyDescent="0.25">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5">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5">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5">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5">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5">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5">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5">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5">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5">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5">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5">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5">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5">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5">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5">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5">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5">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5">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5">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5">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5">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5">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5">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5">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5">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5">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5">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5">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5">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5">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5">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5">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5">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5">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5">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5">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5">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5">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5">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5">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5">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5">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5">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5">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5">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5">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5">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5">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5">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5">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5">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5">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5">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5">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5">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5">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5">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5">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5">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5">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5">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5">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5">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5">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5">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5">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5">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5">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5">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5">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5">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5">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5">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5">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5">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5">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5">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5">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5">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5">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5">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5">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5">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5">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5">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5">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5">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5">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5">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5">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5">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5">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5">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5">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5">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5">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5">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5">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5">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5">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5">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5">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5">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5">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5">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5">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5">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5">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5">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5">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5">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5">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5">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5">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5">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5">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5">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5">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5">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5">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5">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5">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5">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5">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5">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5">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5">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5">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5">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5">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5">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5">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5">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5">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5">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5">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5">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5">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5">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5">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5">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5">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5">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5">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5">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5">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x14ac:dyDescent="0.25">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ht="12.75" customHeight="1" x14ac:dyDescent="0.25">
      <c r="A248" s="20"/>
      <c r="B248" s="21" t="s">
        <v>36</v>
      </c>
      <c r="C248" s="74">
        <v>336840</v>
      </c>
      <c r="D248" s="74"/>
      <c r="E248" s="74">
        <v>141660</v>
      </c>
      <c r="F248" s="74"/>
      <c r="G248" s="74">
        <v>252221</v>
      </c>
      <c r="H248" s="74"/>
      <c r="I248" s="74">
        <v>206177</v>
      </c>
      <c r="J248" s="74"/>
      <c r="K248" s="74">
        <v>1483</v>
      </c>
      <c r="L248" s="74"/>
      <c r="M248" s="74">
        <v>953</v>
      </c>
      <c r="N248" s="74"/>
      <c r="O248" s="74">
        <v>889</v>
      </c>
      <c r="P248" s="74"/>
      <c r="Q248" s="74">
        <v>452</v>
      </c>
      <c r="R248" s="74"/>
      <c r="S248" s="74"/>
      <c r="T248" s="74"/>
      <c r="U248" s="74"/>
      <c r="V248" s="74"/>
      <c r="W248" s="74"/>
      <c r="X248" s="74"/>
      <c r="Y248" s="74"/>
      <c r="AA248" s="98"/>
    </row>
    <row r="249" spans="1:27" ht="12.75" customHeight="1" x14ac:dyDescent="0.25">
      <c r="A249" s="20"/>
      <c r="B249" s="21" t="s">
        <v>37</v>
      </c>
      <c r="C249" s="74">
        <v>338576</v>
      </c>
      <c r="D249" s="74"/>
      <c r="E249" s="74">
        <v>144002</v>
      </c>
      <c r="F249" s="74"/>
      <c r="G249" s="74">
        <v>251106</v>
      </c>
      <c r="H249" s="74"/>
      <c r="I249" s="74">
        <v>204302</v>
      </c>
      <c r="J249" s="74"/>
      <c r="K249" s="74">
        <v>1364</v>
      </c>
      <c r="L249" s="74"/>
      <c r="M249" s="74">
        <v>941</v>
      </c>
      <c r="N249" s="74"/>
      <c r="O249" s="74">
        <v>796</v>
      </c>
      <c r="P249" s="74"/>
      <c r="Q249" s="74">
        <v>491</v>
      </c>
      <c r="R249" s="74"/>
      <c r="S249" s="74"/>
      <c r="T249" s="74"/>
      <c r="U249" s="74"/>
      <c r="V249" s="74"/>
      <c r="W249" s="74"/>
      <c r="X249" s="74"/>
      <c r="Y249" s="74"/>
      <c r="AA249" s="98"/>
    </row>
    <row r="250" spans="1:27" ht="12.75" customHeight="1" x14ac:dyDescent="0.25">
      <c r="A250" s="20"/>
      <c r="B250" s="21" t="s">
        <v>38</v>
      </c>
      <c r="C250" s="74">
        <v>338019</v>
      </c>
      <c r="D250" s="74"/>
      <c r="E250" s="74">
        <v>143881</v>
      </c>
      <c r="F250" s="74"/>
      <c r="G250" s="74">
        <v>251955</v>
      </c>
      <c r="H250" s="74"/>
      <c r="I250" s="74">
        <v>204649</v>
      </c>
      <c r="J250" s="74"/>
      <c r="K250" s="23">
        <v>1032</v>
      </c>
      <c r="L250" s="74"/>
      <c r="M250" s="23">
        <v>829</v>
      </c>
      <c r="N250" s="74"/>
      <c r="O250" s="23">
        <v>806</v>
      </c>
      <c r="P250" s="74"/>
      <c r="Q250" s="74">
        <v>631</v>
      </c>
      <c r="R250" s="74"/>
      <c r="S250" s="74"/>
      <c r="T250" s="74"/>
      <c r="U250" s="23"/>
      <c r="V250" s="74"/>
      <c r="W250" s="23"/>
      <c r="X250" s="74"/>
      <c r="Y250" s="74"/>
      <c r="AA250" s="98"/>
    </row>
    <row r="251" spans="1:27" ht="12.75" customHeight="1" x14ac:dyDescent="0.25">
      <c r="A251" s="20"/>
      <c r="B251" s="21" t="s">
        <v>39</v>
      </c>
      <c r="C251" s="74">
        <v>332836</v>
      </c>
      <c r="D251" s="74"/>
      <c r="E251" s="38">
        <v>138205</v>
      </c>
      <c r="F251" s="74"/>
      <c r="G251" s="74">
        <v>257427</v>
      </c>
      <c r="H251" s="74"/>
      <c r="I251" s="74">
        <v>210418</v>
      </c>
      <c r="J251" s="74"/>
      <c r="K251" s="23">
        <v>901</v>
      </c>
      <c r="L251" s="74"/>
      <c r="M251" s="23">
        <v>599</v>
      </c>
      <c r="N251" s="74"/>
      <c r="O251" s="23">
        <v>644</v>
      </c>
      <c r="P251" s="74"/>
      <c r="Q251" s="74">
        <v>521</v>
      </c>
      <c r="R251" s="74"/>
      <c r="S251" s="74"/>
      <c r="T251" s="74"/>
      <c r="U251" s="23"/>
      <c r="V251" s="74"/>
      <c r="W251" s="23"/>
      <c r="X251" s="74"/>
      <c r="Y251" s="74"/>
      <c r="AA251" s="98"/>
    </row>
    <row r="252" spans="1:27" s="4" customFormat="1" ht="13.2" x14ac:dyDescent="0.25">
      <c r="A252" s="42"/>
      <c r="B252" s="25"/>
      <c r="C252" s="26"/>
      <c r="D252" s="26"/>
      <c r="E252" s="26"/>
      <c r="F252" s="26"/>
      <c r="G252" s="26"/>
      <c r="H252" s="26"/>
      <c r="I252" s="26"/>
      <c r="J252" s="26"/>
      <c r="K252" s="26"/>
      <c r="L252" s="26"/>
      <c r="M252" s="32"/>
      <c r="N252" s="79"/>
      <c r="O252" s="79"/>
      <c r="P252" s="79"/>
      <c r="Q252" s="79"/>
      <c r="R252" s="79"/>
    </row>
    <row r="253" spans="1:27" s="22" customFormat="1" ht="11.25" customHeight="1" x14ac:dyDescent="0.25">
      <c r="A253" s="20"/>
      <c r="B253" s="21"/>
      <c r="C253" s="74"/>
      <c r="D253" s="23"/>
      <c r="E253" s="74"/>
      <c r="F253" s="23"/>
      <c r="G253" s="23"/>
      <c r="H253" s="23"/>
      <c r="I253" s="23"/>
      <c r="J253" s="23"/>
      <c r="K253" s="23"/>
      <c r="L253" s="23"/>
      <c r="M253" s="23"/>
      <c r="N253" s="23"/>
      <c r="O253" s="23"/>
      <c r="P253" s="23"/>
      <c r="Q253" s="23"/>
      <c r="R253" s="23"/>
      <c r="S253"/>
      <c r="T253"/>
    </row>
    <row r="254" spans="1:27" ht="11.25" customHeight="1" x14ac:dyDescent="0.25">
      <c r="A254" s="10" t="s">
        <v>471</v>
      </c>
      <c r="B254" s="18"/>
      <c r="C254" s="18"/>
      <c r="D254" s="18"/>
      <c r="E254" s="18"/>
      <c r="F254" s="18"/>
      <c r="G254" s="18"/>
      <c r="H254" s="18"/>
      <c r="I254" s="18"/>
      <c r="J254" s="18"/>
      <c r="K254" s="18"/>
      <c r="L254" s="18"/>
      <c r="M254" s="18"/>
      <c r="N254" s="18"/>
      <c r="O254" s="18"/>
      <c r="P254" s="18"/>
      <c r="Q254" s="18"/>
    </row>
    <row r="255" spans="1:27" ht="11.25" customHeight="1" x14ac:dyDescent="0.25">
      <c r="A255" s="10" t="s">
        <v>472</v>
      </c>
      <c r="B255" s="18"/>
      <c r="C255" s="18"/>
      <c r="D255" s="18"/>
      <c r="E255" s="18"/>
      <c r="F255" s="18"/>
      <c r="G255" s="18"/>
      <c r="H255" s="18"/>
      <c r="I255" s="18"/>
      <c r="J255" s="18"/>
      <c r="K255" s="18"/>
      <c r="L255" s="18"/>
      <c r="M255" s="18"/>
      <c r="N255" s="18"/>
      <c r="O255" s="18"/>
      <c r="P255" s="18"/>
      <c r="Q255" s="18"/>
    </row>
    <row r="256" spans="1:27" ht="13.2" x14ac:dyDescent="0.25">
      <c r="A256" s="10" t="s">
        <v>473</v>
      </c>
      <c r="B256" s="56"/>
      <c r="C256" s="56"/>
      <c r="D256" s="56"/>
      <c r="E256" s="56"/>
      <c r="F256" s="56"/>
      <c r="G256" s="56"/>
      <c r="H256" s="56"/>
      <c r="I256" s="56"/>
      <c r="J256" s="56"/>
      <c r="K256" s="56"/>
      <c r="L256" s="56"/>
      <c r="M256" s="56"/>
      <c r="N256" s="56"/>
      <c r="O256" s="56"/>
      <c r="P256" s="56"/>
      <c r="Q256" s="56"/>
    </row>
    <row r="257" spans="1:17" ht="11.25" customHeight="1" x14ac:dyDescent="0.25">
      <c r="A257" s="10"/>
      <c r="B257" s="18"/>
      <c r="C257" s="18"/>
      <c r="D257" s="18"/>
      <c r="E257" s="18"/>
      <c r="F257" s="18"/>
      <c r="G257" s="18"/>
      <c r="H257" s="18"/>
      <c r="I257" s="18"/>
      <c r="J257" s="18"/>
      <c r="K257" s="18"/>
      <c r="L257" s="18"/>
      <c r="M257" s="18"/>
      <c r="N257" s="18"/>
      <c r="O257" s="18"/>
      <c r="P257" s="18"/>
      <c r="Q257" s="18"/>
    </row>
    <row r="258" spans="1:17" ht="11.25" customHeight="1" x14ac:dyDescent="0.25">
      <c r="A258" s="12"/>
      <c r="B258" s="18"/>
      <c r="C258" s="18"/>
      <c r="D258" s="18"/>
      <c r="E258" s="18"/>
      <c r="F258" s="18"/>
      <c r="G258" s="18"/>
      <c r="H258" s="18"/>
      <c r="I258" s="18"/>
      <c r="J258" s="18"/>
      <c r="K258" s="18"/>
      <c r="L258" s="18"/>
      <c r="M258" s="18"/>
      <c r="N258" s="18"/>
      <c r="O258" s="18"/>
      <c r="P258" s="18"/>
      <c r="Q258" s="18"/>
    </row>
    <row r="259" spans="1:17" ht="11.25" customHeight="1" x14ac:dyDescent="0.25">
      <c r="A259" s="12"/>
      <c r="B259" s="18"/>
      <c r="C259" s="18"/>
      <c r="D259" s="18"/>
      <c r="E259" s="18"/>
      <c r="F259" s="18"/>
      <c r="G259" s="18"/>
      <c r="H259" s="18"/>
      <c r="I259" s="18"/>
      <c r="J259" s="18"/>
      <c r="K259" s="18"/>
      <c r="L259" s="18"/>
      <c r="M259" s="18"/>
      <c r="N259" s="18"/>
      <c r="O259" s="18"/>
      <c r="P259" s="18"/>
      <c r="Q259" s="18"/>
    </row>
    <row r="260" spans="1:17" ht="11.25" customHeight="1" x14ac:dyDescent="0.25">
      <c r="A260" s="12"/>
      <c r="B260" s="18"/>
      <c r="C260" s="18"/>
      <c r="D260" s="18"/>
      <c r="E260" s="18"/>
      <c r="F260" s="18"/>
      <c r="G260" s="18"/>
      <c r="H260" s="18"/>
      <c r="I260" s="18"/>
      <c r="J260" s="18"/>
      <c r="K260" s="18"/>
      <c r="L260" s="18"/>
      <c r="M260" s="18"/>
      <c r="N260" s="18"/>
      <c r="O260" s="18"/>
      <c r="P260" s="18"/>
      <c r="Q260" s="18"/>
    </row>
    <row r="261" spans="1:17" ht="11.25" customHeight="1" x14ac:dyDescent="0.25">
      <c r="A261" s="12"/>
      <c r="B261" s="18"/>
      <c r="C261" s="18"/>
      <c r="D261" s="18"/>
      <c r="E261" s="18"/>
      <c r="F261" s="18"/>
      <c r="G261" s="18"/>
      <c r="H261" s="18"/>
      <c r="I261" s="18"/>
      <c r="J261" s="18"/>
      <c r="K261" s="18"/>
      <c r="L261" s="18"/>
      <c r="M261" s="18"/>
      <c r="N261" s="18"/>
      <c r="O261" s="18"/>
      <c r="P261" s="18"/>
      <c r="Q261" s="18"/>
    </row>
    <row r="262" spans="1:17" ht="11.25" customHeight="1" x14ac:dyDescent="0.25">
      <c r="A262" s="12"/>
      <c r="B262" s="18"/>
      <c r="C262" s="18"/>
      <c r="D262" s="18"/>
      <c r="E262" s="18"/>
      <c r="F262" s="18"/>
      <c r="G262" s="18"/>
      <c r="H262" s="18"/>
      <c r="I262" s="18"/>
      <c r="J262" s="18"/>
      <c r="K262" s="18"/>
      <c r="L262" s="18"/>
      <c r="M262" s="18"/>
      <c r="N262" s="18"/>
      <c r="O262" s="18"/>
      <c r="P262" s="18"/>
      <c r="Q262" s="18"/>
    </row>
    <row r="263" spans="1:17" ht="11.25" customHeight="1" x14ac:dyDescent="0.25">
      <c r="A263" s="12"/>
      <c r="B263" s="18"/>
      <c r="C263" s="18"/>
      <c r="D263" s="18"/>
      <c r="E263" s="18"/>
      <c r="F263" s="18"/>
      <c r="G263" s="18"/>
      <c r="H263" s="18"/>
      <c r="I263" s="18"/>
      <c r="J263" s="18"/>
      <c r="K263" s="18"/>
      <c r="L263" s="18"/>
      <c r="M263" s="18"/>
      <c r="N263" s="18"/>
      <c r="O263" s="18"/>
      <c r="P263" s="18"/>
      <c r="Q263" s="18"/>
    </row>
    <row r="264" spans="1:17" ht="11.25" customHeight="1" x14ac:dyDescent="0.25">
      <c r="A264" s="12"/>
      <c r="B264" s="18"/>
      <c r="C264" s="18"/>
      <c r="D264" s="18"/>
      <c r="E264" s="18"/>
      <c r="F264" s="18"/>
      <c r="G264" s="18"/>
      <c r="H264" s="18"/>
      <c r="I264" s="18"/>
      <c r="J264" s="18"/>
      <c r="K264" s="18"/>
      <c r="L264" s="18"/>
      <c r="M264" s="18"/>
      <c r="N264" s="18"/>
      <c r="O264" s="18"/>
      <c r="P264" s="18"/>
      <c r="Q264" s="18"/>
    </row>
    <row r="265" spans="1:17" ht="11.25" customHeight="1" x14ac:dyDescent="0.25">
      <c r="A265" s="12"/>
      <c r="B265" s="18"/>
      <c r="C265" s="18"/>
      <c r="D265" s="18"/>
      <c r="E265" s="18"/>
      <c r="F265" s="18"/>
      <c r="G265" s="18"/>
      <c r="H265" s="18"/>
      <c r="I265" s="18"/>
      <c r="J265" s="18"/>
      <c r="K265" s="18"/>
      <c r="L265" s="18"/>
      <c r="M265" s="18"/>
      <c r="N265" s="18"/>
      <c r="O265" s="18"/>
      <c r="P265" s="18"/>
      <c r="Q265" s="18"/>
    </row>
    <row r="266" spans="1:17" ht="11.25" customHeight="1" x14ac:dyDescent="0.25">
      <c r="A266" s="12"/>
      <c r="B266" s="18"/>
      <c r="C266" s="18"/>
      <c r="D266" s="18"/>
      <c r="E266" s="18"/>
      <c r="F266" s="18"/>
      <c r="G266" s="18"/>
      <c r="H266" s="18"/>
      <c r="I266" s="18"/>
      <c r="J266" s="18"/>
      <c r="K266" s="18"/>
      <c r="L266" s="18"/>
      <c r="M266" s="18"/>
      <c r="N266" s="18"/>
      <c r="O266" s="18"/>
      <c r="P266" s="18"/>
      <c r="Q266" s="18"/>
    </row>
    <row r="267" spans="1:17" ht="11.25" customHeight="1" x14ac:dyDescent="0.25">
      <c r="A267" s="12"/>
      <c r="B267" s="18"/>
      <c r="C267" s="18"/>
      <c r="D267" s="18"/>
      <c r="E267" s="18"/>
      <c r="F267" s="18"/>
      <c r="G267" s="18"/>
      <c r="H267" s="18"/>
      <c r="I267" s="18"/>
      <c r="J267" s="18"/>
      <c r="K267" s="18"/>
      <c r="L267" s="18"/>
      <c r="M267" s="18"/>
      <c r="N267" s="18"/>
      <c r="O267" s="18"/>
      <c r="P267" s="18"/>
      <c r="Q267" s="18"/>
    </row>
    <row r="268" spans="1:17" ht="11.25" customHeight="1" x14ac:dyDescent="0.25">
      <c r="A268" s="12"/>
      <c r="B268" s="18"/>
      <c r="C268" s="18"/>
      <c r="D268" s="18"/>
      <c r="E268" s="18"/>
      <c r="F268" s="18"/>
      <c r="G268" s="18"/>
      <c r="H268" s="18"/>
      <c r="I268" s="18"/>
      <c r="J268" s="18"/>
      <c r="K268" s="18"/>
      <c r="L268" s="18"/>
      <c r="M268" s="18"/>
      <c r="N268" s="18"/>
      <c r="O268" s="18"/>
      <c r="P268" s="18"/>
      <c r="Q268" s="18"/>
    </row>
    <row r="269" spans="1:17" ht="11.25" customHeight="1" x14ac:dyDescent="0.25">
      <c r="A269" s="12"/>
      <c r="B269" s="18"/>
      <c r="C269" s="18"/>
      <c r="D269" s="18"/>
      <c r="E269" s="18"/>
      <c r="F269" s="18"/>
      <c r="G269" s="18"/>
      <c r="H269" s="18"/>
      <c r="I269" s="18"/>
      <c r="J269" s="18"/>
      <c r="K269" s="18"/>
      <c r="L269" s="18"/>
      <c r="M269" s="18"/>
      <c r="N269" s="18"/>
      <c r="O269" s="18"/>
      <c r="P269" s="18"/>
      <c r="Q269" s="18"/>
    </row>
    <row r="270" spans="1:17" ht="11.25" customHeight="1" x14ac:dyDescent="0.25">
      <c r="A270" s="12"/>
      <c r="B270" s="18"/>
      <c r="C270" s="18"/>
      <c r="D270" s="18"/>
      <c r="E270" s="18"/>
      <c r="F270" s="18"/>
      <c r="G270" s="18"/>
      <c r="H270" s="18"/>
      <c r="I270" s="18"/>
      <c r="J270" s="18"/>
      <c r="K270" s="18"/>
      <c r="L270" s="18"/>
      <c r="M270" s="18"/>
      <c r="N270" s="18"/>
      <c r="O270" s="18"/>
      <c r="P270" s="18"/>
      <c r="Q270" s="18"/>
    </row>
    <row r="271" spans="1:17" ht="11.25" customHeight="1" x14ac:dyDescent="0.25">
      <c r="A271" s="12"/>
      <c r="B271" s="18"/>
      <c r="C271" s="18"/>
      <c r="D271" s="18"/>
      <c r="E271" s="18"/>
      <c r="F271" s="18"/>
      <c r="G271" s="18"/>
      <c r="H271" s="18"/>
      <c r="I271" s="18"/>
      <c r="J271" s="18"/>
      <c r="K271" s="18"/>
      <c r="L271" s="18"/>
      <c r="M271" s="18"/>
      <c r="N271" s="18"/>
      <c r="O271" s="18"/>
      <c r="P271" s="18"/>
      <c r="Q271" s="18"/>
    </row>
    <row r="272" spans="1:17" ht="11.25" customHeight="1" x14ac:dyDescent="0.25">
      <c r="A272" s="12"/>
      <c r="B272" s="18"/>
      <c r="C272" s="18"/>
      <c r="D272" s="18"/>
      <c r="E272" s="18"/>
      <c r="F272" s="18"/>
      <c r="G272" s="18"/>
      <c r="H272" s="18"/>
      <c r="I272" s="18"/>
      <c r="J272" s="18"/>
      <c r="K272" s="18"/>
      <c r="L272" s="18"/>
      <c r="M272" s="18"/>
      <c r="N272" s="18"/>
      <c r="O272" s="18"/>
      <c r="P272" s="18"/>
      <c r="Q272" s="18"/>
    </row>
    <row r="273" spans="1:17" ht="11.25" customHeight="1" x14ac:dyDescent="0.25">
      <c r="A273" s="12"/>
      <c r="B273" s="18"/>
      <c r="C273" s="18"/>
      <c r="D273" s="18"/>
      <c r="E273" s="18"/>
      <c r="F273" s="18"/>
      <c r="G273" s="18"/>
      <c r="H273" s="18"/>
      <c r="I273" s="18"/>
      <c r="J273" s="18"/>
      <c r="K273" s="18"/>
      <c r="L273" s="18"/>
      <c r="M273" s="18"/>
      <c r="N273" s="18"/>
      <c r="O273" s="18"/>
      <c r="P273" s="18"/>
      <c r="Q273" s="18"/>
    </row>
    <row r="274" spans="1:17" ht="11.25" customHeight="1" x14ac:dyDescent="0.25">
      <c r="A274" s="12"/>
      <c r="B274" s="18"/>
      <c r="C274" s="18"/>
      <c r="D274" s="18"/>
      <c r="E274" s="18"/>
      <c r="F274" s="18"/>
      <c r="G274" s="18"/>
      <c r="H274" s="18"/>
      <c r="I274" s="18"/>
      <c r="J274" s="18"/>
      <c r="K274" s="18"/>
      <c r="L274" s="18"/>
      <c r="M274" s="18"/>
      <c r="N274" s="18"/>
      <c r="O274" s="18"/>
      <c r="P274" s="18"/>
      <c r="Q274" s="18"/>
    </row>
    <row r="275" spans="1:17" ht="11.25" customHeight="1" x14ac:dyDescent="0.25">
      <c r="A275" s="12"/>
      <c r="B275" s="18"/>
      <c r="C275" s="18"/>
      <c r="D275" s="18"/>
      <c r="E275" s="18"/>
      <c r="F275" s="18"/>
      <c r="G275" s="18"/>
      <c r="H275" s="18"/>
      <c r="I275" s="18"/>
      <c r="J275" s="18"/>
      <c r="K275" s="18"/>
      <c r="L275" s="18"/>
      <c r="M275" s="18"/>
      <c r="N275" s="18"/>
      <c r="O275" s="18"/>
      <c r="P275" s="18"/>
      <c r="Q275" s="18"/>
    </row>
    <row r="276" spans="1:17" ht="11.25" customHeight="1" x14ac:dyDescent="0.25">
      <c r="A276" s="12"/>
      <c r="B276" s="18"/>
      <c r="C276" s="18"/>
      <c r="D276" s="18"/>
      <c r="E276" s="18"/>
      <c r="F276" s="18"/>
      <c r="G276" s="18"/>
      <c r="H276" s="18"/>
      <c r="I276" s="18"/>
      <c r="J276" s="18"/>
      <c r="K276" s="18"/>
      <c r="L276" s="18"/>
      <c r="M276" s="18"/>
      <c r="N276" s="18"/>
      <c r="O276" s="18"/>
      <c r="P276" s="18"/>
      <c r="Q276" s="18"/>
    </row>
    <row r="277" spans="1:17" ht="11.25" customHeight="1" x14ac:dyDescent="0.25">
      <c r="A277" s="12"/>
      <c r="B277" s="18"/>
      <c r="C277" s="18"/>
      <c r="D277" s="18"/>
      <c r="E277" s="18"/>
      <c r="F277" s="18"/>
      <c r="G277" s="18"/>
      <c r="H277" s="18"/>
      <c r="I277" s="18"/>
      <c r="J277" s="18"/>
      <c r="K277" s="18"/>
      <c r="L277" s="18"/>
      <c r="M277" s="18"/>
      <c r="N277" s="18"/>
      <c r="O277" s="18"/>
      <c r="P277" s="18"/>
      <c r="Q277" s="18"/>
    </row>
    <row r="278" spans="1:17" ht="11.25" customHeight="1" x14ac:dyDescent="0.25">
      <c r="A278" s="12"/>
      <c r="B278" s="18"/>
      <c r="C278" s="18"/>
      <c r="D278" s="18"/>
      <c r="E278" s="18"/>
      <c r="F278" s="18"/>
      <c r="G278" s="18"/>
      <c r="H278" s="18"/>
      <c r="I278" s="18"/>
      <c r="J278" s="18"/>
      <c r="K278" s="18"/>
      <c r="L278" s="18"/>
      <c r="M278" s="18"/>
      <c r="N278" s="18"/>
      <c r="O278" s="18"/>
      <c r="P278" s="18"/>
      <c r="Q278" s="18"/>
    </row>
    <row r="279" spans="1:17" ht="11.25" customHeight="1" x14ac:dyDescent="0.25">
      <c r="A279" s="12"/>
      <c r="B279" s="18"/>
      <c r="C279" s="18"/>
      <c r="D279" s="18"/>
      <c r="E279" s="18"/>
      <c r="F279" s="18"/>
      <c r="G279" s="18"/>
      <c r="H279" s="18"/>
      <c r="I279" s="18"/>
      <c r="J279" s="18"/>
      <c r="K279" s="18"/>
      <c r="L279" s="18"/>
      <c r="M279" s="18"/>
      <c r="N279" s="18"/>
      <c r="O279" s="18"/>
      <c r="P279" s="18"/>
      <c r="Q279" s="18"/>
    </row>
    <row r="280" spans="1:17" ht="11.25" customHeight="1" x14ac:dyDescent="0.25">
      <c r="A280" s="12"/>
      <c r="B280" s="18"/>
      <c r="C280" s="18"/>
      <c r="D280" s="18"/>
      <c r="E280" s="18"/>
      <c r="F280" s="18"/>
      <c r="G280" s="18"/>
      <c r="H280" s="18"/>
      <c r="I280" s="18"/>
      <c r="J280" s="18"/>
      <c r="K280" s="18"/>
      <c r="L280" s="18"/>
      <c r="M280" s="18"/>
      <c r="N280" s="18"/>
      <c r="O280" s="18"/>
      <c r="P280" s="18"/>
      <c r="Q280" s="18"/>
    </row>
    <row r="281" spans="1:17" ht="11.25" customHeight="1" x14ac:dyDescent="0.25">
      <c r="A281" s="12"/>
      <c r="B281" s="18"/>
      <c r="C281" s="18"/>
      <c r="D281" s="18"/>
      <c r="E281" s="18"/>
      <c r="F281" s="18"/>
      <c r="G281" s="18"/>
      <c r="H281" s="18"/>
      <c r="I281" s="18"/>
      <c r="J281" s="18"/>
      <c r="K281" s="18"/>
      <c r="L281" s="18"/>
      <c r="M281" s="18"/>
      <c r="N281" s="18"/>
      <c r="O281" s="18"/>
      <c r="P281" s="18"/>
      <c r="Q281" s="18"/>
    </row>
    <row r="282" spans="1:17" ht="11.25" customHeight="1" x14ac:dyDescent="0.25">
      <c r="A282" s="12"/>
      <c r="B282" s="18"/>
      <c r="C282" s="18"/>
      <c r="D282" s="18"/>
      <c r="E282" s="18"/>
      <c r="F282" s="18"/>
      <c r="G282" s="18"/>
      <c r="H282" s="18"/>
      <c r="I282" s="18"/>
      <c r="J282" s="18"/>
      <c r="K282" s="18"/>
      <c r="L282" s="18"/>
      <c r="M282" s="18"/>
      <c r="N282" s="18"/>
      <c r="O282" s="18"/>
      <c r="P282" s="18"/>
      <c r="Q282" s="18"/>
    </row>
    <row r="283" spans="1:17" ht="11.25" customHeight="1" x14ac:dyDescent="0.25">
      <c r="A283" s="12"/>
      <c r="B283" s="18"/>
      <c r="C283" s="18"/>
      <c r="D283" s="18"/>
      <c r="E283" s="18"/>
      <c r="F283" s="18"/>
      <c r="G283" s="18"/>
      <c r="H283" s="18"/>
      <c r="I283" s="18"/>
      <c r="J283" s="18"/>
      <c r="K283" s="18"/>
      <c r="L283" s="18"/>
      <c r="M283" s="18"/>
      <c r="N283" s="18"/>
      <c r="O283" s="18"/>
      <c r="P283" s="18"/>
      <c r="Q283" s="18"/>
    </row>
    <row r="284" spans="1:17" ht="11.25" customHeight="1" x14ac:dyDescent="0.25">
      <c r="A284" s="12"/>
      <c r="B284" s="18"/>
      <c r="C284" s="18"/>
      <c r="D284" s="18"/>
      <c r="E284" s="18"/>
      <c r="F284" s="18"/>
      <c r="G284" s="18"/>
      <c r="H284" s="18"/>
      <c r="I284" s="18"/>
      <c r="J284" s="18"/>
      <c r="K284" s="18"/>
      <c r="L284" s="18"/>
      <c r="M284" s="18"/>
      <c r="N284" s="18"/>
      <c r="O284" s="18"/>
      <c r="P284" s="18"/>
      <c r="Q284" s="18"/>
    </row>
    <row r="285" spans="1:17" ht="11.25" customHeight="1" x14ac:dyDescent="0.25">
      <c r="A285" s="12"/>
      <c r="B285" s="18"/>
      <c r="C285" s="18"/>
      <c r="D285" s="18"/>
      <c r="E285" s="18"/>
      <c r="F285" s="18"/>
      <c r="G285" s="18"/>
      <c r="H285" s="18"/>
      <c r="I285" s="18"/>
      <c r="J285" s="18"/>
      <c r="K285" s="18"/>
      <c r="L285" s="18"/>
      <c r="M285" s="18"/>
      <c r="N285" s="18"/>
      <c r="O285" s="18"/>
      <c r="P285" s="18"/>
      <c r="Q285" s="18"/>
    </row>
    <row r="286" spans="1:17" ht="11.25" customHeight="1" x14ac:dyDescent="0.25">
      <c r="A286" s="12"/>
      <c r="B286" s="18"/>
      <c r="C286" s="18"/>
      <c r="D286" s="18"/>
      <c r="E286" s="18"/>
      <c r="F286" s="18"/>
      <c r="G286" s="18"/>
      <c r="H286" s="18"/>
      <c r="I286" s="18"/>
      <c r="J286" s="18"/>
      <c r="K286" s="18"/>
      <c r="L286" s="18"/>
      <c r="M286" s="18"/>
      <c r="N286" s="18"/>
      <c r="O286" s="18"/>
      <c r="P286" s="18"/>
      <c r="Q286" s="18"/>
    </row>
    <row r="287" spans="1:17" ht="11.25" customHeight="1" x14ac:dyDescent="0.25">
      <c r="A287" s="12"/>
      <c r="B287" s="18"/>
      <c r="C287" s="18"/>
      <c r="D287" s="18"/>
      <c r="E287" s="18"/>
      <c r="F287" s="18"/>
      <c r="G287" s="18"/>
      <c r="H287" s="18"/>
      <c r="I287" s="18"/>
      <c r="J287" s="18"/>
      <c r="K287" s="18"/>
      <c r="L287" s="18"/>
      <c r="M287" s="18"/>
      <c r="N287" s="18"/>
      <c r="O287" s="18"/>
      <c r="P287" s="18"/>
      <c r="Q287" s="18"/>
    </row>
    <row r="288" spans="1:17" ht="11.25" customHeight="1" x14ac:dyDescent="0.25">
      <c r="A288" s="12"/>
      <c r="B288" s="18"/>
      <c r="C288" s="18"/>
      <c r="D288" s="18"/>
      <c r="E288" s="18"/>
      <c r="F288" s="18"/>
      <c r="G288" s="18"/>
      <c r="H288" s="18"/>
      <c r="I288" s="18"/>
      <c r="J288" s="18"/>
      <c r="K288" s="18"/>
      <c r="L288" s="18"/>
      <c r="M288" s="18"/>
      <c r="N288" s="18"/>
      <c r="O288" s="18"/>
      <c r="P288" s="18"/>
      <c r="Q288" s="18"/>
    </row>
    <row r="289" spans="1:17" ht="11.25" customHeight="1" x14ac:dyDescent="0.25">
      <c r="A289" s="12"/>
      <c r="B289" s="18"/>
      <c r="C289" s="18"/>
      <c r="D289" s="18"/>
      <c r="E289" s="18"/>
      <c r="F289" s="18"/>
      <c r="G289" s="18"/>
      <c r="H289" s="18"/>
      <c r="I289" s="18"/>
      <c r="J289" s="18"/>
      <c r="K289" s="18"/>
      <c r="L289" s="18"/>
      <c r="M289" s="18"/>
      <c r="N289" s="18"/>
      <c r="O289" s="18"/>
      <c r="P289" s="18"/>
      <c r="Q289" s="18"/>
    </row>
    <row r="290" spans="1:17" ht="11.25" customHeight="1" x14ac:dyDescent="0.25">
      <c r="A290" s="12"/>
      <c r="B290" s="18"/>
      <c r="C290" s="18"/>
      <c r="D290" s="18"/>
      <c r="E290" s="18"/>
      <c r="F290" s="18"/>
      <c r="G290" s="18"/>
      <c r="H290" s="18"/>
      <c r="I290" s="18"/>
      <c r="J290" s="18"/>
      <c r="K290" s="18"/>
      <c r="L290" s="18"/>
      <c r="M290" s="18"/>
      <c r="N290" s="18"/>
      <c r="O290" s="18"/>
      <c r="P290" s="18"/>
      <c r="Q290" s="18"/>
    </row>
    <row r="291" spans="1:17" ht="11.25" customHeight="1" x14ac:dyDescent="0.25">
      <c r="A291" s="12"/>
      <c r="B291" s="18"/>
      <c r="C291" s="18"/>
      <c r="D291" s="18"/>
      <c r="E291" s="18"/>
      <c r="F291" s="18"/>
      <c r="G291" s="18"/>
      <c r="H291" s="18"/>
      <c r="I291" s="18"/>
      <c r="J291" s="18"/>
      <c r="K291" s="18"/>
      <c r="L291" s="18"/>
      <c r="M291" s="18"/>
      <c r="N291" s="18"/>
      <c r="O291" s="18"/>
      <c r="P291" s="18"/>
      <c r="Q291" s="18"/>
    </row>
    <row r="292" spans="1:17" ht="11.25" customHeight="1" x14ac:dyDescent="0.25">
      <c r="A292" s="12"/>
      <c r="B292" s="18"/>
      <c r="C292" s="18"/>
      <c r="D292" s="18"/>
      <c r="E292" s="18"/>
      <c r="F292" s="18"/>
      <c r="G292" s="18"/>
      <c r="H292" s="18"/>
      <c r="I292" s="18"/>
      <c r="J292" s="18"/>
      <c r="K292" s="18"/>
      <c r="L292" s="18"/>
      <c r="M292" s="18"/>
      <c r="N292" s="18"/>
      <c r="O292" s="18"/>
      <c r="P292" s="18"/>
      <c r="Q292" s="18"/>
    </row>
    <row r="293" spans="1:17" ht="11.25" customHeight="1" x14ac:dyDescent="0.25">
      <c r="A293" s="12"/>
      <c r="B293" s="18"/>
      <c r="C293" s="18"/>
      <c r="D293" s="18"/>
      <c r="E293" s="18"/>
      <c r="F293" s="18"/>
      <c r="G293" s="18"/>
      <c r="H293" s="18"/>
      <c r="I293" s="18"/>
      <c r="J293" s="18"/>
      <c r="K293" s="18"/>
      <c r="L293" s="18"/>
      <c r="M293" s="18"/>
      <c r="N293" s="18"/>
      <c r="O293" s="18"/>
      <c r="P293" s="18"/>
      <c r="Q293" s="18"/>
    </row>
    <row r="294" spans="1:17" ht="11.25" customHeight="1" x14ac:dyDescent="0.25">
      <c r="A294" s="12"/>
      <c r="B294" s="18"/>
      <c r="C294" s="18"/>
      <c r="D294" s="18"/>
      <c r="E294" s="18"/>
      <c r="F294" s="18"/>
      <c r="G294" s="18"/>
      <c r="H294" s="18"/>
      <c r="I294" s="18"/>
      <c r="J294" s="18"/>
      <c r="K294" s="18"/>
      <c r="L294" s="18"/>
      <c r="M294" s="18"/>
      <c r="N294" s="18"/>
      <c r="O294" s="18"/>
      <c r="P294" s="18"/>
      <c r="Q294" s="18"/>
    </row>
    <row r="295" spans="1:17" ht="11.25" customHeight="1" x14ac:dyDescent="0.25">
      <c r="A295" s="12"/>
      <c r="B295" s="18"/>
      <c r="C295" s="18"/>
      <c r="D295" s="18"/>
      <c r="E295" s="18"/>
      <c r="F295" s="18"/>
      <c r="G295" s="18"/>
      <c r="H295" s="18"/>
      <c r="I295" s="18"/>
      <c r="J295" s="18"/>
      <c r="K295" s="18"/>
      <c r="L295" s="18"/>
      <c r="M295" s="18"/>
      <c r="N295" s="18"/>
      <c r="O295" s="18"/>
      <c r="P295" s="18"/>
      <c r="Q295" s="18"/>
    </row>
    <row r="296" spans="1:17" ht="11.25" customHeight="1" x14ac:dyDescent="0.25">
      <c r="A296" s="12"/>
      <c r="B296" s="18"/>
      <c r="C296" s="18"/>
      <c r="D296" s="18"/>
      <c r="E296" s="18"/>
      <c r="F296" s="18"/>
      <c r="G296" s="18"/>
      <c r="H296" s="18"/>
      <c r="I296" s="18"/>
      <c r="J296" s="18"/>
      <c r="K296" s="18"/>
      <c r="L296" s="18"/>
      <c r="M296" s="18"/>
      <c r="N296" s="18"/>
      <c r="O296" s="18"/>
      <c r="P296" s="18"/>
      <c r="Q296" s="18"/>
    </row>
    <row r="297" spans="1:17" ht="11.25" customHeight="1" x14ac:dyDescent="0.25">
      <c r="A297" s="12"/>
      <c r="B297" s="18"/>
      <c r="C297" s="18"/>
      <c r="D297" s="18"/>
      <c r="E297" s="18"/>
      <c r="F297" s="18"/>
      <c r="G297" s="18"/>
      <c r="H297" s="18"/>
      <c r="I297" s="18"/>
      <c r="J297" s="18"/>
      <c r="K297" s="18"/>
      <c r="L297" s="18"/>
      <c r="M297" s="18"/>
      <c r="N297" s="18"/>
      <c r="O297" s="18"/>
      <c r="P297" s="18"/>
      <c r="Q297" s="18"/>
    </row>
    <row r="298" spans="1:17" ht="11.25" customHeight="1" x14ac:dyDescent="0.25">
      <c r="A298" s="12"/>
      <c r="B298" s="18"/>
      <c r="C298" s="18"/>
      <c r="D298" s="18"/>
      <c r="E298" s="18"/>
      <c r="F298" s="18"/>
      <c r="G298" s="18"/>
      <c r="H298" s="18"/>
      <c r="I298" s="18"/>
      <c r="J298" s="18"/>
      <c r="K298" s="18"/>
      <c r="L298" s="18"/>
      <c r="M298" s="18"/>
      <c r="N298" s="18"/>
      <c r="O298" s="18"/>
      <c r="P298" s="18"/>
      <c r="Q298" s="18"/>
    </row>
    <row r="299" spans="1:17" ht="11.25" customHeight="1" x14ac:dyDescent="0.25">
      <c r="A299" s="12"/>
      <c r="B299" s="18"/>
      <c r="C299" s="18"/>
      <c r="D299" s="18"/>
      <c r="E299" s="18"/>
      <c r="F299" s="18"/>
      <c r="G299" s="18"/>
      <c r="H299" s="18"/>
      <c r="I299" s="18"/>
      <c r="J299" s="18"/>
      <c r="K299" s="18"/>
      <c r="L299" s="18"/>
      <c r="M299" s="18"/>
      <c r="N299" s="18"/>
      <c r="O299" s="18"/>
      <c r="P299" s="18"/>
      <c r="Q299" s="18"/>
    </row>
    <row r="300" spans="1:17" ht="11.25" customHeight="1" x14ac:dyDescent="0.25">
      <c r="A300" s="12"/>
      <c r="B300" s="18"/>
      <c r="C300" s="18"/>
      <c r="D300" s="18"/>
      <c r="E300" s="18"/>
      <c r="F300" s="18"/>
      <c r="G300" s="18"/>
      <c r="H300" s="18"/>
      <c r="I300" s="18"/>
      <c r="J300" s="18"/>
      <c r="K300" s="18"/>
      <c r="L300" s="18"/>
      <c r="M300" s="18"/>
      <c r="N300" s="18"/>
      <c r="O300" s="18"/>
      <c r="P300" s="18"/>
      <c r="Q300" s="18"/>
    </row>
    <row r="301" spans="1:17" ht="11.25" customHeight="1" x14ac:dyDescent="0.25">
      <c r="A301" s="12"/>
      <c r="B301" s="18"/>
      <c r="C301" s="18"/>
      <c r="D301" s="18"/>
      <c r="E301" s="18"/>
      <c r="F301" s="18"/>
      <c r="G301" s="18"/>
      <c r="H301" s="18"/>
      <c r="I301" s="18"/>
      <c r="J301" s="18"/>
      <c r="K301" s="18"/>
      <c r="L301" s="18"/>
      <c r="M301" s="18"/>
      <c r="N301" s="18"/>
      <c r="O301" s="18"/>
      <c r="P301" s="18"/>
      <c r="Q301" s="18"/>
    </row>
    <row r="302" spans="1:17" ht="11.25" customHeight="1" x14ac:dyDescent="0.25">
      <c r="A302" s="12"/>
      <c r="B302" s="18"/>
      <c r="C302" s="18"/>
      <c r="D302" s="18"/>
      <c r="E302" s="18"/>
      <c r="F302" s="18"/>
      <c r="G302" s="18"/>
      <c r="H302" s="18"/>
      <c r="I302" s="18"/>
      <c r="J302" s="18"/>
      <c r="K302" s="18"/>
      <c r="L302" s="18"/>
      <c r="M302" s="18"/>
      <c r="N302" s="18"/>
      <c r="O302" s="18"/>
      <c r="P302" s="18"/>
      <c r="Q302" s="18"/>
    </row>
    <row r="303" spans="1:17" ht="11.25" customHeight="1" x14ac:dyDescent="0.25">
      <c r="A303" s="12"/>
      <c r="B303" s="18"/>
      <c r="C303" s="18"/>
      <c r="D303" s="18"/>
      <c r="E303" s="18"/>
      <c r="F303" s="18"/>
      <c r="G303" s="18"/>
      <c r="H303" s="18"/>
      <c r="I303" s="18"/>
      <c r="J303" s="18"/>
      <c r="K303" s="18"/>
      <c r="L303" s="18"/>
      <c r="M303" s="18"/>
      <c r="N303" s="18"/>
      <c r="O303" s="18"/>
      <c r="P303" s="18"/>
      <c r="Q303" s="18"/>
    </row>
    <row r="304" spans="1:17" ht="11.25" customHeight="1" x14ac:dyDescent="0.25">
      <c r="A304" s="12"/>
      <c r="B304" s="18"/>
    </row>
    <row r="305" spans="1:2" ht="11.25" customHeight="1" x14ac:dyDescent="0.25">
      <c r="A305" s="12"/>
      <c r="B305" s="18"/>
    </row>
    <row r="306" spans="1:2" ht="11.25" customHeight="1" x14ac:dyDescent="0.25">
      <c r="A306" s="12"/>
      <c r="B306" s="18"/>
    </row>
    <row r="307" spans="1:2" ht="11.25" customHeight="1" x14ac:dyDescent="0.25">
      <c r="A307" s="12"/>
      <c r="B307" s="18"/>
    </row>
    <row r="308" spans="1:2" ht="11.25" customHeight="1" x14ac:dyDescent="0.25">
      <c r="A308" s="12"/>
      <c r="B308" s="18"/>
    </row>
    <row r="309" spans="1:2" ht="11.25" customHeight="1" x14ac:dyDescent="0.25">
      <c r="A309" s="12"/>
      <c r="B309" s="18"/>
    </row>
    <row r="310" spans="1:2" ht="11.25" customHeight="1" x14ac:dyDescent="0.25">
      <c r="A310" s="12"/>
      <c r="B310" s="18"/>
    </row>
    <row r="311" spans="1:2" ht="11.25" customHeight="1" x14ac:dyDescent="0.25">
      <c r="A311" s="12"/>
      <c r="B311" s="18"/>
    </row>
    <row r="312" spans="1:2" ht="11.25" customHeight="1" x14ac:dyDescent="0.25">
      <c r="A312" s="12"/>
      <c r="B312" s="18"/>
    </row>
    <row r="313" spans="1:2" ht="11.25" customHeight="1" x14ac:dyDescent="0.25">
      <c r="A313" s="12"/>
      <c r="B313" s="18"/>
    </row>
    <row r="314" spans="1:2" ht="11.25" customHeight="1" x14ac:dyDescent="0.25">
      <c r="A314" s="12"/>
      <c r="B314" s="18"/>
    </row>
    <row r="315" spans="1:2" ht="11.25" customHeight="1" x14ac:dyDescent="0.25">
      <c r="A315" s="12"/>
      <c r="B315" s="18"/>
    </row>
    <row r="316" spans="1:2" ht="11.25" customHeight="1" x14ac:dyDescent="0.25">
      <c r="A316" s="12"/>
      <c r="B316"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52AF32"/>
  </sheetPr>
  <dimension ref="A1:AA251"/>
  <sheetViews>
    <sheetView zoomScaleNormal="100" zoomScaleSheetLayoutView="100" workbookViewId="0">
      <pane ySplit="6" topLeftCell="A240" activePane="bottomLeft" state="frozen"/>
      <selection activeCell="K172" sqref="K172"/>
      <selection pane="bottomLeft" activeCell="I249" sqref="I249"/>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x14ac:dyDescent="0.25">
      <c r="A1" s="1" t="s">
        <v>564</v>
      </c>
    </row>
    <row r="2" spans="1:11" x14ac:dyDescent="0.25">
      <c r="A2" s="250" t="s">
        <v>565</v>
      </c>
    </row>
    <row r="3" spans="1:11" s="30" customFormat="1" ht="11.25" customHeight="1" x14ac:dyDescent="0.25">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5">
      <c r="A6" s="11"/>
      <c r="B6" s="33"/>
      <c r="C6" s="33"/>
      <c r="D6" s="33"/>
      <c r="E6" s="33"/>
      <c r="F6" s="33"/>
      <c r="G6" s="35"/>
      <c r="H6" s="35"/>
      <c r="I6" s="35"/>
      <c r="J6"/>
      <c r="K6"/>
    </row>
    <row r="7" spans="1:11" s="18" customFormat="1" ht="12.75" customHeight="1" x14ac:dyDescent="0.25">
      <c r="A7" s="10">
        <v>2006</v>
      </c>
      <c r="B7" s="17" t="s">
        <v>31</v>
      </c>
      <c r="C7" s="38">
        <v>326571</v>
      </c>
      <c r="D7" s="38"/>
      <c r="E7" s="38">
        <v>88436</v>
      </c>
      <c r="F7" s="38"/>
      <c r="G7" s="38">
        <v>260</v>
      </c>
      <c r="H7" s="38"/>
      <c r="I7" s="38">
        <v>210</v>
      </c>
      <c r="J7"/>
      <c r="K7"/>
    </row>
    <row r="8" spans="1:11" s="18" customFormat="1" ht="12.75" customHeight="1" x14ac:dyDescent="0.25">
      <c r="A8" s="10"/>
      <c r="B8" s="17" t="s">
        <v>32</v>
      </c>
      <c r="C8" s="38">
        <v>326405</v>
      </c>
      <c r="D8" s="38"/>
      <c r="E8" s="38">
        <v>88722</v>
      </c>
      <c r="F8" s="38"/>
      <c r="G8" s="38">
        <v>266</v>
      </c>
      <c r="H8" s="38"/>
      <c r="I8" s="38">
        <v>161</v>
      </c>
      <c r="J8"/>
      <c r="K8"/>
    </row>
    <row r="9" spans="1:11" s="18" customFormat="1" ht="12.75" customHeight="1" x14ac:dyDescent="0.25">
      <c r="A9" s="10"/>
      <c r="B9" s="17" t="s">
        <v>33</v>
      </c>
      <c r="C9" s="38">
        <v>326367</v>
      </c>
      <c r="D9" s="38"/>
      <c r="E9" s="38">
        <v>89025</v>
      </c>
      <c r="F9" s="38"/>
      <c r="G9" s="38">
        <v>508</v>
      </c>
      <c r="H9" s="38"/>
      <c r="I9" s="38">
        <v>254</v>
      </c>
      <c r="J9"/>
      <c r="K9"/>
    </row>
    <row r="10" spans="1:11" s="18" customFormat="1" ht="12.75" customHeight="1" x14ac:dyDescent="0.25">
      <c r="A10" s="10"/>
      <c r="B10" s="17" t="s">
        <v>34</v>
      </c>
      <c r="C10" s="38">
        <v>326610</v>
      </c>
      <c r="D10" s="38"/>
      <c r="E10" s="38">
        <v>89124</v>
      </c>
      <c r="F10" s="38"/>
      <c r="G10" s="38">
        <v>438</v>
      </c>
      <c r="H10" s="38"/>
      <c r="I10" s="38">
        <v>112</v>
      </c>
      <c r="J10"/>
      <c r="K10"/>
    </row>
    <row r="11" spans="1:11" s="18" customFormat="1" ht="12.75" customHeight="1" x14ac:dyDescent="0.25">
      <c r="A11" s="10"/>
      <c r="B11" s="17" t="s">
        <v>35</v>
      </c>
      <c r="C11" s="38">
        <v>326919</v>
      </c>
      <c r="D11" s="38"/>
      <c r="E11" s="38">
        <v>89055</v>
      </c>
      <c r="F11" s="38"/>
      <c r="G11" s="38">
        <v>408</v>
      </c>
      <c r="H11" s="38"/>
      <c r="I11" s="38">
        <v>187</v>
      </c>
      <c r="J11"/>
      <c r="K11"/>
    </row>
    <row r="12" spans="1:11" s="18" customFormat="1" ht="12.75" customHeight="1" x14ac:dyDescent="0.25">
      <c r="A12" s="10"/>
      <c r="B12" s="17" t="s">
        <v>36</v>
      </c>
      <c r="C12" s="38">
        <v>327255</v>
      </c>
      <c r="D12" s="38"/>
      <c r="E12" s="38">
        <v>89010</v>
      </c>
      <c r="F12" s="38"/>
      <c r="G12" s="38">
        <v>412</v>
      </c>
      <c r="H12" s="38"/>
      <c r="I12" s="38">
        <v>148</v>
      </c>
      <c r="J12"/>
      <c r="K12"/>
    </row>
    <row r="13" spans="1:11" s="18" customFormat="1" ht="12.75" customHeight="1" x14ac:dyDescent="0.25">
      <c r="A13" s="10"/>
      <c r="B13" s="17" t="s">
        <v>37</v>
      </c>
      <c r="C13" s="38">
        <v>327458</v>
      </c>
      <c r="D13" s="38"/>
      <c r="E13" s="38">
        <v>89025</v>
      </c>
      <c r="F13" s="38"/>
      <c r="G13" s="38">
        <v>325</v>
      </c>
      <c r="H13" s="38"/>
      <c r="I13" s="38">
        <v>117</v>
      </c>
      <c r="J13"/>
      <c r="K13"/>
    </row>
    <row r="14" spans="1:11" s="18" customFormat="1" ht="12.75" customHeight="1" x14ac:dyDescent="0.25">
      <c r="A14" s="10"/>
      <c r="B14" s="17" t="s">
        <v>38</v>
      </c>
      <c r="C14" s="38">
        <v>327435</v>
      </c>
      <c r="D14" s="38"/>
      <c r="E14" s="38">
        <v>89202</v>
      </c>
      <c r="F14" s="38"/>
      <c r="G14" s="38">
        <v>297</v>
      </c>
      <c r="H14" s="38"/>
      <c r="I14" s="38">
        <v>163</v>
      </c>
      <c r="J14"/>
      <c r="K14"/>
    </row>
    <row r="15" spans="1:11" s="18" customFormat="1" ht="12.75" customHeight="1" x14ac:dyDescent="0.25">
      <c r="A15" s="10"/>
      <c r="B15" s="17" t="s">
        <v>39</v>
      </c>
      <c r="C15" s="38">
        <v>327269</v>
      </c>
      <c r="D15" s="38"/>
      <c r="E15" s="38">
        <v>89501</v>
      </c>
      <c r="F15" s="38"/>
      <c r="G15" s="38">
        <v>289</v>
      </c>
      <c r="H15" s="38"/>
      <c r="I15" s="38">
        <v>177</v>
      </c>
      <c r="J15"/>
      <c r="K15"/>
    </row>
    <row r="16" spans="1:11" s="18" customFormat="1" ht="12.75" customHeight="1" x14ac:dyDescent="0.25">
      <c r="A16" s="10"/>
      <c r="B16" s="17" t="s">
        <v>40</v>
      </c>
      <c r="C16" s="38">
        <v>326885</v>
      </c>
      <c r="D16" s="38"/>
      <c r="E16" s="38">
        <v>90044</v>
      </c>
      <c r="F16" s="38"/>
      <c r="G16" s="38">
        <v>288</v>
      </c>
      <c r="H16" s="38"/>
      <c r="I16" s="38">
        <v>161</v>
      </c>
      <c r="J16"/>
      <c r="K16"/>
    </row>
    <row r="17" spans="1:11" s="18" customFormat="1" ht="12.75" customHeight="1" x14ac:dyDescent="0.25">
      <c r="A17" s="10"/>
      <c r="B17" s="17" t="s">
        <v>41</v>
      </c>
      <c r="C17" s="38">
        <v>326577</v>
      </c>
      <c r="D17" s="38"/>
      <c r="E17" s="38">
        <v>90565</v>
      </c>
      <c r="F17" s="38"/>
      <c r="G17" s="38">
        <v>412</v>
      </c>
      <c r="H17" s="38"/>
      <c r="I17" s="38">
        <v>221</v>
      </c>
      <c r="J17"/>
      <c r="K17"/>
    </row>
    <row r="18" spans="1:11" s="18" customFormat="1" ht="12.75" customHeight="1" x14ac:dyDescent="0.25">
      <c r="A18" s="10"/>
      <c r="B18" s="17" t="s">
        <v>42</v>
      </c>
      <c r="C18" s="38">
        <v>326714</v>
      </c>
      <c r="D18" s="38"/>
      <c r="E18" s="38">
        <v>90955</v>
      </c>
      <c r="F18" s="38"/>
      <c r="G18" s="38">
        <v>643</v>
      </c>
      <c r="H18" s="38"/>
      <c r="I18" s="38">
        <v>148</v>
      </c>
      <c r="J18"/>
      <c r="K18"/>
    </row>
    <row r="19" spans="1:11" s="18" customFormat="1" ht="12.75" customHeight="1" x14ac:dyDescent="0.25">
      <c r="A19" s="10"/>
      <c r="B19" s="17"/>
      <c r="C19" s="38"/>
      <c r="D19" s="38"/>
      <c r="E19" s="38"/>
      <c r="F19" s="38"/>
      <c r="G19" s="38"/>
      <c r="H19" s="38"/>
      <c r="I19" s="38"/>
      <c r="J19"/>
      <c r="K19"/>
    </row>
    <row r="20" spans="1:11" s="18" customFormat="1" ht="12.75" customHeight="1" x14ac:dyDescent="0.25">
      <c r="A20" s="10">
        <v>2007</v>
      </c>
      <c r="B20" s="17" t="s">
        <v>31</v>
      </c>
      <c r="C20" s="38">
        <v>326443</v>
      </c>
      <c r="D20" s="38"/>
      <c r="E20" s="38">
        <v>91456</v>
      </c>
      <c r="F20" s="38"/>
      <c r="G20" s="38">
        <v>336</v>
      </c>
      <c r="H20" s="38"/>
      <c r="I20" s="38">
        <v>143</v>
      </c>
      <c r="J20"/>
      <c r="K20"/>
    </row>
    <row r="21" spans="1:11" s="18" customFormat="1" ht="12.75" customHeight="1" x14ac:dyDescent="0.25">
      <c r="A21" s="10"/>
      <c r="B21" s="17" t="s">
        <v>32</v>
      </c>
      <c r="C21" s="38">
        <v>326397</v>
      </c>
      <c r="D21" s="38"/>
      <c r="E21" s="38">
        <v>91704</v>
      </c>
      <c r="F21" s="38"/>
      <c r="G21" s="38">
        <v>369</v>
      </c>
      <c r="H21" s="38"/>
      <c r="I21" s="38">
        <v>194</v>
      </c>
      <c r="J21"/>
      <c r="K21"/>
    </row>
    <row r="22" spans="1:11" s="18" customFormat="1" ht="12.75" customHeight="1" x14ac:dyDescent="0.25">
      <c r="A22" s="10"/>
      <c r="B22" s="17" t="s">
        <v>33</v>
      </c>
      <c r="C22" s="38">
        <v>326515</v>
      </c>
      <c r="D22" s="38"/>
      <c r="E22" s="38">
        <v>91973</v>
      </c>
      <c r="F22" s="38"/>
      <c r="G22" s="38">
        <v>530</v>
      </c>
      <c r="H22" s="38"/>
      <c r="I22" s="38">
        <v>171</v>
      </c>
      <c r="J22"/>
      <c r="K22"/>
    </row>
    <row r="23" spans="1:11" s="18" customFormat="1" ht="12.75" customHeight="1" x14ac:dyDescent="0.25">
      <c r="A23" s="10"/>
      <c r="B23" s="17" t="s">
        <v>34</v>
      </c>
      <c r="C23" s="38">
        <v>326762</v>
      </c>
      <c r="D23" s="38"/>
      <c r="E23" s="38">
        <v>92085</v>
      </c>
      <c r="F23" s="38"/>
      <c r="G23" s="38">
        <v>487</v>
      </c>
      <c r="H23" s="38"/>
      <c r="I23" s="38">
        <v>150</v>
      </c>
      <c r="J23"/>
      <c r="K23"/>
    </row>
    <row r="24" spans="1:11" s="18" customFormat="1" ht="12.75" customHeight="1" x14ac:dyDescent="0.25">
      <c r="A24" s="10"/>
      <c r="B24" s="17" t="s">
        <v>35</v>
      </c>
      <c r="C24" s="38">
        <v>327033</v>
      </c>
      <c r="D24" s="38"/>
      <c r="E24" s="38">
        <v>92154</v>
      </c>
      <c r="F24" s="38"/>
      <c r="G24" s="38">
        <v>458</v>
      </c>
      <c r="H24" s="38"/>
      <c r="I24" s="38">
        <v>151</v>
      </c>
      <c r="J24"/>
      <c r="K24"/>
    </row>
    <row r="25" spans="1:11" s="18" customFormat="1" ht="12.75" customHeight="1" x14ac:dyDescent="0.25">
      <c r="A25" s="10"/>
      <c r="B25" s="17" t="s">
        <v>36</v>
      </c>
      <c r="C25" s="38">
        <v>327096</v>
      </c>
      <c r="D25" s="38"/>
      <c r="E25" s="38">
        <v>92345</v>
      </c>
      <c r="F25" s="38"/>
      <c r="G25" s="38">
        <v>369</v>
      </c>
      <c r="H25" s="38"/>
      <c r="I25" s="38">
        <v>142</v>
      </c>
      <c r="J25"/>
      <c r="K25"/>
    </row>
    <row r="26" spans="1:11" s="18" customFormat="1" ht="12.75" customHeight="1" x14ac:dyDescent="0.25">
      <c r="A26" s="10"/>
      <c r="B26" s="17" t="s">
        <v>37</v>
      </c>
      <c r="C26" s="38">
        <v>326684</v>
      </c>
      <c r="D26" s="38"/>
      <c r="E26" s="38">
        <v>92948</v>
      </c>
      <c r="F26" s="38"/>
      <c r="G26" s="38">
        <v>327</v>
      </c>
      <c r="H26" s="38"/>
      <c r="I26" s="38">
        <v>154</v>
      </c>
      <c r="J26"/>
      <c r="K26"/>
    </row>
    <row r="27" spans="1:11" s="18" customFormat="1" ht="12.75" customHeight="1" x14ac:dyDescent="0.25">
      <c r="A27" s="10"/>
      <c r="B27" s="17" t="s">
        <v>38</v>
      </c>
      <c r="C27" s="38">
        <v>326171</v>
      </c>
      <c r="D27" s="38"/>
      <c r="E27" s="38">
        <v>93670</v>
      </c>
      <c r="F27" s="38"/>
      <c r="G27" s="38">
        <v>321</v>
      </c>
      <c r="H27" s="38"/>
      <c r="I27" s="38">
        <v>136</v>
      </c>
      <c r="J27"/>
      <c r="K27"/>
    </row>
    <row r="28" spans="1:11" s="18" customFormat="1" ht="12.75" customHeight="1" x14ac:dyDescent="0.25">
      <c r="A28" s="10"/>
      <c r="B28" s="17" t="s">
        <v>39</v>
      </c>
      <c r="C28" s="38">
        <v>325800</v>
      </c>
      <c r="D28" s="38"/>
      <c r="E28" s="38">
        <v>94137</v>
      </c>
      <c r="F28" s="38"/>
      <c r="G28" s="38">
        <v>266</v>
      </c>
      <c r="H28" s="38"/>
      <c r="I28" s="38">
        <v>199</v>
      </c>
      <c r="J28"/>
      <c r="K28"/>
    </row>
    <row r="29" spans="1:11" s="18" customFormat="1" ht="12.75" customHeight="1" x14ac:dyDescent="0.25">
      <c r="A29" s="10"/>
      <c r="B29" s="17" t="s">
        <v>40</v>
      </c>
      <c r="C29" s="38">
        <v>324981</v>
      </c>
      <c r="D29" s="38"/>
      <c r="E29" s="38">
        <v>95171</v>
      </c>
      <c r="F29" s="38"/>
      <c r="G29" s="38">
        <v>374</v>
      </c>
      <c r="H29" s="38"/>
      <c r="I29" s="38">
        <v>189</v>
      </c>
      <c r="J29"/>
      <c r="K29"/>
    </row>
    <row r="30" spans="1:11" s="18" customFormat="1" ht="12.75" customHeight="1" x14ac:dyDescent="0.25">
      <c r="A30" s="10"/>
      <c r="B30" s="17" t="s">
        <v>41</v>
      </c>
      <c r="C30" s="38">
        <v>324392</v>
      </c>
      <c r="D30" s="38"/>
      <c r="E30" s="38">
        <v>96032</v>
      </c>
      <c r="F30" s="38"/>
      <c r="G30" s="38">
        <v>414</v>
      </c>
      <c r="H30" s="38"/>
      <c r="I30" s="38">
        <v>157</v>
      </c>
      <c r="J30"/>
      <c r="K30"/>
    </row>
    <row r="31" spans="1:11" s="18" customFormat="1" ht="12.75" customHeight="1" x14ac:dyDescent="0.25">
      <c r="A31" s="10"/>
      <c r="B31" s="17" t="s">
        <v>42</v>
      </c>
      <c r="C31" s="38">
        <v>324224</v>
      </c>
      <c r="D31" s="38"/>
      <c r="E31" s="38">
        <v>96686</v>
      </c>
      <c r="F31" s="38"/>
      <c r="G31" s="38">
        <v>581</v>
      </c>
      <c r="H31" s="38"/>
      <c r="I31" s="38">
        <v>116</v>
      </c>
      <c r="J31"/>
      <c r="K31"/>
    </row>
    <row r="32" spans="1:11" s="18" customFormat="1" ht="12.75" customHeight="1" x14ac:dyDescent="0.25">
      <c r="A32" s="10"/>
      <c r="B32" s="17"/>
      <c r="C32" s="38"/>
      <c r="D32" s="38"/>
      <c r="E32" s="38"/>
      <c r="F32" s="38"/>
      <c r="G32" s="38"/>
      <c r="H32" s="38"/>
      <c r="I32" s="38"/>
      <c r="J32"/>
      <c r="K32"/>
    </row>
    <row r="33" spans="1:11" s="18" customFormat="1" ht="12.75" customHeight="1" x14ac:dyDescent="0.25">
      <c r="A33" s="10">
        <v>2008</v>
      </c>
      <c r="B33" s="17" t="s">
        <v>31</v>
      </c>
      <c r="C33" s="38">
        <v>323687</v>
      </c>
      <c r="D33" s="38"/>
      <c r="E33" s="38">
        <v>97354</v>
      </c>
      <c r="F33" s="38"/>
      <c r="G33" s="38">
        <v>295</v>
      </c>
      <c r="H33" s="38"/>
      <c r="I33" s="38">
        <v>186</v>
      </c>
      <c r="J33"/>
      <c r="K33"/>
    </row>
    <row r="34" spans="1:11" s="18" customFormat="1" ht="12.75" customHeight="1" x14ac:dyDescent="0.25">
      <c r="A34" s="10"/>
      <c r="B34" s="17" t="s">
        <v>32</v>
      </c>
      <c r="C34" s="38">
        <v>323393</v>
      </c>
      <c r="D34" s="38"/>
      <c r="E34" s="38">
        <v>97864</v>
      </c>
      <c r="F34" s="38"/>
      <c r="G34" s="38">
        <v>368</v>
      </c>
      <c r="H34" s="38"/>
      <c r="I34" s="38">
        <v>186</v>
      </c>
      <c r="J34"/>
      <c r="K34"/>
    </row>
    <row r="35" spans="1:11" s="18" customFormat="1" ht="12.75" customHeight="1" x14ac:dyDescent="0.25">
      <c r="A35" s="10"/>
      <c r="B35" s="17" t="s">
        <v>33</v>
      </c>
      <c r="C35" s="38">
        <v>323298</v>
      </c>
      <c r="D35" s="38"/>
      <c r="E35" s="38">
        <v>98244</v>
      </c>
      <c r="F35" s="38"/>
      <c r="G35" s="38">
        <v>454</v>
      </c>
      <c r="H35" s="38"/>
      <c r="I35" s="38">
        <v>194</v>
      </c>
      <c r="J35"/>
      <c r="K35"/>
    </row>
    <row r="36" spans="1:11" s="18" customFormat="1" ht="12.75" customHeight="1" x14ac:dyDescent="0.25">
      <c r="A36" s="10"/>
      <c r="B36" s="17" t="s">
        <v>34</v>
      </c>
      <c r="C36" s="38">
        <v>323320</v>
      </c>
      <c r="D36" s="38"/>
      <c r="E36" s="38">
        <v>98717</v>
      </c>
      <c r="F36" s="38"/>
      <c r="G36" s="38">
        <v>607</v>
      </c>
      <c r="H36" s="38"/>
      <c r="I36" s="38">
        <v>151</v>
      </c>
      <c r="J36"/>
      <c r="K36"/>
    </row>
    <row r="37" spans="1:11" s="18" customFormat="1" ht="12.75" customHeight="1" x14ac:dyDescent="0.25">
      <c r="A37" s="10"/>
      <c r="B37" s="17" t="s">
        <v>35</v>
      </c>
      <c r="C37" s="38">
        <v>323397</v>
      </c>
      <c r="D37" s="38"/>
      <c r="E37" s="38">
        <v>98932</v>
      </c>
      <c r="F37" s="38"/>
      <c r="G37" s="38">
        <v>409</v>
      </c>
      <c r="H37" s="38"/>
      <c r="I37" s="38">
        <v>161</v>
      </c>
      <c r="J37"/>
      <c r="K37"/>
    </row>
    <row r="38" spans="1:11" s="18" customFormat="1" ht="12.75" customHeight="1" x14ac:dyDescent="0.25">
      <c r="A38" s="10"/>
      <c r="B38" s="17" t="s">
        <v>36</v>
      </c>
      <c r="C38" s="38">
        <v>323601</v>
      </c>
      <c r="D38" s="38"/>
      <c r="E38" s="38">
        <v>99119</v>
      </c>
      <c r="F38" s="38"/>
      <c r="G38" s="38">
        <v>466</v>
      </c>
      <c r="H38" s="38"/>
      <c r="I38" s="38">
        <v>103</v>
      </c>
      <c r="J38"/>
      <c r="K38"/>
    </row>
    <row r="39" spans="1:11" s="18" customFormat="1" ht="12.75" customHeight="1" x14ac:dyDescent="0.25">
      <c r="A39" s="10"/>
      <c r="B39" s="17" t="s">
        <v>37</v>
      </c>
      <c r="C39" s="38">
        <v>323567</v>
      </c>
      <c r="D39" s="38"/>
      <c r="E39" s="38">
        <v>99298</v>
      </c>
      <c r="F39" s="38"/>
      <c r="G39" s="38">
        <v>301</v>
      </c>
      <c r="H39" s="38"/>
      <c r="I39" s="38">
        <v>175</v>
      </c>
      <c r="J39"/>
      <c r="K39"/>
    </row>
    <row r="40" spans="1:11" s="18" customFormat="1" ht="12.75" customHeight="1" x14ac:dyDescent="0.25">
      <c r="A40" s="10"/>
      <c r="B40" s="17" t="s">
        <v>38</v>
      </c>
      <c r="C40" s="38">
        <v>323470</v>
      </c>
      <c r="D40" s="38"/>
      <c r="E40" s="38">
        <v>99547</v>
      </c>
      <c r="F40" s="38"/>
      <c r="G40" s="38">
        <v>257</v>
      </c>
      <c r="H40" s="38"/>
      <c r="I40" s="38">
        <v>118</v>
      </c>
      <c r="J40"/>
      <c r="K40"/>
    </row>
    <row r="41" spans="1:11" s="18" customFormat="1" ht="12.75" customHeight="1" x14ac:dyDescent="0.25">
      <c r="A41" s="10"/>
      <c r="B41" s="17" t="s">
        <v>39</v>
      </c>
      <c r="C41" s="23">
        <v>323192</v>
      </c>
      <c r="D41" s="23"/>
      <c r="E41" s="23">
        <v>99978</v>
      </c>
      <c r="F41" s="38"/>
      <c r="G41" s="38">
        <v>314</v>
      </c>
      <c r="H41" s="38"/>
      <c r="I41" s="38">
        <v>181</v>
      </c>
      <c r="J41"/>
      <c r="K41"/>
    </row>
    <row r="42" spans="1:11" s="18" customFormat="1" ht="12.75" customHeight="1" x14ac:dyDescent="0.25">
      <c r="A42" s="10"/>
      <c r="B42" s="17" t="s">
        <v>40</v>
      </c>
      <c r="C42" s="38">
        <v>322796</v>
      </c>
      <c r="D42" s="38"/>
      <c r="E42" s="38">
        <v>100574</v>
      </c>
      <c r="F42" s="38"/>
      <c r="G42" s="38">
        <v>301</v>
      </c>
      <c r="H42" s="38"/>
      <c r="I42" s="38">
        <v>124</v>
      </c>
      <c r="J42"/>
      <c r="K42"/>
    </row>
    <row r="43" spans="1:11" s="18" customFormat="1" ht="12.75" customHeight="1" x14ac:dyDescent="0.25">
      <c r="A43" s="10"/>
      <c r="B43" s="17" t="s">
        <v>41</v>
      </c>
      <c r="C43" s="38">
        <v>322350</v>
      </c>
      <c r="D43" s="38"/>
      <c r="E43" s="38">
        <v>101218</v>
      </c>
      <c r="F43" s="38"/>
      <c r="G43" s="38">
        <v>305</v>
      </c>
      <c r="H43" s="38"/>
      <c r="I43" s="38">
        <v>127</v>
      </c>
      <c r="J43"/>
      <c r="K43"/>
    </row>
    <row r="44" spans="1:11" s="18" customFormat="1" ht="12.75" customHeight="1" x14ac:dyDescent="0.25">
      <c r="A44" s="10"/>
      <c r="B44" s="17" t="s">
        <v>42</v>
      </c>
      <c r="C44" s="38">
        <v>322117</v>
      </c>
      <c r="D44" s="38"/>
      <c r="E44" s="38">
        <v>101780</v>
      </c>
      <c r="F44" s="38"/>
      <c r="G44" s="38">
        <v>486</v>
      </c>
      <c r="H44" s="38"/>
      <c r="I44" s="38">
        <v>187</v>
      </c>
      <c r="J44"/>
      <c r="K44"/>
    </row>
    <row r="45" spans="1:11" s="18" customFormat="1" ht="12.75" customHeight="1" x14ac:dyDescent="0.25">
      <c r="A45" s="10"/>
      <c r="B45" s="17"/>
      <c r="C45" s="38"/>
      <c r="D45" s="38"/>
      <c r="E45" s="38"/>
      <c r="F45" s="38"/>
      <c r="G45" s="38"/>
      <c r="H45" s="38"/>
      <c r="I45" s="38"/>
      <c r="J45"/>
      <c r="K45"/>
    </row>
    <row r="46" spans="1:11" s="18" customFormat="1" ht="12.75" customHeight="1" x14ac:dyDescent="0.25">
      <c r="A46" s="10">
        <v>2009</v>
      </c>
      <c r="B46" s="17" t="s">
        <v>31</v>
      </c>
      <c r="C46" s="38">
        <v>321710</v>
      </c>
      <c r="D46" s="38"/>
      <c r="E46" s="38">
        <v>102339</v>
      </c>
      <c r="F46" s="38"/>
      <c r="G46" s="38">
        <v>242</v>
      </c>
      <c r="H46" s="38"/>
      <c r="I46" s="38">
        <v>125</v>
      </c>
      <c r="J46"/>
      <c r="K46"/>
    </row>
    <row r="47" spans="1:11" s="18" customFormat="1" ht="12.75" customHeight="1" x14ac:dyDescent="0.25">
      <c r="A47" s="10"/>
      <c r="B47" s="17" t="s">
        <v>32</v>
      </c>
      <c r="C47" s="38">
        <v>321435</v>
      </c>
      <c r="D47" s="38"/>
      <c r="E47" s="38">
        <v>102800</v>
      </c>
      <c r="F47" s="38"/>
      <c r="G47" s="38">
        <v>322</v>
      </c>
      <c r="H47" s="38"/>
      <c r="I47" s="38">
        <v>168</v>
      </c>
      <c r="J47"/>
      <c r="K47"/>
    </row>
    <row r="48" spans="1:11" s="18" customFormat="1" ht="12.75" customHeight="1" x14ac:dyDescent="0.25">
      <c r="A48" s="10"/>
      <c r="B48" s="17" t="s">
        <v>33</v>
      </c>
      <c r="C48" s="38">
        <v>321332</v>
      </c>
      <c r="D48" s="38"/>
      <c r="E48" s="38">
        <v>103258</v>
      </c>
      <c r="F48" s="38"/>
      <c r="G48" s="38">
        <v>431</v>
      </c>
      <c r="H48" s="38"/>
      <c r="I48" s="38">
        <v>106</v>
      </c>
      <c r="J48"/>
      <c r="K48"/>
    </row>
    <row r="49" spans="1:11" s="18" customFormat="1" ht="12.75" customHeight="1" x14ac:dyDescent="0.25">
      <c r="A49" s="10"/>
      <c r="B49" s="21" t="s">
        <v>34</v>
      </c>
      <c r="C49" s="38">
        <v>325352</v>
      </c>
      <c r="D49" s="38"/>
      <c r="E49" s="38">
        <v>105516</v>
      </c>
      <c r="F49" s="38"/>
      <c r="G49" s="38">
        <v>429</v>
      </c>
      <c r="H49" s="38"/>
      <c r="I49" s="38">
        <v>110</v>
      </c>
      <c r="J49"/>
      <c r="K49"/>
    </row>
    <row r="50" spans="1:11" s="18" customFormat="1" ht="12.75" customHeight="1" x14ac:dyDescent="0.25">
      <c r="A50" s="10"/>
      <c r="B50" s="17" t="s">
        <v>35</v>
      </c>
      <c r="C50" s="38">
        <v>321412</v>
      </c>
      <c r="D50" s="38"/>
      <c r="E50" s="38">
        <v>103677</v>
      </c>
      <c r="F50" s="38"/>
      <c r="G50" s="38">
        <v>292</v>
      </c>
      <c r="H50" s="38"/>
      <c r="I50" s="38">
        <v>154</v>
      </c>
      <c r="J50"/>
      <c r="K50"/>
    </row>
    <row r="51" spans="1:11" s="18" customFormat="1" ht="12.75" customHeight="1" x14ac:dyDescent="0.25">
      <c r="A51" s="10"/>
      <c r="B51" s="17" t="s">
        <v>36</v>
      </c>
      <c r="C51" s="38">
        <v>321567</v>
      </c>
      <c r="D51" s="38"/>
      <c r="E51" s="38">
        <v>103777</v>
      </c>
      <c r="F51" s="38"/>
      <c r="G51" s="38">
        <v>393</v>
      </c>
      <c r="H51" s="38"/>
      <c r="I51" s="38">
        <v>173</v>
      </c>
      <c r="J51"/>
      <c r="K51"/>
    </row>
    <row r="52" spans="1:11" s="18" customFormat="1" ht="12.75" customHeight="1" x14ac:dyDescent="0.25">
      <c r="A52" s="10"/>
      <c r="B52" s="17" t="s">
        <v>37</v>
      </c>
      <c r="C52" s="38">
        <v>321564</v>
      </c>
      <c r="D52" s="38"/>
      <c r="E52" s="38">
        <v>103940</v>
      </c>
      <c r="F52" s="38"/>
      <c r="G52" s="38">
        <v>227</v>
      </c>
      <c r="H52" s="38"/>
      <c r="I52" s="38">
        <v>91</v>
      </c>
      <c r="J52"/>
      <c r="K52"/>
    </row>
    <row r="53" spans="1:11" s="18" customFormat="1" ht="12.75" customHeight="1" x14ac:dyDescent="0.25">
      <c r="A53" s="10"/>
      <c r="B53" s="17" t="s">
        <v>38</v>
      </c>
      <c r="C53" s="38">
        <v>321539</v>
      </c>
      <c r="D53" s="38"/>
      <c r="E53" s="38">
        <v>104094</v>
      </c>
      <c r="F53" s="38"/>
      <c r="G53" s="38">
        <v>204</v>
      </c>
      <c r="H53" s="38"/>
      <c r="I53" s="38">
        <v>103</v>
      </c>
      <c r="J53"/>
      <c r="K53"/>
    </row>
    <row r="54" spans="1:11" s="18" customFormat="1" ht="12.75" customHeight="1" x14ac:dyDescent="0.25">
      <c r="A54" s="10"/>
      <c r="B54" s="17" t="s">
        <v>39</v>
      </c>
      <c r="C54" s="38">
        <v>321306</v>
      </c>
      <c r="D54" s="38"/>
      <c r="E54" s="38">
        <v>104451</v>
      </c>
      <c r="F54" s="38"/>
      <c r="G54" s="38">
        <v>266</v>
      </c>
      <c r="H54" s="38"/>
      <c r="I54" s="38">
        <v>157</v>
      </c>
      <c r="J54"/>
      <c r="K54"/>
    </row>
    <row r="55" spans="1:11" s="18" customFormat="1" ht="12.75" customHeight="1" x14ac:dyDescent="0.25">
      <c r="A55" s="10"/>
      <c r="B55" s="17" t="s">
        <v>40</v>
      </c>
      <c r="C55" s="38">
        <v>321110</v>
      </c>
      <c r="D55" s="38"/>
      <c r="E55" s="38">
        <v>104852</v>
      </c>
      <c r="F55" s="38"/>
      <c r="G55" s="38">
        <v>284</v>
      </c>
      <c r="H55" s="38"/>
      <c r="I55" s="38">
        <v>100</v>
      </c>
      <c r="J55"/>
      <c r="K55"/>
    </row>
    <row r="56" spans="1:11" s="18" customFormat="1" ht="12.75" customHeight="1" x14ac:dyDescent="0.25">
      <c r="A56" s="10"/>
      <c r="B56" s="17" t="s">
        <v>41</v>
      </c>
      <c r="C56" s="38">
        <v>320844</v>
      </c>
      <c r="D56" s="38"/>
      <c r="E56" s="38">
        <v>105319</v>
      </c>
      <c r="F56" s="38"/>
      <c r="G56" s="38">
        <v>284</v>
      </c>
      <c r="H56" s="38"/>
      <c r="I56" s="38">
        <v>112</v>
      </c>
      <c r="J56"/>
      <c r="K56"/>
    </row>
    <row r="57" spans="1:11" s="18" customFormat="1" ht="12.75" customHeight="1" x14ac:dyDescent="0.25">
      <c r="A57" s="10"/>
      <c r="B57" s="17" t="s">
        <v>42</v>
      </c>
      <c r="C57" s="38">
        <v>320748</v>
      </c>
      <c r="D57" s="38"/>
      <c r="E57" s="38">
        <v>105710</v>
      </c>
      <c r="F57" s="38"/>
      <c r="G57" s="38">
        <v>351</v>
      </c>
      <c r="H57" s="38"/>
      <c r="I57" s="38">
        <v>115</v>
      </c>
      <c r="J57"/>
      <c r="K57"/>
    </row>
    <row r="58" spans="1:11" s="18" customFormat="1" ht="12.75" customHeight="1" x14ac:dyDescent="0.25">
      <c r="A58" s="10"/>
      <c r="B58" s="17"/>
      <c r="C58" s="38"/>
      <c r="D58" s="38"/>
      <c r="E58" s="38"/>
      <c r="F58" s="38"/>
      <c r="G58" s="38"/>
      <c r="H58" s="38"/>
      <c r="I58" s="38"/>
      <c r="J58"/>
      <c r="K58"/>
    </row>
    <row r="59" spans="1:11" s="18" customFormat="1" ht="12.75" customHeight="1" x14ac:dyDescent="0.25">
      <c r="A59" s="10">
        <v>2010</v>
      </c>
      <c r="B59" s="17" t="s">
        <v>31</v>
      </c>
      <c r="C59" s="38">
        <v>320371</v>
      </c>
      <c r="D59" s="38"/>
      <c r="E59" s="38">
        <v>106250</v>
      </c>
      <c r="F59" s="38"/>
      <c r="G59" s="38">
        <v>203</v>
      </c>
      <c r="H59" s="38"/>
      <c r="I59" s="38">
        <v>85</v>
      </c>
      <c r="J59"/>
      <c r="K59"/>
    </row>
    <row r="60" spans="1:11" s="18" customFormat="1" ht="12.75" customHeight="1" x14ac:dyDescent="0.25">
      <c r="A60" s="10"/>
      <c r="B60" s="17" t="s">
        <v>32</v>
      </c>
      <c r="C60" s="38">
        <v>320027</v>
      </c>
      <c r="D60" s="38"/>
      <c r="E60" s="38">
        <v>106742</v>
      </c>
      <c r="F60" s="38"/>
      <c r="G60" s="38">
        <v>206</v>
      </c>
      <c r="H60" s="38"/>
      <c r="I60" s="38">
        <v>123</v>
      </c>
      <c r="J60"/>
      <c r="K60"/>
    </row>
    <row r="61" spans="1:11" s="18" customFormat="1" ht="12.75" customHeight="1" x14ac:dyDescent="0.25">
      <c r="A61" s="10"/>
      <c r="B61" s="17" t="s">
        <v>33</v>
      </c>
      <c r="C61" s="38">
        <v>319866</v>
      </c>
      <c r="D61" s="38"/>
      <c r="E61" s="38">
        <v>107171</v>
      </c>
      <c r="F61" s="38"/>
      <c r="G61" s="38">
        <v>339</v>
      </c>
      <c r="H61" s="38"/>
      <c r="I61" s="38">
        <v>142</v>
      </c>
      <c r="J61"/>
      <c r="K61"/>
    </row>
    <row r="62" spans="1:11" s="18" customFormat="1" ht="12.75" customHeight="1" x14ac:dyDescent="0.25">
      <c r="A62" s="10"/>
      <c r="B62" s="21" t="s">
        <v>34</v>
      </c>
      <c r="C62" s="23">
        <v>320039</v>
      </c>
      <c r="D62" s="23"/>
      <c r="E62" s="23">
        <v>107383</v>
      </c>
      <c r="F62" s="38"/>
      <c r="G62" s="38">
        <v>448</v>
      </c>
      <c r="H62" s="38"/>
      <c r="I62" s="38">
        <v>136</v>
      </c>
      <c r="J62"/>
      <c r="K62"/>
    </row>
    <row r="63" spans="1:11" s="18" customFormat="1" ht="12.75" customHeight="1" x14ac:dyDescent="0.25">
      <c r="A63" s="10"/>
      <c r="B63" s="17" t="s">
        <v>35</v>
      </c>
      <c r="C63" s="38">
        <v>320143</v>
      </c>
      <c r="D63" s="38"/>
      <c r="E63" s="38">
        <v>107539</v>
      </c>
      <c r="F63" s="38"/>
      <c r="G63" s="38">
        <v>318</v>
      </c>
      <c r="H63" s="38"/>
      <c r="I63" s="38">
        <v>126</v>
      </c>
      <c r="J63"/>
      <c r="K63"/>
    </row>
    <row r="64" spans="1:11" s="18" customFormat="1" ht="12.75" customHeight="1" x14ac:dyDescent="0.25">
      <c r="A64" s="10"/>
      <c r="B64" s="17" t="s">
        <v>36</v>
      </c>
      <c r="C64" s="38">
        <v>320439</v>
      </c>
      <c r="D64" s="38"/>
      <c r="E64" s="38">
        <v>107603</v>
      </c>
      <c r="F64" s="38"/>
      <c r="G64" s="38">
        <v>385</v>
      </c>
      <c r="H64" s="38"/>
      <c r="I64" s="38">
        <v>127</v>
      </c>
      <c r="J64"/>
      <c r="K64"/>
    </row>
    <row r="65" spans="1:11" s="18" customFormat="1" ht="12.75" customHeight="1" x14ac:dyDescent="0.25">
      <c r="A65" s="10"/>
      <c r="B65" s="17" t="s">
        <v>37</v>
      </c>
      <c r="C65" s="38">
        <v>320453</v>
      </c>
      <c r="D65" s="38"/>
      <c r="E65" s="38">
        <v>107803</v>
      </c>
      <c r="F65" s="38"/>
      <c r="G65" s="38">
        <v>311</v>
      </c>
      <c r="H65" s="38"/>
      <c r="I65" s="38">
        <v>132</v>
      </c>
      <c r="J65"/>
      <c r="K65"/>
    </row>
    <row r="66" spans="1:11" s="18" customFormat="1" ht="12.75" customHeight="1" x14ac:dyDescent="0.25">
      <c r="A66" s="10"/>
      <c r="B66" s="17" t="s">
        <v>38</v>
      </c>
      <c r="C66" s="38">
        <v>320322</v>
      </c>
      <c r="D66" s="38"/>
      <c r="E66" s="38">
        <v>108153</v>
      </c>
      <c r="F66" s="38"/>
      <c r="G66" s="38">
        <v>265</v>
      </c>
      <c r="H66" s="38"/>
      <c r="I66" s="38">
        <v>96</v>
      </c>
      <c r="J66"/>
      <c r="K66"/>
    </row>
    <row r="67" spans="1:11" s="18" customFormat="1" ht="12.75" customHeight="1" x14ac:dyDescent="0.25">
      <c r="A67" s="10"/>
      <c r="B67" s="17" t="s">
        <v>39</v>
      </c>
      <c r="C67" s="38">
        <v>320285</v>
      </c>
      <c r="D67" s="38"/>
      <c r="E67" s="38">
        <v>108540</v>
      </c>
      <c r="F67" s="38"/>
      <c r="G67" s="38">
        <v>361</v>
      </c>
      <c r="H67" s="38"/>
      <c r="I67" s="38">
        <v>86</v>
      </c>
      <c r="J67"/>
      <c r="K67"/>
    </row>
    <row r="68" spans="1:11" s="18" customFormat="1" ht="12.75" customHeight="1" x14ac:dyDescent="0.25">
      <c r="A68" s="10"/>
      <c r="B68" s="17" t="s">
        <v>40</v>
      </c>
      <c r="C68" s="38">
        <v>320128</v>
      </c>
      <c r="D68" s="38"/>
      <c r="E68" s="38">
        <v>108988</v>
      </c>
      <c r="F68" s="38"/>
      <c r="G68" s="38">
        <v>342</v>
      </c>
      <c r="H68" s="38"/>
      <c r="I68" s="38">
        <v>123</v>
      </c>
      <c r="J68"/>
      <c r="K68"/>
    </row>
    <row r="69" spans="1:11" s="18" customFormat="1" ht="12.75" customHeight="1" x14ac:dyDescent="0.25">
      <c r="A69" s="10"/>
      <c r="B69" s="17" t="s">
        <v>41</v>
      </c>
      <c r="C69" s="38">
        <v>319841</v>
      </c>
      <c r="D69" s="38"/>
      <c r="E69" s="38">
        <v>109605</v>
      </c>
      <c r="F69" s="38"/>
      <c r="G69" s="38">
        <v>380</v>
      </c>
      <c r="H69" s="38"/>
      <c r="I69" s="38">
        <v>140</v>
      </c>
      <c r="J69"/>
      <c r="K69"/>
    </row>
    <row r="70" spans="1:11" s="18" customFormat="1" ht="12.75" customHeight="1" x14ac:dyDescent="0.25">
      <c r="A70" s="10"/>
      <c r="B70" s="17" t="s">
        <v>42</v>
      </c>
      <c r="C70" s="38">
        <v>319943</v>
      </c>
      <c r="D70" s="38"/>
      <c r="E70" s="38">
        <v>110046</v>
      </c>
      <c r="F70" s="38"/>
      <c r="G70" s="38">
        <v>602</v>
      </c>
      <c r="H70" s="38"/>
      <c r="I70" s="38">
        <v>135</v>
      </c>
      <c r="J70"/>
      <c r="K70"/>
    </row>
    <row r="71" spans="1:11" s="18" customFormat="1" ht="12.75" customHeight="1" x14ac:dyDescent="0.25">
      <c r="A71" s="10"/>
      <c r="B71" s="17"/>
      <c r="C71" s="38"/>
      <c r="D71" s="38"/>
      <c r="E71" s="38"/>
      <c r="F71" s="38"/>
      <c r="G71" s="38"/>
      <c r="H71" s="38"/>
      <c r="I71" s="38"/>
      <c r="J71"/>
      <c r="K71"/>
    </row>
    <row r="72" spans="1:11" s="18" customFormat="1" ht="12.75" customHeight="1" x14ac:dyDescent="0.25">
      <c r="A72" s="10">
        <v>2011</v>
      </c>
      <c r="B72" s="17" t="s">
        <v>31</v>
      </c>
      <c r="C72" s="38">
        <v>319713</v>
      </c>
      <c r="D72" s="38"/>
      <c r="E72" s="38">
        <v>110504</v>
      </c>
      <c r="F72" s="38"/>
      <c r="G72" s="38">
        <v>292</v>
      </c>
      <c r="H72" s="38"/>
      <c r="I72" s="38">
        <v>130</v>
      </c>
      <c r="J72"/>
      <c r="K72"/>
    </row>
    <row r="73" spans="1:11" s="18" customFormat="1" ht="12.75" customHeight="1" x14ac:dyDescent="0.25">
      <c r="A73" s="10"/>
      <c r="B73" s="17" t="s">
        <v>32</v>
      </c>
      <c r="C73" s="38">
        <v>319469</v>
      </c>
      <c r="D73" s="38"/>
      <c r="E73" s="38">
        <v>111033</v>
      </c>
      <c r="F73" s="38"/>
      <c r="G73" s="38">
        <v>310</v>
      </c>
      <c r="H73" s="38"/>
      <c r="I73" s="38">
        <v>83</v>
      </c>
      <c r="J73"/>
      <c r="K73"/>
    </row>
    <row r="74" spans="1:11" ht="12.75" customHeight="1" x14ac:dyDescent="0.25">
      <c r="A74" s="10"/>
      <c r="B74" s="17" t="s">
        <v>33</v>
      </c>
      <c r="C74" s="38">
        <v>319547</v>
      </c>
      <c r="D74" s="38"/>
      <c r="E74" s="38">
        <v>111417</v>
      </c>
      <c r="F74" s="38"/>
      <c r="G74" s="38">
        <v>469</v>
      </c>
      <c r="H74" s="38"/>
      <c r="I74" s="38">
        <v>94</v>
      </c>
    </row>
    <row r="75" spans="1:11" s="18" customFormat="1" ht="12.75" customHeight="1" x14ac:dyDescent="0.25">
      <c r="A75" s="10"/>
      <c r="B75" s="21" t="s">
        <v>34</v>
      </c>
      <c r="C75" s="23">
        <v>319835</v>
      </c>
      <c r="D75" s="23"/>
      <c r="E75" s="23">
        <v>111552</v>
      </c>
      <c r="F75" s="38"/>
      <c r="G75" s="38">
        <v>469</v>
      </c>
      <c r="H75" s="38"/>
      <c r="I75" s="38">
        <v>117</v>
      </c>
      <c r="J75"/>
      <c r="K75"/>
    </row>
    <row r="76" spans="1:11" s="18" customFormat="1" ht="12.75" customHeight="1" x14ac:dyDescent="0.25">
      <c r="A76" s="10"/>
      <c r="B76" s="17" t="s">
        <v>35</v>
      </c>
      <c r="C76" s="38">
        <v>320215</v>
      </c>
      <c r="D76" s="38"/>
      <c r="E76" s="38">
        <v>111644</v>
      </c>
      <c r="F76" s="38"/>
      <c r="G76" s="38">
        <v>452</v>
      </c>
      <c r="H76" s="38"/>
      <c r="I76" s="38">
        <v>87</v>
      </c>
      <c r="J76"/>
      <c r="K76"/>
    </row>
    <row r="77" spans="1:11" s="18" customFormat="1" ht="12.75" customHeight="1" x14ac:dyDescent="0.25">
      <c r="A77" s="10"/>
      <c r="B77" s="17" t="s">
        <v>36</v>
      </c>
      <c r="C77" s="38">
        <v>320510</v>
      </c>
      <c r="D77" s="38"/>
      <c r="E77" s="38">
        <v>111761</v>
      </c>
      <c r="F77" s="38"/>
      <c r="G77" s="38">
        <v>417</v>
      </c>
      <c r="H77" s="38"/>
      <c r="I77" s="38">
        <v>90</v>
      </c>
      <c r="J77"/>
      <c r="K77"/>
    </row>
    <row r="78" spans="1:11" s="18" customFormat="1" ht="12.75" customHeight="1" x14ac:dyDescent="0.25">
      <c r="A78" s="10"/>
      <c r="B78" s="17" t="s">
        <v>37</v>
      </c>
      <c r="C78" s="38">
        <v>320763</v>
      </c>
      <c r="D78" s="38"/>
      <c r="E78" s="38">
        <v>111845</v>
      </c>
      <c r="F78" s="38"/>
      <c r="G78" s="38">
        <v>406</v>
      </c>
      <c r="H78" s="38"/>
      <c r="I78" s="38">
        <v>106</v>
      </c>
      <c r="J78"/>
      <c r="K78"/>
    </row>
    <row r="79" spans="1:11" s="18" customFormat="1" ht="12.75" customHeight="1" x14ac:dyDescent="0.25">
      <c r="A79" s="10"/>
      <c r="B79" s="17" t="s">
        <v>38</v>
      </c>
      <c r="C79" s="38">
        <v>320862</v>
      </c>
      <c r="D79" s="38"/>
      <c r="E79" s="38">
        <v>112115</v>
      </c>
      <c r="F79" s="38"/>
      <c r="G79" s="38">
        <v>388</v>
      </c>
      <c r="H79" s="38"/>
      <c r="I79" s="38">
        <v>87</v>
      </c>
      <c r="J79"/>
      <c r="K79"/>
    </row>
    <row r="80" spans="1:11" s="18" customFormat="1" ht="12.75" customHeight="1" x14ac:dyDescent="0.25">
      <c r="A80" s="10"/>
      <c r="B80" s="17" t="s">
        <v>39</v>
      </c>
      <c r="C80" s="38">
        <v>320838</v>
      </c>
      <c r="D80" s="38"/>
      <c r="E80" s="38">
        <v>112397</v>
      </c>
      <c r="F80" s="38"/>
      <c r="G80" s="38">
        <v>372</v>
      </c>
      <c r="H80" s="38"/>
      <c r="I80" s="38">
        <v>198</v>
      </c>
      <c r="J80"/>
      <c r="K80"/>
    </row>
    <row r="81" spans="1:11" s="4" customFormat="1" ht="12.75" customHeight="1" x14ac:dyDescent="0.25">
      <c r="A81" s="20"/>
      <c r="B81" s="21" t="s">
        <v>40</v>
      </c>
      <c r="C81" s="38">
        <v>320825</v>
      </c>
      <c r="D81" s="38"/>
      <c r="E81" s="38">
        <v>112826</v>
      </c>
      <c r="F81" s="38"/>
      <c r="G81" s="38">
        <v>446</v>
      </c>
      <c r="H81" s="38"/>
      <c r="I81" s="38">
        <v>112</v>
      </c>
      <c r="J81"/>
      <c r="K81"/>
    </row>
    <row r="82" spans="1:11" s="4" customFormat="1" ht="12.75" customHeight="1" x14ac:dyDescent="0.25">
      <c r="A82" s="20"/>
      <c r="B82" s="17" t="s">
        <v>41</v>
      </c>
      <c r="C82" s="38">
        <v>320647</v>
      </c>
      <c r="D82" s="38"/>
      <c r="E82" s="38">
        <v>113382</v>
      </c>
      <c r="F82" s="38"/>
      <c r="G82" s="38">
        <v>394</v>
      </c>
      <c r="H82" s="38"/>
      <c r="I82" s="38">
        <v>100</v>
      </c>
      <c r="J82"/>
      <c r="K82"/>
    </row>
    <row r="83" spans="1:11" s="4" customFormat="1" ht="12.75" customHeight="1" x14ac:dyDescent="0.25">
      <c r="A83" s="20"/>
      <c r="B83" s="17" t="s">
        <v>42</v>
      </c>
      <c r="C83" s="38">
        <v>320916</v>
      </c>
      <c r="D83" s="38"/>
      <c r="E83" s="38">
        <v>113792</v>
      </c>
      <c r="F83" s="38"/>
      <c r="G83" s="38">
        <v>695</v>
      </c>
      <c r="H83" s="38"/>
      <c r="I83" s="38">
        <v>135</v>
      </c>
      <c r="J83"/>
      <c r="K83"/>
    </row>
    <row r="84" spans="1:11" s="18" customFormat="1" ht="12.75" customHeight="1" x14ac:dyDescent="0.25">
      <c r="A84" s="10"/>
      <c r="B84" s="17"/>
      <c r="C84" s="38"/>
      <c r="D84" s="38"/>
      <c r="E84" s="38"/>
      <c r="F84" s="38"/>
      <c r="G84" s="38"/>
      <c r="H84" s="38"/>
      <c r="I84" s="38"/>
      <c r="J84"/>
      <c r="K84"/>
    </row>
    <row r="85" spans="1:11" s="18" customFormat="1" ht="12.75" customHeight="1" x14ac:dyDescent="0.25">
      <c r="A85" s="10">
        <v>2012</v>
      </c>
      <c r="B85" s="17" t="s">
        <v>31</v>
      </c>
      <c r="C85" s="38">
        <v>320777</v>
      </c>
      <c r="D85" s="38"/>
      <c r="E85" s="38">
        <v>114143</v>
      </c>
      <c r="F85" s="38"/>
      <c r="G85" s="38">
        <v>260</v>
      </c>
      <c r="H85" s="38"/>
      <c r="I85" s="38">
        <v>143</v>
      </c>
      <c r="J85"/>
      <c r="K85"/>
    </row>
    <row r="86" spans="1:11" s="18" customFormat="1" ht="12.75" customHeight="1" x14ac:dyDescent="0.25">
      <c r="A86" s="10"/>
      <c r="B86" s="17" t="s">
        <v>32</v>
      </c>
      <c r="C86" s="38">
        <v>320724</v>
      </c>
      <c r="D86" s="38"/>
      <c r="E86" s="38">
        <v>114360</v>
      </c>
      <c r="F86" s="38"/>
      <c r="G86" s="38">
        <v>274</v>
      </c>
      <c r="H86" s="38"/>
      <c r="I86" s="38">
        <v>191</v>
      </c>
      <c r="J86"/>
      <c r="K86"/>
    </row>
    <row r="87" spans="1:11" s="22" customFormat="1" ht="12.75" customHeight="1" x14ac:dyDescent="0.25">
      <c r="A87" s="20"/>
      <c r="B87" s="21" t="s">
        <v>33</v>
      </c>
      <c r="C87" s="38">
        <v>321021</v>
      </c>
      <c r="D87" s="38"/>
      <c r="E87" s="38">
        <v>114491</v>
      </c>
      <c r="F87" s="23"/>
      <c r="G87" s="23">
        <v>458</v>
      </c>
      <c r="H87" s="23"/>
      <c r="I87" s="23">
        <v>128</v>
      </c>
      <c r="J87"/>
      <c r="K87"/>
    </row>
    <row r="88" spans="1:11" s="22" customFormat="1" ht="12.75" customHeight="1" x14ac:dyDescent="0.25">
      <c r="A88" s="20"/>
      <c r="B88" s="21" t="s">
        <v>34</v>
      </c>
      <c r="C88" s="38">
        <v>321218</v>
      </c>
      <c r="D88" s="38"/>
      <c r="E88" s="38">
        <v>114673</v>
      </c>
      <c r="F88" s="23"/>
      <c r="G88" s="23">
        <v>431</v>
      </c>
      <c r="H88" s="23"/>
      <c r="I88" s="23">
        <v>125</v>
      </c>
      <c r="J88"/>
      <c r="K88"/>
    </row>
    <row r="89" spans="1:11" s="22" customFormat="1" ht="12.75" customHeight="1" x14ac:dyDescent="0.25">
      <c r="A89" s="20"/>
      <c r="B89" s="17" t="s">
        <v>35</v>
      </c>
      <c r="C89" s="38">
        <v>321596</v>
      </c>
      <c r="D89" s="38"/>
      <c r="E89" s="38">
        <v>114730</v>
      </c>
      <c r="F89" s="23"/>
      <c r="G89" s="23">
        <v>426</v>
      </c>
      <c r="H89" s="23"/>
      <c r="I89" s="23">
        <v>94</v>
      </c>
      <c r="J89"/>
      <c r="K89"/>
    </row>
    <row r="90" spans="1:11" s="22" customFormat="1" ht="12.75" customHeight="1" x14ac:dyDescent="0.25">
      <c r="A90" s="20"/>
      <c r="B90" s="21" t="s">
        <v>36</v>
      </c>
      <c r="C90" s="23">
        <v>321939</v>
      </c>
      <c r="D90" s="23"/>
      <c r="E90" s="23">
        <v>114695</v>
      </c>
      <c r="F90" s="23"/>
      <c r="G90" s="23">
        <v>378</v>
      </c>
      <c r="H90" s="23"/>
      <c r="I90" s="23">
        <v>164</v>
      </c>
      <c r="J90"/>
      <c r="K90"/>
    </row>
    <row r="91" spans="1:11" s="22" customFormat="1" ht="12.75" customHeight="1" x14ac:dyDescent="0.25">
      <c r="A91" s="20"/>
      <c r="B91" s="21" t="s">
        <v>37</v>
      </c>
      <c r="C91" s="23">
        <v>322262</v>
      </c>
      <c r="D91" s="23"/>
      <c r="E91" s="23">
        <v>114665</v>
      </c>
      <c r="F91" s="23"/>
      <c r="G91" s="23">
        <v>351</v>
      </c>
      <c r="H91" s="23"/>
      <c r="I91" s="23">
        <v>124</v>
      </c>
      <c r="J91"/>
      <c r="K91"/>
    </row>
    <row r="92" spans="1:11" s="22" customFormat="1" ht="12.75" customHeight="1" x14ac:dyDescent="0.25">
      <c r="A92" s="20"/>
      <c r="B92" s="21" t="s">
        <v>38</v>
      </c>
      <c r="C92" s="23">
        <v>322461</v>
      </c>
      <c r="D92" s="23"/>
      <c r="E92" s="23">
        <v>114734</v>
      </c>
      <c r="F92" s="23"/>
      <c r="G92" s="23">
        <v>347</v>
      </c>
      <c r="H92" s="23"/>
      <c r="I92" s="23">
        <v>153</v>
      </c>
      <c r="J92"/>
      <c r="K92"/>
    </row>
    <row r="93" spans="1:11" s="22" customFormat="1" ht="12.75" customHeight="1" x14ac:dyDescent="0.25">
      <c r="A93" s="20"/>
      <c r="B93" s="21" t="s">
        <v>39</v>
      </c>
      <c r="C93" s="23">
        <v>322522</v>
      </c>
      <c r="D93" s="23"/>
      <c r="E93" s="23">
        <v>114984</v>
      </c>
      <c r="F93" s="23"/>
      <c r="G93" s="23">
        <v>349</v>
      </c>
      <c r="H93" s="23"/>
      <c r="I93" s="23">
        <v>95</v>
      </c>
      <c r="J93"/>
      <c r="K93"/>
    </row>
    <row r="94" spans="1:11" s="22" customFormat="1" ht="12.75" customHeight="1" x14ac:dyDescent="0.25">
      <c r="A94" s="20"/>
      <c r="B94" s="21" t="s">
        <v>40</v>
      </c>
      <c r="C94" s="23">
        <v>322499</v>
      </c>
      <c r="D94" s="23"/>
      <c r="E94" s="23">
        <v>115423</v>
      </c>
      <c r="F94" s="23"/>
      <c r="G94" s="23">
        <v>423</v>
      </c>
      <c r="H94" s="23"/>
      <c r="I94" s="23">
        <v>113</v>
      </c>
      <c r="J94"/>
      <c r="K94"/>
    </row>
    <row r="95" spans="1:11" s="22" customFormat="1" ht="12.75" customHeight="1" x14ac:dyDescent="0.25">
      <c r="A95" s="21"/>
      <c r="B95" s="21" t="s">
        <v>41</v>
      </c>
      <c r="C95" s="23">
        <v>322371</v>
      </c>
      <c r="D95" s="23"/>
      <c r="E95" s="23">
        <v>115839</v>
      </c>
      <c r="F95" s="23"/>
      <c r="G95" s="23">
        <v>359</v>
      </c>
      <c r="H95" s="23"/>
      <c r="I95" s="23">
        <v>163</v>
      </c>
      <c r="J95"/>
      <c r="K95"/>
    </row>
    <row r="96" spans="1:11" s="22" customFormat="1" ht="12.75" customHeight="1" x14ac:dyDescent="0.25">
      <c r="A96" s="21"/>
      <c r="B96" s="21" t="s">
        <v>42</v>
      </c>
      <c r="C96" s="23">
        <v>322465</v>
      </c>
      <c r="D96" s="23"/>
      <c r="E96" s="23">
        <v>116215</v>
      </c>
      <c r="F96" s="23"/>
      <c r="G96" s="23">
        <v>450</v>
      </c>
      <c r="H96" s="23"/>
      <c r="I96" s="23">
        <v>77</v>
      </c>
      <c r="J96"/>
      <c r="K96"/>
    </row>
    <row r="97" spans="1:11" s="22" customFormat="1" ht="12.75" customHeight="1" x14ac:dyDescent="0.25">
      <c r="A97" s="21"/>
      <c r="B97" s="21"/>
      <c r="C97" s="23"/>
      <c r="D97" s="23"/>
      <c r="E97" s="23"/>
      <c r="F97" s="23"/>
      <c r="G97" s="23"/>
      <c r="H97" s="23"/>
      <c r="I97" s="23"/>
      <c r="J97"/>
      <c r="K97"/>
    </row>
    <row r="98" spans="1:11" s="22" customFormat="1" ht="12.75" customHeight="1" x14ac:dyDescent="0.25">
      <c r="A98" s="20">
        <v>2013</v>
      </c>
      <c r="B98" s="21" t="s">
        <v>31</v>
      </c>
      <c r="C98" s="23">
        <v>322237</v>
      </c>
      <c r="D98" s="23"/>
      <c r="E98" s="23">
        <v>116704</v>
      </c>
      <c r="F98" s="23"/>
      <c r="G98" s="23">
        <v>287</v>
      </c>
      <c r="H98" s="23"/>
      <c r="I98" s="23">
        <v>111</v>
      </c>
      <c r="J98"/>
      <c r="K98"/>
    </row>
    <row r="99" spans="1:11" s="22" customFormat="1" ht="12.75" customHeight="1" x14ac:dyDescent="0.25">
      <c r="A99" s="20"/>
      <c r="B99" s="21" t="s">
        <v>32</v>
      </c>
      <c r="C99" s="23">
        <v>322098</v>
      </c>
      <c r="D99" s="23"/>
      <c r="E99" s="23">
        <v>117089</v>
      </c>
      <c r="F99" s="23"/>
      <c r="G99" s="23">
        <v>264</v>
      </c>
      <c r="H99" s="23"/>
      <c r="I99" s="23">
        <v>103</v>
      </c>
      <c r="J99"/>
      <c r="K99"/>
    </row>
    <row r="100" spans="1:11" s="22" customFormat="1" ht="12.75" customHeight="1" x14ac:dyDescent="0.25">
      <c r="A100" s="20"/>
      <c r="B100" s="21" t="s">
        <v>33</v>
      </c>
      <c r="C100" s="23">
        <v>322104</v>
      </c>
      <c r="D100" s="23"/>
      <c r="E100" s="23">
        <v>117350</v>
      </c>
      <c r="F100" s="23"/>
      <c r="G100" s="23">
        <v>308</v>
      </c>
      <c r="H100" s="23"/>
      <c r="I100" s="23">
        <v>123</v>
      </c>
      <c r="J100"/>
      <c r="K100"/>
    </row>
    <row r="101" spans="1:11" s="22" customFormat="1" ht="12.75" customHeight="1" x14ac:dyDescent="0.25">
      <c r="A101" s="20"/>
      <c r="B101" s="21" t="s">
        <v>34</v>
      </c>
      <c r="C101" s="23">
        <v>322284</v>
      </c>
      <c r="D101" s="23"/>
      <c r="E101" s="23">
        <v>117550</v>
      </c>
      <c r="F101" s="23"/>
      <c r="G101" s="23">
        <v>431</v>
      </c>
      <c r="H101" s="23"/>
      <c r="I101" s="23">
        <v>133</v>
      </c>
      <c r="J101"/>
      <c r="K101"/>
    </row>
    <row r="102" spans="1:11" s="22" customFormat="1" ht="12.75" customHeight="1" x14ac:dyDescent="0.25">
      <c r="A102" s="20"/>
      <c r="B102" s="21" t="s">
        <v>35</v>
      </c>
      <c r="C102" s="23">
        <v>322792</v>
      </c>
      <c r="E102" s="23">
        <v>117488</v>
      </c>
      <c r="F102" s="23"/>
      <c r="G102" s="23">
        <v>481</v>
      </c>
      <c r="H102" s="23"/>
      <c r="I102" s="23">
        <v>134</v>
      </c>
      <c r="J102"/>
      <c r="K102"/>
    </row>
    <row r="103" spans="1:11" s="22" customFormat="1" ht="12.75" customHeight="1" x14ac:dyDescent="0.25">
      <c r="A103" s="20"/>
      <c r="B103" s="21" t="s">
        <v>36</v>
      </c>
      <c r="C103" s="23">
        <v>323156</v>
      </c>
      <c r="D103" s="23"/>
      <c r="E103" s="23">
        <v>117533</v>
      </c>
      <c r="F103" s="23"/>
      <c r="G103" s="23">
        <v>413</v>
      </c>
      <c r="H103" s="23"/>
      <c r="I103" s="23">
        <v>96</v>
      </c>
      <c r="J103"/>
      <c r="K103"/>
    </row>
    <row r="104" spans="1:11" s="22" customFormat="1" ht="12.75" customHeight="1" x14ac:dyDescent="0.25">
      <c r="A104" s="20"/>
      <c r="B104" s="21" t="s">
        <v>37</v>
      </c>
      <c r="C104" s="23">
        <v>323320</v>
      </c>
      <c r="D104" s="23"/>
      <c r="E104" s="23">
        <v>117629</v>
      </c>
      <c r="F104" s="23"/>
      <c r="G104" s="23">
        <v>297</v>
      </c>
      <c r="H104" s="23"/>
      <c r="I104" s="23">
        <v>107</v>
      </c>
      <c r="J104"/>
      <c r="K104"/>
    </row>
    <row r="105" spans="1:11" s="22" customFormat="1" ht="12.75" customHeight="1" x14ac:dyDescent="0.25">
      <c r="A105" s="20"/>
      <c r="B105" s="21" t="s">
        <v>38</v>
      </c>
      <c r="C105" s="38">
        <v>323421</v>
      </c>
      <c r="D105" s="38"/>
      <c r="E105" s="38">
        <v>117763</v>
      </c>
      <c r="F105" s="23"/>
      <c r="G105" s="23">
        <v>344</v>
      </c>
      <c r="H105" s="23"/>
      <c r="I105" s="23">
        <v>202</v>
      </c>
      <c r="J105" s="64"/>
      <c r="K105"/>
    </row>
    <row r="106" spans="1:11" s="22" customFormat="1" ht="12.75" customHeight="1" x14ac:dyDescent="0.25">
      <c r="A106" s="20"/>
      <c r="B106" s="21" t="s">
        <v>39</v>
      </c>
      <c r="C106" s="23">
        <v>323351</v>
      </c>
      <c r="D106" s="23"/>
      <c r="E106" s="23">
        <v>118103</v>
      </c>
      <c r="F106" s="23"/>
      <c r="G106" s="23">
        <v>306</v>
      </c>
      <c r="H106" s="23"/>
      <c r="I106" s="23">
        <v>116</v>
      </c>
      <c r="J106"/>
      <c r="K106"/>
    </row>
    <row r="107" spans="1:11" s="22" customFormat="1" ht="12.75" customHeight="1" x14ac:dyDescent="0.25">
      <c r="A107" s="20"/>
      <c r="B107" s="21" t="s">
        <v>40</v>
      </c>
      <c r="C107" s="23">
        <v>323197</v>
      </c>
      <c r="D107" s="23"/>
      <c r="E107" s="23">
        <v>118570</v>
      </c>
      <c r="F107" s="23"/>
      <c r="G107" s="23">
        <v>369</v>
      </c>
      <c r="H107" s="23"/>
      <c r="I107" s="23">
        <v>147</v>
      </c>
      <c r="J107"/>
      <c r="K107"/>
    </row>
    <row r="108" spans="1:11" s="22" customFormat="1" ht="12.75" customHeight="1" x14ac:dyDescent="0.25">
      <c r="A108" s="20"/>
      <c r="B108" s="21" t="s">
        <v>41</v>
      </c>
      <c r="C108" s="23">
        <v>323082</v>
      </c>
      <c r="D108" s="23"/>
      <c r="E108" s="23">
        <v>119063</v>
      </c>
      <c r="F108" s="23"/>
      <c r="G108" s="23">
        <v>365</v>
      </c>
      <c r="H108" s="23"/>
      <c r="I108" s="23">
        <v>90</v>
      </c>
      <c r="J108"/>
      <c r="K108"/>
    </row>
    <row r="109" spans="1:11" s="22" customFormat="1" ht="12.75" customHeight="1" x14ac:dyDescent="0.25">
      <c r="A109" s="20"/>
      <c r="B109" s="21" t="s">
        <v>42</v>
      </c>
      <c r="C109" s="23">
        <v>323193</v>
      </c>
      <c r="D109" s="23"/>
      <c r="E109" s="23">
        <v>119446</v>
      </c>
      <c r="F109" s="23"/>
      <c r="G109" s="23">
        <v>512</v>
      </c>
      <c r="H109" s="23"/>
      <c r="I109" s="23">
        <v>104</v>
      </c>
      <c r="J109"/>
      <c r="K109"/>
    </row>
    <row r="110" spans="1:11" s="22" customFormat="1" ht="12.75" customHeight="1" x14ac:dyDescent="0.25">
      <c r="A110" s="20"/>
      <c r="B110" s="21"/>
      <c r="C110" s="23"/>
      <c r="D110" s="23"/>
      <c r="E110" s="23"/>
      <c r="F110" s="23"/>
      <c r="G110" s="23"/>
      <c r="H110" s="23"/>
      <c r="I110" s="23"/>
      <c r="J110"/>
      <c r="K110"/>
    </row>
    <row r="111" spans="1:11" s="22" customFormat="1" ht="12.75" customHeight="1" x14ac:dyDescent="0.25">
      <c r="A111" s="20">
        <v>2014</v>
      </c>
      <c r="B111" s="21" t="s">
        <v>31</v>
      </c>
      <c r="C111" s="23">
        <v>323073</v>
      </c>
      <c r="D111" s="23"/>
      <c r="E111" s="23">
        <v>119813</v>
      </c>
      <c r="F111" s="23"/>
      <c r="G111" s="23">
        <v>293</v>
      </c>
      <c r="H111" s="23"/>
      <c r="I111" s="23">
        <v>137</v>
      </c>
      <c r="J111"/>
      <c r="K111"/>
    </row>
    <row r="112" spans="1:11" s="22" customFormat="1" ht="12.75" customHeight="1" x14ac:dyDescent="0.25">
      <c r="A112" s="20"/>
      <c r="B112" s="21" t="s">
        <v>32</v>
      </c>
      <c r="C112" s="23">
        <v>323126</v>
      </c>
      <c r="D112" s="23"/>
      <c r="E112" s="23">
        <v>120088</v>
      </c>
      <c r="F112" s="23"/>
      <c r="G112" s="23">
        <v>332</v>
      </c>
      <c r="H112" s="23"/>
      <c r="I112" s="23">
        <v>110</v>
      </c>
      <c r="J112"/>
      <c r="K112"/>
    </row>
    <row r="113" spans="1:11" s="22" customFormat="1" ht="12.75" customHeight="1" x14ac:dyDescent="0.25">
      <c r="A113" s="20"/>
      <c r="B113" s="21" t="s">
        <v>33</v>
      </c>
      <c r="C113" s="23">
        <v>323270</v>
      </c>
      <c r="D113" s="23"/>
      <c r="E113" s="23">
        <v>120343</v>
      </c>
      <c r="F113" s="23"/>
      <c r="G113" s="23">
        <v>422</v>
      </c>
      <c r="H113" s="23"/>
      <c r="I113" s="23">
        <v>118</v>
      </c>
      <c r="J113"/>
      <c r="K113"/>
    </row>
    <row r="114" spans="1:11" s="22" customFormat="1" ht="12.75" customHeight="1" x14ac:dyDescent="0.25">
      <c r="A114" s="20"/>
      <c r="B114" s="21" t="s">
        <v>34</v>
      </c>
      <c r="C114" s="23">
        <v>323577</v>
      </c>
      <c r="D114" s="23"/>
      <c r="E114" s="23">
        <v>120479</v>
      </c>
      <c r="F114" s="23"/>
      <c r="G114" s="23">
        <v>433</v>
      </c>
      <c r="H114" s="23"/>
      <c r="I114" s="23">
        <v>103</v>
      </c>
      <c r="J114"/>
      <c r="K114"/>
    </row>
    <row r="115" spans="1:11" s="22" customFormat="1" ht="12.75" customHeight="1" x14ac:dyDescent="0.25">
      <c r="A115" s="20"/>
      <c r="B115" s="21" t="s">
        <v>35</v>
      </c>
      <c r="C115" s="23">
        <v>324006</v>
      </c>
      <c r="D115" s="23"/>
      <c r="E115" s="23">
        <v>120454</v>
      </c>
      <c r="F115" s="23"/>
      <c r="G115" s="23">
        <v>454</v>
      </c>
      <c r="H115" s="23"/>
      <c r="I115" s="23">
        <v>139</v>
      </c>
      <c r="J115"/>
      <c r="K115"/>
    </row>
    <row r="116" spans="1:11" s="22" customFormat="1" ht="12.75" customHeight="1" x14ac:dyDescent="0.25">
      <c r="A116" s="20"/>
      <c r="B116" s="21" t="s">
        <v>36</v>
      </c>
      <c r="C116" s="38">
        <v>324387</v>
      </c>
      <c r="D116" s="38"/>
      <c r="E116" s="38">
        <v>120454</v>
      </c>
      <c r="F116" s="23"/>
      <c r="G116" s="23">
        <v>430</v>
      </c>
      <c r="H116" s="23"/>
      <c r="I116" s="23">
        <v>145</v>
      </c>
      <c r="J116"/>
      <c r="K116"/>
    </row>
    <row r="117" spans="1:11" s="22" customFormat="1" ht="12.75" customHeight="1" x14ac:dyDescent="0.25">
      <c r="A117" s="20"/>
      <c r="B117" s="21" t="s">
        <v>37</v>
      </c>
      <c r="C117" s="23">
        <v>324664</v>
      </c>
      <c r="D117" s="23"/>
      <c r="E117" s="23">
        <v>120453</v>
      </c>
      <c r="F117" s="23"/>
      <c r="G117" s="23">
        <v>322</v>
      </c>
      <c r="H117" s="23"/>
      <c r="I117" s="23">
        <v>107</v>
      </c>
      <c r="J117"/>
      <c r="K117"/>
    </row>
    <row r="118" spans="1:11" s="22" customFormat="1" ht="12.75" customHeight="1" x14ac:dyDescent="0.25">
      <c r="A118" s="20"/>
      <c r="B118" s="21" t="s">
        <v>38</v>
      </c>
      <c r="C118" s="23">
        <v>324818</v>
      </c>
      <c r="D118" s="23"/>
      <c r="E118" s="23">
        <v>120624</v>
      </c>
      <c r="F118" s="23"/>
      <c r="G118" s="23">
        <v>345</v>
      </c>
      <c r="H118" s="23"/>
      <c r="I118" s="23">
        <v>94</v>
      </c>
      <c r="J118"/>
      <c r="K118"/>
    </row>
    <row r="119" spans="1:11" s="22" customFormat="1" ht="12.75" customHeight="1" x14ac:dyDescent="0.25">
      <c r="A119" s="20"/>
      <c r="B119" s="21" t="s">
        <v>39</v>
      </c>
      <c r="C119" s="23">
        <v>324783</v>
      </c>
      <c r="D119" s="23"/>
      <c r="E119" s="23">
        <v>121001</v>
      </c>
      <c r="F119" s="23"/>
      <c r="G119" s="23">
        <v>365</v>
      </c>
      <c r="H119" s="23"/>
      <c r="I119" s="23">
        <v>124</v>
      </c>
      <c r="J119"/>
      <c r="K119"/>
    </row>
    <row r="120" spans="1:11" s="27" customFormat="1" ht="12.75" customHeight="1" x14ac:dyDescent="0.25">
      <c r="A120" s="20"/>
      <c r="B120" s="21" t="s">
        <v>40</v>
      </c>
      <c r="C120" s="23">
        <v>324671</v>
      </c>
      <c r="D120" s="23"/>
      <c r="E120" s="23">
        <v>121541</v>
      </c>
      <c r="F120" s="23"/>
      <c r="G120" s="23">
        <v>446</v>
      </c>
      <c r="H120" s="23"/>
      <c r="I120" s="23">
        <v>148</v>
      </c>
      <c r="J120"/>
      <c r="K120"/>
    </row>
    <row r="121" spans="1:11" s="27" customFormat="1" ht="12.75" customHeight="1" x14ac:dyDescent="0.25">
      <c r="A121" s="20"/>
      <c r="B121" s="21" t="s">
        <v>41</v>
      </c>
      <c r="C121" s="23">
        <v>324609</v>
      </c>
      <c r="D121" s="23"/>
      <c r="E121" s="23">
        <v>121844</v>
      </c>
      <c r="F121" s="23"/>
      <c r="G121" s="23">
        <v>284</v>
      </c>
      <c r="H121" s="23"/>
      <c r="I121" s="23">
        <v>148</v>
      </c>
      <c r="J121"/>
      <c r="K121"/>
    </row>
    <row r="122" spans="1:11" s="27" customFormat="1" ht="12.75" customHeight="1" x14ac:dyDescent="0.25">
      <c r="A122" s="20"/>
      <c r="B122" s="21" t="s">
        <v>42</v>
      </c>
      <c r="C122" s="23">
        <v>324719</v>
      </c>
      <c r="D122" s="23"/>
      <c r="E122" s="23">
        <v>122271</v>
      </c>
      <c r="F122" s="23"/>
      <c r="G122" s="23">
        <v>535</v>
      </c>
      <c r="H122" s="23"/>
      <c r="I122" s="23">
        <v>127</v>
      </c>
      <c r="J122"/>
      <c r="K122"/>
    </row>
    <row r="123" spans="1:11" s="22" customFormat="1" ht="12.75" customHeight="1" x14ac:dyDescent="0.25">
      <c r="A123" s="20"/>
      <c r="B123" s="21"/>
      <c r="C123" s="23"/>
      <c r="D123" s="23"/>
      <c r="E123" s="23"/>
      <c r="F123" s="23"/>
      <c r="G123" s="23"/>
      <c r="H123" s="23"/>
      <c r="I123" s="23"/>
      <c r="J123"/>
      <c r="K123"/>
    </row>
    <row r="124" spans="1:11" s="22" customFormat="1" ht="12.75" customHeight="1" x14ac:dyDescent="0.25">
      <c r="A124" s="20">
        <v>2015</v>
      </c>
      <c r="B124" s="21" t="s">
        <v>31</v>
      </c>
      <c r="C124" s="23">
        <v>324539</v>
      </c>
      <c r="D124" s="23"/>
      <c r="E124" s="23">
        <v>122732</v>
      </c>
      <c r="F124" s="23"/>
      <c r="G124" s="23">
        <v>297</v>
      </c>
      <c r="H124" s="23"/>
      <c r="I124" s="23">
        <v>117</v>
      </c>
      <c r="J124"/>
      <c r="K124"/>
    </row>
    <row r="125" spans="1:11" s="22" customFormat="1" ht="12.75" customHeight="1" x14ac:dyDescent="0.25">
      <c r="A125" s="20"/>
      <c r="B125" s="21" t="s">
        <v>32</v>
      </c>
      <c r="C125" s="38">
        <v>324471</v>
      </c>
      <c r="D125" s="38"/>
      <c r="E125" s="38">
        <v>123115</v>
      </c>
      <c r="F125" s="23"/>
      <c r="G125" s="23">
        <v>314</v>
      </c>
      <c r="H125" s="23"/>
      <c r="I125" s="23">
        <v>121</v>
      </c>
      <c r="J125"/>
      <c r="K125"/>
    </row>
    <row r="126" spans="1:11" s="22" customFormat="1" ht="12.75" customHeight="1" x14ac:dyDescent="0.25">
      <c r="A126" s="20"/>
      <c r="B126" s="21" t="s">
        <v>33</v>
      </c>
      <c r="C126" s="23">
        <v>324576</v>
      </c>
      <c r="D126" s="23"/>
      <c r="E126" s="23">
        <v>123463</v>
      </c>
      <c r="F126" s="23"/>
      <c r="G126" s="23">
        <v>452</v>
      </c>
      <c r="H126" s="23"/>
      <c r="I126" s="23">
        <v>136</v>
      </c>
      <c r="J126"/>
      <c r="K126"/>
    </row>
    <row r="127" spans="1:11" s="22" customFormat="1" ht="12.75" customHeight="1" x14ac:dyDescent="0.25">
      <c r="A127" s="20"/>
      <c r="B127" s="21" t="s">
        <v>34</v>
      </c>
      <c r="C127" s="23">
        <v>324843</v>
      </c>
      <c r="D127" s="23"/>
      <c r="E127" s="23">
        <v>123582</v>
      </c>
      <c r="F127" s="23"/>
      <c r="G127" s="23">
        <v>493</v>
      </c>
      <c r="H127" s="23"/>
      <c r="I127" s="23">
        <v>236</v>
      </c>
      <c r="J127"/>
      <c r="K127"/>
    </row>
    <row r="128" spans="1:11" s="22" customFormat="1" ht="12.75" customHeight="1" x14ac:dyDescent="0.25">
      <c r="A128" s="20"/>
      <c r="B128" s="21" t="s">
        <v>35</v>
      </c>
      <c r="C128" s="23">
        <v>325213</v>
      </c>
      <c r="D128" s="23"/>
      <c r="E128" s="23">
        <v>123607</v>
      </c>
      <c r="F128" s="23"/>
      <c r="G128" s="23">
        <v>438</v>
      </c>
      <c r="H128" s="23"/>
      <c r="I128" s="23">
        <v>147</v>
      </c>
      <c r="J128"/>
      <c r="K128"/>
    </row>
    <row r="129" spans="1:11" s="22" customFormat="1" ht="12.75" customHeight="1" x14ac:dyDescent="0.25">
      <c r="A129" s="20"/>
      <c r="B129" s="21" t="s">
        <v>36</v>
      </c>
      <c r="C129" s="23">
        <v>325637</v>
      </c>
      <c r="D129" s="23"/>
      <c r="E129" s="23">
        <v>123621</v>
      </c>
      <c r="F129" s="23"/>
      <c r="G129" s="23">
        <v>450</v>
      </c>
      <c r="H129" s="23"/>
      <c r="I129" s="23">
        <v>153</v>
      </c>
      <c r="J129"/>
      <c r="K129"/>
    </row>
    <row r="130" spans="1:11" s="22" customFormat="1" ht="12.75" customHeight="1" x14ac:dyDescent="0.25">
      <c r="A130" s="20"/>
      <c r="B130" s="21" t="s">
        <v>37</v>
      </c>
      <c r="C130" s="23">
        <v>325997</v>
      </c>
      <c r="D130" s="23"/>
      <c r="E130" s="23">
        <v>123598</v>
      </c>
      <c r="F130" s="23"/>
      <c r="G130" s="23">
        <v>383</v>
      </c>
      <c r="H130" s="23"/>
      <c r="I130" s="23">
        <v>143</v>
      </c>
      <c r="J130"/>
      <c r="K130"/>
    </row>
    <row r="131" spans="1:11" s="22" customFormat="1" ht="12.75" customHeight="1" x14ac:dyDescent="0.25">
      <c r="A131" s="20"/>
      <c r="B131" s="21" t="s">
        <v>38</v>
      </c>
      <c r="C131" s="23">
        <v>326304</v>
      </c>
      <c r="D131" s="23"/>
      <c r="E131" s="23">
        <v>123654</v>
      </c>
      <c r="F131" s="23"/>
      <c r="G131" s="23">
        <v>361</v>
      </c>
      <c r="H131" s="23"/>
      <c r="I131" s="23">
        <v>121</v>
      </c>
      <c r="J131"/>
      <c r="K131"/>
    </row>
    <row r="132" spans="1:11" s="22" customFormat="1" ht="12.75" customHeight="1" x14ac:dyDescent="0.25">
      <c r="A132" s="20"/>
      <c r="B132" s="21" t="s">
        <v>39</v>
      </c>
      <c r="C132" s="23">
        <v>326275</v>
      </c>
      <c r="D132" s="23"/>
      <c r="E132" s="23">
        <v>124023</v>
      </c>
      <c r="F132" s="23"/>
      <c r="G132" s="23">
        <v>335</v>
      </c>
      <c r="H132" s="23"/>
      <c r="I132" s="23">
        <v>124</v>
      </c>
      <c r="J132"/>
      <c r="K132"/>
    </row>
    <row r="133" spans="1:11" s="22" customFormat="1" ht="12.75" customHeight="1" x14ac:dyDescent="0.25">
      <c r="A133" s="20"/>
      <c r="B133" s="21" t="s">
        <v>40</v>
      </c>
      <c r="C133" s="23">
        <v>326152</v>
      </c>
      <c r="D133" s="23"/>
      <c r="E133" s="23">
        <v>124439</v>
      </c>
      <c r="F133" s="23"/>
      <c r="G133" s="23">
        <v>360</v>
      </c>
      <c r="H133" s="23"/>
      <c r="I133" s="23">
        <v>199</v>
      </c>
      <c r="J133"/>
      <c r="K133"/>
    </row>
    <row r="134" spans="1:11" s="22" customFormat="1" ht="12.75" customHeight="1" x14ac:dyDescent="0.25">
      <c r="A134" s="20"/>
      <c r="B134" s="21" t="s">
        <v>41</v>
      </c>
      <c r="C134" s="23">
        <v>326030</v>
      </c>
      <c r="D134" s="23"/>
      <c r="E134" s="23">
        <v>124912</v>
      </c>
      <c r="F134" s="23"/>
      <c r="G134" s="23">
        <v>395</v>
      </c>
      <c r="H134" s="23"/>
      <c r="I134" s="23">
        <v>162</v>
      </c>
      <c r="J134"/>
      <c r="K134"/>
    </row>
    <row r="135" spans="1:11" s="22" customFormat="1" ht="12.75" customHeight="1" x14ac:dyDescent="0.25">
      <c r="A135" s="20"/>
      <c r="B135" s="21" t="s">
        <v>42</v>
      </c>
      <c r="C135" s="23">
        <v>326220</v>
      </c>
      <c r="D135" s="23"/>
      <c r="E135" s="23">
        <v>125358</v>
      </c>
      <c r="F135" s="23"/>
      <c r="G135" s="23">
        <v>632</v>
      </c>
      <c r="H135" s="23"/>
      <c r="I135" s="23">
        <v>147</v>
      </c>
      <c r="J135"/>
      <c r="K135"/>
    </row>
    <row r="136" spans="1:11" s="22" customFormat="1" ht="12.75" customHeight="1" x14ac:dyDescent="0.25">
      <c r="A136" s="20"/>
      <c r="B136" s="21"/>
      <c r="C136" s="23"/>
      <c r="D136" s="23"/>
      <c r="E136" s="23"/>
      <c r="F136" s="23"/>
      <c r="G136" s="23"/>
      <c r="H136" s="23"/>
      <c r="I136" s="23"/>
      <c r="J136"/>
      <c r="K136"/>
    </row>
    <row r="137" spans="1:11" s="22" customFormat="1" ht="12.75" customHeight="1" x14ac:dyDescent="0.25">
      <c r="A137" s="20">
        <v>2016</v>
      </c>
      <c r="B137" s="21" t="s">
        <v>31</v>
      </c>
      <c r="C137" s="23">
        <v>326051</v>
      </c>
      <c r="D137" s="23"/>
      <c r="E137" s="23">
        <v>125838</v>
      </c>
      <c r="F137" s="23"/>
      <c r="G137" s="23">
        <v>314</v>
      </c>
      <c r="H137" s="23"/>
      <c r="I137" s="23">
        <v>134</v>
      </c>
      <c r="J137"/>
      <c r="K137"/>
    </row>
    <row r="138" spans="1:11" s="22" customFormat="1" ht="12.75" customHeight="1" x14ac:dyDescent="0.25">
      <c r="A138" s="20"/>
      <c r="B138" s="21" t="s">
        <v>32</v>
      </c>
      <c r="C138" s="23">
        <v>326038</v>
      </c>
      <c r="D138" s="23"/>
      <c r="E138" s="23">
        <v>126177</v>
      </c>
      <c r="F138" s="23"/>
      <c r="G138" s="23">
        <v>388</v>
      </c>
      <c r="H138" s="23"/>
      <c r="I138" s="23">
        <v>213</v>
      </c>
      <c r="J138"/>
      <c r="K138"/>
    </row>
    <row r="139" spans="1:11" s="22" customFormat="1" ht="12.75" customHeight="1" x14ac:dyDescent="0.25">
      <c r="A139" s="20"/>
      <c r="B139" s="21" t="s">
        <v>33</v>
      </c>
      <c r="C139" s="23">
        <v>326356</v>
      </c>
      <c r="D139" s="23"/>
      <c r="E139" s="23">
        <v>126355</v>
      </c>
      <c r="F139" s="23"/>
      <c r="G139" s="23">
        <v>526</v>
      </c>
      <c r="H139" s="23"/>
      <c r="I139" s="23">
        <v>142</v>
      </c>
      <c r="J139"/>
      <c r="K139"/>
    </row>
    <row r="140" spans="1:11" s="22" customFormat="1" ht="12.75" customHeight="1" x14ac:dyDescent="0.25">
      <c r="A140" s="20"/>
      <c r="B140" s="21" t="s">
        <v>34</v>
      </c>
      <c r="C140" s="23">
        <v>326816</v>
      </c>
      <c r="D140" s="23"/>
      <c r="E140" s="23">
        <v>126518</v>
      </c>
      <c r="F140" s="23"/>
      <c r="G140" s="23">
        <v>651</v>
      </c>
      <c r="H140" s="23"/>
      <c r="I140" s="23">
        <v>170</v>
      </c>
      <c r="J140"/>
      <c r="K140"/>
    </row>
    <row r="141" spans="1:11" s="22" customFormat="1" ht="12.75" customHeight="1" x14ac:dyDescent="0.25">
      <c r="A141" s="20"/>
      <c r="B141" s="21" t="s">
        <v>35</v>
      </c>
      <c r="C141" s="23">
        <v>327443</v>
      </c>
      <c r="D141" s="23"/>
      <c r="E141" s="23">
        <v>126602</v>
      </c>
      <c r="F141" s="23"/>
      <c r="G141" s="23">
        <v>667</v>
      </c>
      <c r="H141" s="23"/>
      <c r="I141" s="23">
        <v>123</v>
      </c>
      <c r="J141"/>
      <c r="K141"/>
    </row>
    <row r="142" spans="1:11" s="22" customFormat="1" ht="12.75" customHeight="1" x14ac:dyDescent="0.25">
      <c r="A142" s="20"/>
      <c r="B142" s="21" t="s">
        <v>36</v>
      </c>
      <c r="C142" s="23">
        <v>328026</v>
      </c>
      <c r="D142" s="23"/>
      <c r="E142" s="23">
        <v>126661</v>
      </c>
      <c r="F142" s="23"/>
      <c r="G142" s="23">
        <v>660</v>
      </c>
      <c r="H142" s="23"/>
      <c r="I142" s="23">
        <v>131</v>
      </c>
      <c r="J142"/>
      <c r="K142"/>
    </row>
    <row r="143" spans="1:11" s="22" customFormat="1" ht="12.75" customHeight="1" x14ac:dyDescent="0.25">
      <c r="A143" s="20"/>
      <c r="B143" s="21" t="s">
        <v>37</v>
      </c>
      <c r="C143" s="23">
        <v>328481</v>
      </c>
      <c r="D143" s="23"/>
      <c r="E143" s="23">
        <v>126619</v>
      </c>
      <c r="F143" s="23"/>
      <c r="G143" s="23">
        <v>489</v>
      </c>
      <c r="H143" s="23"/>
      <c r="I143" s="23">
        <v>159</v>
      </c>
      <c r="J143"/>
      <c r="K143"/>
    </row>
    <row r="144" spans="1:11" s="22" customFormat="1" ht="12.75" customHeight="1" x14ac:dyDescent="0.25">
      <c r="A144" s="20"/>
      <c r="B144" s="21" t="s">
        <v>38</v>
      </c>
      <c r="C144" s="23">
        <v>328793</v>
      </c>
      <c r="D144" s="23"/>
      <c r="E144" s="23">
        <v>126892</v>
      </c>
      <c r="F144" s="23"/>
      <c r="G144" s="23">
        <v>557</v>
      </c>
      <c r="H144" s="23"/>
      <c r="I144" s="23">
        <v>106</v>
      </c>
      <c r="J144"/>
      <c r="K144"/>
    </row>
    <row r="145" spans="1:11" s="22" customFormat="1" ht="12.75" customHeight="1" x14ac:dyDescent="0.25">
      <c r="A145" s="20"/>
      <c r="B145" s="21" t="s">
        <v>39</v>
      </c>
      <c r="C145" s="23">
        <v>329030</v>
      </c>
      <c r="D145" s="23"/>
      <c r="E145" s="23">
        <v>127183</v>
      </c>
      <c r="F145" s="23"/>
      <c r="G145" s="23">
        <v>566</v>
      </c>
      <c r="H145" s="23"/>
      <c r="I145" s="23">
        <v>162</v>
      </c>
      <c r="J145"/>
      <c r="K145"/>
    </row>
    <row r="146" spans="1:11" s="22" customFormat="1" ht="12.75" customHeight="1" x14ac:dyDescent="0.25">
      <c r="A146" s="20"/>
      <c r="B146" s="21" t="s">
        <v>40</v>
      </c>
      <c r="C146" s="23">
        <v>329062</v>
      </c>
      <c r="D146" s="23"/>
      <c r="E146" s="23">
        <v>127679</v>
      </c>
      <c r="F146" s="23"/>
      <c r="G146" s="23">
        <v>552</v>
      </c>
      <c r="H146" s="23"/>
      <c r="I146" s="23">
        <v>168</v>
      </c>
      <c r="J146"/>
      <c r="K146"/>
    </row>
    <row r="147" spans="1:11" s="22" customFormat="1" ht="12.75" customHeight="1" x14ac:dyDescent="0.25">
      <c r="A147" s="20"/>
      <c r="B147" s="21" t="s">
        <v>41</v>
      </c>
      <c r="C147" s="23">
        <v>329154</v>
      </c>
      <c r="D147" s="23"/>
      <c r="E147" s="23">
        <v>128213</v>
      </c>
      <c r="F147" s="23"/>
      <c r="G147" s="23">
        <v>624</v>
      </c>
      <c r="H147" s="23"/>
      <c r="I147" s="23">
        <v>155</v>
      </c>
      <c r="J147"/>
      <c r="K147"/>
    </row>
    <row r="148" spans="1:11" s="22" customFormat="1" ht="12.75" customHeight="1" x14ac:dyDescent="0.25">
      <c r="A148" s="20"/>
      <c r="B148" s="21" t="s">
        <v>42</v>
      </c>
      <c r="C148" s="23">
        <v>329645</v>
      </c>
      <c r="D148" s="23"/>
      <c r="E148" s="23">
        <v>128728</v>
      </c>
      <c r="F148" s="23"/>
      <c r="G148" s="23">
        <v>968</v>
      </c>
      <c r="H148" s="23"/>
      <c r="I148" s="23">
        <v>122</v>
      </c>
      <c r="J148"/>
      <c r="K148"/>
    </row>
    <row r="149" spans="1:11" s="22" customFormat="1" ht="12.75" customHeight="1" x14ac:dyDescent="0.25">
      <c r="A149" s="20"/>
      <c r="B149" s="21"/>
      <c r="C149" s="23"/>
      <c r="D149" s="23"/>
      <c r="E149" s="23"/>
      <c r="F149" s="23"/>
      <c r="G149" s="23"/>
      <c r="H149" s="23"/>
      <c r="I149" s="23"/>
      <c r="J149"/>
      <c r="K149"/>
    </row>
    <row r="150" spans="1:11" s="22" customFormat="1" ht="12.75" customHeight="1" x14ac:dyDescent="0.25">
      <c r="A150" s="20">
        <v>2017</v>
      </c>
      <c r="B150" s="21" t="s">
        <v>31</v>
      </c>
      <c r="C150" s="23">
        <v>329658</v>
      </c>
      <c r="D150" s="23"/>
      <c r="E150" s="23">
        <v>129110</v>
      </c>
      <c r="F150" s="23"/>
      <c r="G150" s="23">
        <v>411</v>
      </c>
      <c r="H150" s="23"/>
      <c r="I150" s="23">
        <v>148</v>
      </c>
      <c r="J150"/>
      <c r="K150"/>
    </row>
    <row r="151" spans="1:11" s="22" customFormat="1" ht="12.75" customHeight="1" x14ac:dyDescent="0.25">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5">
      <c r="A183" s="21"/>
      <c r="B183" s="21" t="s">
        <v>38</v>
      </c>
      <c r="C183" s="23">
        <v>343174</v>
      </c>
      <c r="D183" s="23"/>
      <c r="E183" s="23">
        <v>139064</v>
      </c>
      <c r="F183" s="23"/>
      <c r="G183" s="23">
        <v>883</v>
      </c>
      <c r="H183" s="23"/>
      <c r="I183" s="23">
        <v>169</v>
      </c>
      <c r="J183"/>
      <c r="K183"/>
    </row>
    <row r="184" spans="1:11" ht="12.75" customHeight="1" x14ac:dyDescent="0.25">
      <c r="A184"/>
      <c r="B184" s="21" t="s">
        <v>39</v>
      </c>
      <c r="C184" s="38">
        <v>343754</v>
      </c>
      <c r="E184" s="38">
        <v>139407</v>
      </c>
      <c r="G184" s="18">
        <v>833</v>
      </c>
      <c r="I184" s="18">
        <v>184</v>
      </c>
    </row>
    <row r="185" spans="1:11" ht="12.75" customHeight="1" x14ac:dyDescent="0.25">
      <c r="A185" s="10"/>
      <c r="B185" s="21" t="s">
        <v>40</v>
      </c>
      <c r="C185" s="38">
        <v>344151</v>
      </c>
      <c r="E185" s="38">
        <v>140086</v>
      </c>
      <c r="G185" s="18">
        <v>968</v>
      </c>
      <c r="I185" s="18">
        <v>247</v>
      </c>
    </row>
    <row r="186" spans="1:11" ht="12.75" customHeight="1" x14ac:dyDescent="0.25">
      <c r="B186" s="21" t="s">
        <v>41</v>
      </c>
      <c r="C186" s="38">
        <v>344644</v>
      </c>
      <c r="D186" s="38"/>
      <c r="E186" s="38">
        <v>140562</v>
      </c>
      <c r="F186" s="38"/>
      <c r="G186" s="38">
        <v>831</v>
      </c>
      <c r="H186" s="38"/>
      <c r="I186" s="38">
        <v>225</v>
      </c>
    </row>
    <row r="187" spans="1:11" ht="12.75" customHeight="1" x14ac:dyDescent="0.25">
      <c r="B187" s="21" t="s">
        <v>42</v>
      </c>
      <c r="C187" s="38">
        <v>345212</v>
      </c>
      <c r="D187" s="38"/>
      <c r="E187" s="38">
        <v>141036</v>
      </c>
      <c r="F187" s="38"/>
      <c r="G187" s="38">
        <v>885</v>
      </c>
      <c r="H187" s="38"/>
      <c r="I187" s="38">
        <v>208</v>
      </c>
    </row>
    <row r="188" spans="1:11" ht="12.75" customHeight="1" x14ac:dyDescent="0.25"/>
    <row r="189" spans="1:11" ht="12.75" customHeight="1" x14ac:dyDescent="0.25">
      <c r="A189" s="20">
        <v>2020</v>
      </c>
      <c r="B189" s="21" t="s">
        <v>31</v>
      </c>
      <c r="C189" s="38">
        <v>345495</v>
      </c>
      <c r="D189" s="38"/>
      <c r="E189" s="38">
        <v>141650</v>
      </c>
      <c r="F189" s="38"/>
      <c r="G189" s="38">
        <v>651</v>
      </c>
      <c r="H189" s="38"/>
      <c r="I189" s="38">
        <v>189</v>
      </c>
    </row>
    <row r="190" spans="1:11" ht="12.75" customHeight="1" x14ac:dyDescent="0.25">
      <c r="B190" s="21" t="s">
        <v>32</v>
      </c>
      <c r="C190" s="38">
        <v>345859</v>
      </c>
      <c r="E190" s="38">
        <v>142041</v>
      </c>
      <c r="G190" s="38">
        <v>590</v>
      </c>
      <c r="I190" s="38">
        <v>263</v>
      </c>
    </row>
    <row r="191" spans="1:11" s="4" customFormat="1" ht="12.75" customHeight="1" x14ac:dyDescent="0.25">
      <c r="A191" s="20"/>
      <c r="B191" s="21" t="s">
        <v>33</v>
      </c>
      <c r="C191" s="23">
        <v>346375</v>
      </c>
      <c r="D191" s="23"/>
      <c r="E191" s="23">
        <v>142424</v>
      </c>
      <c r="F191" s="23"/>
      <c r="G191" s="23">
        <v>742</v>
      </c>
      <c r="H191" s="23"/>
      <c r="I191" s="23">
        <v>300</v>
      </c>
      <c r="J191" s="23"/>
      <c r="K191" s="23"/>
    </row>
    <row r="192" spans="1:11" s="4" customFormat="1" ht="12.75" customHeight="1" x14ac:dyDescent="0.25">
      <c r="B192" s="21" t="s">
        <v>34</v>
      </c>
      <c r="C192" s="74">
        <v>347418</v>
      </c>
      <c r="D192" s="74"/>
      <c r="E192" s="74">
        <v>142579</v>
      </c>
      <c r="F192" s="23"/>
      <c r="G192" s="23">
        <v>975</v>
      </c>
      <c r="H192" s="23"/>
      <c r="I192" s="23">
        <v>220</v>
      </c>
      <c r="J192" s="23"/>
      <c r="K192" s="23"/>
    </row>
    <row r="193" spans="1:11" s="4" customFormat="1" ht="12.75" customHeight="1" x14ac:dyDescent="0.25">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5">
      <c r="A209" s="20"/>
      <c r="B209" s="21" t="s">
        <v>38</v>
      </c>
      <c r="C209" s="74">
        <v>369319</v>
      </c>
      <c r="D209" s="74"/>
      <c r="E209" s="74">
        <v>147565</v>
      </c>
      <c r="F209"/>
      <c r="G209" s="23">
        <v>848</v>
      </c>
      <c r="H209"/>
      <c r="I209" s="23">
        <v>231</v>
      </c>
      <c r="J209" s="23"/>
      <c r="K209" s="23"/>
    </row>
    <row r="210" spans="1:11" s="22" customFormat="1" ht="12.75" customHeight="1" x14ac:dyDescent="0.25">
      <c r="A210" s="20"/>
      <c r="B210" s="21" t="s">
        <v>39</v>
      </c>
      <c r="C210" s="74">
        <v>370604</v>
      </c>
      <c r="D210" s="74"/>
      <c r="E210" s="74">
        <v>148084</v>
      </c>
      <c r="F210"/>
      <c r="G210" s="23">
        <v>942</v>
      </c>
      <c r="H210"/>
      <c r="I210" s="23">
        <v>276</v>
      </c>
      <c r="J210" s="23"/>
      <c r="K210" s="23"/>
    </row>
    <row r="211" spans="1:11" s="22" customFormat="1" ht="12.75" customHeight="1" x14ac:dyDescent="0.25">
      <c r="A211" s="20"/>
      <c r="B211" s="21" t="s">
        <v>40</v>
      </c>
      <c r="C211" s="74">
        <v>371697</v>
      </c>
      <c r="D211" s="74"/>
      <c r="E211" s="74">
        <v>148794</v>
      </c>
      <c r="F211"/>
      <c r="G211" s="23">
        <v>848</v>
      </c>
      <c r="H211"/>
      <c r="I211" s="23">
        <v>328</v>
      </c>
      <c r="J211" s="23"/>
      <c r="K211" s="23"/>
    </row>
    <row r="212" spans="1:11" s="22" customFormat="1" ht="12.75" customHeight="1" x14ac:dyDescent="0.25">
      <c r="A212" s="20"/>
      <c r="B212" s="21" t="s">
        <v>41</v>
      </c>
      <c r="C212" s="74">
        <v>372835</v>
      </c>
      <c r="D212" s="74"/>
      <c r="E212" s="74">
        <v>149489</v>
      </c>
      <c r="F212"/>
      <c r="G212" s="23">
        <v>836</v>
      </c>
      <c r="H212"/>
      <c r="I212" s="23">
        <v>330</v>
      </c>
      <c r="J212" s="23"/>
      <c r="K212" s="23"/>
    </row>
    <row r="213" spans="1:11" s="22" customFormat="1" ht="12.75" customHeight="1" x14ac:dyDescent="0.25">
      <c r="A213" s="20"/>
      <c r="B213" s="21" t="s">
        <v>42</v>
      </c>
      <c r="C213" s="74">
        <v>374346</v>
      </c>
      <c r="D213" s="74"/>
      <c r="E213" s="74">
        <v>150173</v>
      </c>
      <c r="F213"/>
      <c r="G213" s="23">
        <v>1416</v>
      </c>
      <c r="H213"/>
      <c r="I213" s="23">
        <v>262</v>
      </c>
      <c r="J213" s="23"/>
      <c r="K213" s="23"/>
    </row>
    <row r="214" spans="1:11" s="22" customFormat="1" ht="12.75" customHeight="1" x14ac:dyDescent="0.25">
      <c r="A214" s="20"/>
      <c r="B214" s="21"/>
      <c r="C214" s="74"/>
      <c r="D214" s="74"/>
      <c r="E214" s="74"/>
      <c r="F214"/>
      <c r="G214" s="23"/>
      <c r="H214"/>
      <c r="I214" s="23"/>
      <c r="J214" s="23"/>
      <c r="K214" s="23"/>
    </row>
    <row r="215" spans="1:11" s="22" customFormat="1" ht="12.75" customHeight="1" x14ac:dyDescent="0.25">
      <c r="A215" s="20">
        <v>2022</v>
      </c>
      <c r="B215" s="21" t="s">
        <v>31</v>
      </c>
      <c r="C215" s="74">
        <v>374884</v>
      </c>
      <c r="D215" s="74"/>
      <c r="E215" s="74">
        <v>150968</v>
      </c>
      <c r="F215"/>
      <c r="G215" s="23">
        <v>771</v>
      </c>
      <c r="H215"/>
      <c r="I215" s="23">
        <v>324</v>
      </c>
      <c r="J215" s="23"/>
      <c r="K215" s="23"/>
    </row>
    <row r="216" spans="1:11" s="22" customFormat="1" ht="12.75" customHeight="1" x14ac:dyDescent="0.25">
      <c r="A216" s="20"/>
      <c r="B216" s="21" t="s">
        <v>32</v>
      </c>
      <c r="C216" s="74">
        <v>375699</v>
      </c>
      <c r="D216" s="74"/>
      <c r="E216" s="74">
        <v>151575</v>
      </c>
      <c r="F216"/>
      <c r="G216" s="23">
        <v>785</v>
      </c>
      <c r="H216"/>
      <c r="I216" s="23">
        <v>355</v>
      </c>
      <c r="J216" s="162"/>
      <c r="K216" s="23"/>
    </row>
    <row r="217" spans="1:11" s="22" customFormat="1" ht="12.75" customHeight="1" x14ac:dyDescent="0.25">
      <c r="A217" s="20"/>
      <c r="B217" s="21" t="s">
        <v>33</v>
      </c>
      <c r="C217" s="74">
        <v>376836</v>
      </c>
      <c r="D217" s="74"/>
      <c r="E217" s="74">
        <v>152063</v>
      </c>
      <c r="F217"/>
      <c r="G217" s="23">
        <v>1040</v>
      </c>
      <c r="H217" s="23"/>
      <c r="I217" s="23">
        <v>436</v>
      </c>
      <c r="J217" s="23"/>
      <c r="K217" s="23"/>
    </row>
    <row r="218" spans="1:11" s="22" customFormat="1" ht="12.75" customHeight="1" x14ac:dyDescent="0.25">
      <c r="A218" s="20"/>
      <c r="B218" s="21" t="s">
        <v>34</v>
      </c>
      <c r="C218" s="74">
        <v>378118</v>
      </c>
      <c r="D218" s="74"/>
      <c r="E218" s="74">
        <v>152281</v>
      </c>
      <c r="F218"/>
      <c r="G218" s="23">
        <v>1039</v>
      </c>
      <c r="H218"/>
      <c r="I218" s="23">
        <v>294</v>
      </c>
      <c r="J218" s="23"/>
      <c r="K218" s="23"/>
    </row>
    <row r="219" spans="1:11" s="22" customFormat="1" ht="12.75" customHeight="1" x14ac:dyDescent="0.25">
      <c r="A219" s="20"/>
      <c r="B219" s="21" t="s">
        <v>35</v>
      </c>
      <c r="C219" s="74">
        <v>379662</v>
      </c>
      <c r="D219" s="74"/>
      <c r="E219" s="74">
        <v>152516</v>
      </c>
      <c r="F219"/>
      <c r="G219" s="23">
        <v>1275</v>
      </c>
      <c r="H219"/>
      <c r="I219" s="23">
        <v>283</v>
      </c>
      <c r="J219" s="162"/>
      <c r="K219" s="23"/>
    </row>
    <row r="220" spans="1:11" s="22" customFormat="1" ht="12.75" customHeight="1" x14ac:dyDescent="0.25">
      <c r="A220" s="20"/>
      <c r="B220" s="21" t="s">
        <v>36</v>
      </c>
      <c r="C220" s="74">
        <v>381011</v>
      </c>
      <c r="D220" s="74"/>
      <c r="E220" s="74">
        <v>152728</v>
      </c>
      <c r="F220"/>
      <c r="G220" s="23">
        <v>1085</v>
      </c>
      <c r="H220"/>
      <c r="I220" s="23">
        <v>379</v>
      </c>
      <c r="J220" s="23"/>
      <c r="K220" s="23"/>
    </row>
    <row r="221" spans="1:11" s="22" customFormat="1" ht="12.75" customHeight="1" x14ac:dyDescent="0.25">
      <c r="A221" s="20"/>
      <c r="B221" s="21" t="s">
        <v>37</v>
      </c>
      <c r="C221" s="74">
        <v>381929</v>
      </c>
      <c r="D221" s="74"/>
      <c r="E221" s="74">
        <v>152984</v>
      </c>
      <c r="F221"/>
      <c r="G221" s="23">
        <v>976</v>
      </c>
      <c r="H221"/>
      <c r="I221" s="23">
        <v>279</v>
      </c>
      <c r="J221" s="23"/>
      <c r="K221" s="23"/>
    </row>
    <row r="222" spans="1:11" s="22" customFormat="1" ht="12.75" customHeight="1" x14ac:dyDescent="0.25">
      <c r="A222" s="20"/>
      <c r="B222" s="21" t="s">
        <v>38</v>
      </c>
      <c r="C222" s="74">
        <v>382698</v>
      </c>
      <c r="D222" s="74"/>
      <c r="E222" s="74">
        <v>153525</v>
      </c>
      <c r="F222" s="74"/>
      <c r="G222" s="74">
        <v>937</v>
      </c>
      <c r="H222"/>
      <c r="I222" s="23">
        <v>309</v>
      </c>
      <c r="J222" s="23"/>
      <c r="K222" s="23"/>
    </row>
    <row r="223" spans="1:11" s="22" customFormat="1" ht="12.75" customHeight="1" x14ac:dyDescent="0.25">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5">
      <c r="A225" s="20"/>
      <c r="B225" s="21" t="s">
        <v>41</v>
      </c>
      <c r="C225" s="74">
        <v>383861</v>
      </c>
      <c r="D225" s="74"/>
      <c r="E225" s="74">
        <v>156050</v>
      </c>
      <c r="F225" s="74"/>
      <c r="G225" s="74">
        <v>918</v>
      </c>
      <c r="H225"/>
      <c r="I225" s="23">
        <v>356</v>
      </c>
      <c r="J225" s="23"/>
      <c r="K225" s="23"/>
    </row>
    <row r="226" spans="1:27" ht="12.75" customHeight="1" x14ac:dyDescent="0.25">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5">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5">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5">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5">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5">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5">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5">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5">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5">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5">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5">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5">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5">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5">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5">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5">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5">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5">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5">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x14ac:dyDescent="0.25">
      <c r="A246" s="20"/>
      <c r="B246" s="21" t="s">
        <v>36</v>
      </c>
      <c r="C246" s="74">
        <v>394882</v>
      </c>
      <c r="D246" s="74"/>
      <c r="E246" s="74">
        <v>164369</v>
      </c>
      <c r="F246" s="74"/>
      <c r="G246" s="74">
        <v>1055</v>
      </c>
      <c r="H246" s="74"/>
      <c r="I246" s="74">
        <v>373</v>
      </c>
      <c r="J246" s="74"/>
      <c r="K246" s="74"/>
      <c r="L246" s="74"/>
      <c r="M246" s="74"/>
      <c r="N246" s="74"/>
      <c r="O246" s="74"/>
      <c r="P246" s="74"/>
      <c r="Q246" s="74"/>
      <c r="R246" s="74"/>
      <c r="S246" s="74"/>
      <c r="T246" s="74"/>
      <c r="U246" s="74"/>
      <c r="V246" s="74"/>
      <c r="W246" s="74"/>
      <c r="X246" s="74"/>
      <c r="Y246" s="74"/>
      <c r="AA246" s="98"/>
    </row>
    <row r="247" spans="1:27" ht="12.75" customHeight="1" x14ac:dyDescent="0.25">
      <c r="A247" s="20"/>
      <c r="B247" s="21" t="s">
        <v>37</v>
      </c>
      <c r="C247" s="74">
        <v>395768</v>
      </c>
      <c r="D247" s="74"/>
      <c r="E247" s="74">
        <v>164465</v>
      </c>
      <c r="F247" s="74"/>
      <c r="G247" s="74">
        <v>988</v>
      </c>
      <c r="H247" s="74"/>
      <c r="I247" s="74">
        <v>328</v>
      </c>
      <c r="J247" s="74"/>
      <c r="K247" s="74"/>
      <c r="L247" s="74"/>
      <c r="M247" s="74"/>
      <c r="N247" s="74"/>
      <c r="O247" s="74"/>
      <c r="P247" s="74"/>
      <c r="Q247" s="74"/>
      <c r="R247" s="74"/>
      <c r="S247" s="74"/>
      <c r="T247" s="74"/>
      <c r="U247" s="74"/>
      <c r="V247" s="74"/>
      <c r="W247" s="74"/>
      <c r="X247" s="74"/>
      <c r="Y247" s="74"/>
      <c r="AA247" s="98"/>
    </row>
    <row r="248" spans="1:27" ht="12.75" customHeight="1" x14ac:dyDescent="0.25">
      <c r="A248" s="20"/>
      <c r="B248" s="21" t="s">
        <v>38</v>
      </c>
      <c r="C248" s="74">
        <v>396504</v>
      </c>
      <c r="D248" s="74"/>
      <c r="E248" s="74">
        <v>164646</v>
      </c>
      <c r="F248" s="74"/>
      <c r="G248" s="74">
        <v>910</v>
      </c>
      <c r="H248" s="74"/>
      <c r="I248" s="74">
        <v>410</v>
      </c>
      <c r="J248" s="74"/>
      <c r="K248" s="23"/>
      <c r="L248" s="74"/>
      <c r="M248" s="23"/>
      <c r="N248" s="74"/>
      <c r="O248" s="23"/>
      <c r="P248" s="74"/>
      <c r="Q248" s="74"/>
      <c r="R248" s="74"/>
      <c r="S248" s="74"/>
      <c r="T248" s="74"/>
      <c r="U248" s="23"/>
      <c r="V248" s="74"/>
      <c r="W248" s="23"/>
      <c r="X248" s="74"/>
      <c r="Y248" s="74"/>
      <c r="AA248" s="98"/>
    </row>
    <row r="249" spans="1:27" ht="12.75" customHeight="1" x14ac:dyDescent="0.25">
      <c r="A249" s="20"/>
      <c r="B249" s="21" t="s">
        <v>39</v>
      </c>
      <c r="C249" s="74">
        <v>397022</v>
      </c>
      <c r="D249" s="74"/>
      <c r="E249" s="74">
        <v>165194</v>
      </c>
      <c r="F249" s="74"/>
      <c r="G249" s="74">
        <v>920</v>
      </c>
      <c r="H249" s="74"/>
      <c r="I249" s="74">
        <v>305</v>
      </c>
      <c r="J249" s="74"/>
      <c r="K249" s="23"/>
      <c r="L249" s="74"/>
      <c r="M249" s="23"/>
      <c r="N249" s="74"/>
      <c r="O249" s="23"/>
      <c r="P249" s="74"/>
      <c r="Q249" s="74"/>
      <c r="R249" s="74"/>
      <c r="S249" s="74"/>
      <c r="T249" s="74"/>
      <c r="U249" s="23"/>
      <c r="V249" s="74"/>
      <c r="W249" s="23"/>
      <c r="X249" s="74"/>
      <c r="Y249" s="74"/>
      <c r="AA249" s="98"/>
    </row>
    <row r="250" spans="1:27" ht="12.75" customHeight="1" x14ac:dyDescent="0.25">
      <c r="A250" s="181"/>
      <c r="B250" s="25"/>
      <c r="C250" s="78"/>
      <c r="D250" s="78"/>
      <c r="E250" s="78"/>
      <c r="F250" s="94"/>
      <c r="G250" s="78"/>
      <c r="H250" s="78"/>
      <c r="I250" s="78"/>
      <c r="J250" s="94"/>
    </row>
    <row r="251" spans="1:27" ht="25.2" customHeight="1" x14ac:dyDescent="0.25">
      <c r="A251" s="276" t="s">
        <v>474</v>
      </c>
      <c r="B251" s="276"/>
      <c r="C251" s="276"/>
      <c r="D251" s="276"/>
      <c r="E251" s="276"/>
      <c r="F251" s="276"/>
      <c r="G251" s="276"/>
      <c r="H251" s="276"/>
      <c r="I251" s="276"/>
      <c r="J251" s="276"/>
      <c r="K251" s="56"/>
      <c r="L251" s="56"/>
    </row>
  </sheetData>
  <mergeCells count="1">
    <mergeCell ref="A251:J251"/>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52AF32"/>
  </sheetPr>
  <dimension ref="A1:AA263"/>
  <sheetViews>
    <sheetView zoomScaleNormal="100" zoomScaleSheetLayoutView="100" workbookViewId="0">
      <pane ySplit="9" topLeftCell="A244" activePane="bottomLeft" state="frozen"/>
      <selection activeCell="K172" sqref="K172"/>
      <selection pane="bottomLeft" activeCell="K253" sqref="K253"/>
    </sheetView>
  </sheetViews>
  <sheetFormatPr defaultRowHeight="13.2" x14ac:dyDescent="0.25"/>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x14ac:dyDescent="0.25">
      <c r="A1" s="1" t="s">
        <v>562</v>
      </c>
    </row>
    <row r="2" spans="1:13" x14ac:dyDescent="0.25">
      <c r="A2" s="250" t="s">
        <v>563</v>
      </c>
    </row>
    <row r="3" spans="1:13" s="30" customFormat="1" ht="11.25" customHeight="1" x14ac:dyDescent="0.25">
      <c r="A3" s="32"/>
      <c r="B3" s="31"/>
      <c r="C3" s="32"/>
      <c r="D3" s="32"/>
      <c r="E3" s="32"/>
      <c r="F3" s="32"/>
      <c r="G3" s="32"/>
      <c r="H3" s="32"/>
      <c r="I3" s="32"/>
      <c r="J3" s="32"/>
      <c r="K3" s="32"/>
      <c r="L3" s="73"/>
      <c r="M3"/>
    </row>
    <row r="4" spans="1:13" s="18" customFormat="1" ht="11.25" customHeight="1" x14ac:dyDescent="0.25">
      <c r="A4" s="17"/>
      <c r="B4" s="10"/>
      <c r="C4" s="17" t="s">
        <v>43</v>
      </c>
      <c r="D4" s="17"/>
      <c r="E4" s="17" t="s">
        <v>15</v>
      </c>
      <c r="F4" s="17"/>
      <c r="G4" s="17" t="s">
        <v>1</v>
      </c>
      <c r="H4" s="17"/>
      <c r="K4" s="17" t="s">
        <v>2</v>
      </c>
      <c r="M4"/>
    </row>
    <row r="5" spans="1:13" s="18" customFormat="1" ht="11.25" customHeight="1" x14ac:dyDescent="0.25">
      <c r="A5" s="17"/>
      <c r="B5" s="10"/>
      <c r="C5" s="34" t="s">
        <v>19</v>
      </c>
      <c r="D5" s="34"/>
      <c r="E5" s="34" t="s">
        <v>20</v>
      </c>
      <c r="F5" s="17"/>
      <c r="G5" s="35" t="s">
        <v>16</v>
      </c>
      <c r="H5" s="35"/>
      <c r="I5" s="35"/>
      <c r="J5" s="34"/>
      <c r="K5" s="34" t="s">
        <v>18</v>
      </c>
      <c r="M5"/>
    </row>
    <row r="6" spans="1:13" s="18" customFormat="1" ht="11.25" customHeight="1" x14ac:dyDescent="0.25">
      <c r="A6" s="17"/>
      <c r="B6" s="10"/>
      <c r="C6" s="17"/>
      <c r="D6" s="17"/>
      <c r="E6" s="17"/>
      <c r="F6" s="17"/>
      <c r="G6" s="17" t="s">
        <v>92</v>
      </c>
      <c r="H6" s="17"/>
      <c r="I6" s="17" t="s">
        <v>102</v>
      </c>
      <c r="J6" s="17"/>
      <c r="M6"/>
    </row>
    <row r="7" spans="1:13" s="18" customFormat="1" ht="11.25" customHeight="1" x14ac:dyDescent="0.25">
      <c r="A7" s="17"/>
      <c r="B7" s="10"/>
      <c r="C7" s="17"/>
      <c r="D7" s="17"/>
      <c r="E7" s="17"/>
      <c r="F7" s="17"/>
      <c r="G7" s="34" t="s">
        <v>51</v>
      </c>
      <c r="H7" s="17"/>
      <c r="I7" s="17" t="s">
        <v>50</v>
      </c>
      <c r="J7" s="17"/>
      <c r="K7" s="34"/>
      <c r="M7"/>
    </row>
    <row r="8" spans="1:13" s="18" customFormat="1" ht="11.25" customHeight="1" x14ac:dyDescent="0.25">
      <c r="A8" s="17"/>
      <c r="B8" s="10"/>
      <c r="C8" s="17"/>
      <c r="D8" s="17"/>
      <c r="E8" s="17"/>
      <c r="F8" s="17"/>
      <c r="G8" s="17"/>
      <c r="H8" s="17"/>
      <c r="I8" s="34" t="s">
        <v>103</v>
      </c>
      <c r="J8" s="17"/>
      <c r="K8" s="17"/>
      <c r="M8"/>
    </row>
    <row r="9" spans="1:13" s="18" customFormat="1" ht="11.25" customHeight="1" x14ac:dyDescent="0.25">
      <c r="A9" s="33"/>
      <c r="B9" s="11"/>
      <c r="C9" s="33"/>
      <c r="D9" s="33"/>
      <c r="E9" s="33"/>
      <c r="F9" s="33"/>
      <c r="G9" s="33"/>
      <c r="H9" s="33"/>
      <c r="I9" s="35" t="s">
        <v>52</v>
      </c>
      <c r="J9" s="35"/>
      <c r="K9" s="33"/>
      <c r="M9"/>
    </row>
    <row r="10" spans="1:13" s="18" customFormat="1" ht="11.25" customHeight="1" x14ac:dyDescent="0.25">
      <c r="A10" s="17"/>
      <c r="B10" s="10"/>
      <c r="C10" s="17"/>
      <c r="D10" s="17"/>
      <c r="E10" s="17"/>
      <c r="F10" s="17"/>
      <c r="G10" s="17"/>
      <c r="H10" s="17"/>
      <c r="I10" s="34"/>
      <c r="J10" s="34"/>
      <c r="K10" s="17"/>
      <c r="M10"/>
    </row>
    <row r="11" spans="1:13" s="18" customFormat="1" ht="12.75" customHeight="1" x14ac:dyDescent="0.25">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5">
      <c r="A12" s="10"/>
      <c r="B12" s="10" t="s">
        <v>32</v>
      </c>
      <c r="C12" s="38">
        <v>835288</v>
      </c>
      <c r="D12" s="38"/>
      <c r="E12" s="38">
        <v>175234</v>
      </c>
      <c r="F12" s="38"/>
      <c r="G12" s="38">
        <v>182</v>
      </c>
      <c r="H12" s="38"/>
      <c r="I12" s="38">
        <v>2039</v>
      </c>
      <c r="J12" s="41"/>
      <c r="K12" s="38">
        <v>646</v>
      </c>
      <c r="L12" s="38"/>
      <c r="M12"/>
    </row>
    <row r="13" spans="1:13" s="18" customFormat="1" ht="12.75" customHeight="1" x14ac:dyDescent="0.25">
      <c r="A13" s="10"/>
      <c r="B13" s="10" t="s">
        <v>33</v>
      </c>
      <c r="C13" s="38">
        <v>836809</v>
      </c>
      <c r="D13" s="38"/>
      <c r="E13" s="38">
        <v>176056</v>
      </c>
      <c r="F13" s="38"/>
      <c r="G13" s="38">
        <v>502</v>
      </c>
      <c r="H13" s="38"/>
      <c r="I13" s="38">
        <v>2704</v>
      </c>
      <c r="J13" s="41"/>
      <c r="K13" s="38">
        <v>873</v>
      </c>
      <c r="L13" s="38"/>
      <c r="M13"/>
    </row>
    <row r="14" spans="1:13" s="18" customFormat="1" ht="12.75" customHeight="1" x14ac:dyDescent="0.25">
      <c r="A14" s="10"/>
      <c r="B14" s="10" t="s">
        <v>34</v>
      </c>
      <c r="C14" s="38">
        <v>842002</v>
      </c>
      <c r="D14" s="38"/>
      <c r="E14" s="38">
        <v>175458</v>
      </c>
      <c r="F14" s="38"/>
      <c r="G14" s="38">
        <v>1222</v>
      </c>
      <c r="H14" s="38"/>
      <c r="I14" s="38">
        <v>3992</v>
      </c>
      <c r="J14" s="41"/>
      <c r="K14" s="38">
        <v>642</v>
      </c>
      <c r="L14" s="38"/>
      <c r="M14"/>
    </row>
    <row r="15" spans="1:13" s="18" customFormat="1" ht="12.75" customHeight="1" x14ac:dyDescent="0.25">
      <c r="A15" s="10"/>
      <c r="B15" s="10" t="s">
        <v>35</v>
      </c>
      <c r="C15" s="38">
        <v>848668</v>
      </c>
      <c r="D15" s="38"/>
      <c r="E15" s="38">
        <v>174512</v>
      </c>
      <c r="F15" s="38"/>
      <c r="G15" s="38">
        <v>1134</v>
      </c>
      <c r="H15" s="38"/>
      <c r="I15" s="38">
        <v>5649</v>
      </c>
      <c r="J15" s="41"/>
      <c r="K15" s="38">
        <v>1119</v>
      </c>
      <c r="L15" s="38"/>
      <c r="M15"/>
    </row>
    <row r="16" spans="1:13" s="18" customFormat="1" ht="12.75" customHeight="1" x14ac:dyDescent="0.25">
      <c r="A16" s="10"/>
      <c r="B16" s="10" t="s">
        <v>36</v>
      </c>
      <c r="C16" s="38">
        <v>855131</v>
      </c>
      <c r="D16" s="38"/>
      <c r="E16" s="38">
        <v>173556</v>
      </c>
      <c r="F16" s="38"/>
      <c r="G16" s="38">
        <v>921</v>
      </c>
      <c r="H16" s="38"/>
      <c r="I16" s="38">
        <v>5421</v>
      </c>
      <c r="J16" s="41"/>
      <c r="K16" s="38">
        <v>854</v>
      </c>
      <c r="L16" s="38"/>
      <c r="M16"/>
    </row>
    <row r="17" spans="1:13" s="18" customFormat="1" ht="12.75" customHeight="1" x14ac:dyDescent="0.25">
      <c r="A17" s="10"/>
      <c r="B17" s="10" t="s">
        <v>37</v>
      </c>
      <c r="C17" s="38">
        <v>859131</v>
      </c>
      <c r="D17" s="38"/>
      <c r="E17" s="38">
        <v>173218</v>
      </c>
      <c r="F17" s="38"/>
      <c r="G17" s="38">
        <v>690</v>
      </c>
      <c r="H17" s="38"/>
      <c r="I17" s="38">
        <v>3798</v>
      </c>
      <c r="J17" s="41"/>
      <c r="K17" s="38">
        <v>920</v>
      </c>
      <c r="L17" s="38"/>
      <c r="M17"/>
    </row>
    <row r="18" spans="1:13" s="18" customFormat="1" ht="12.75" customHeight="1" x14ac:dyDescent="0.25">
      <c r="A18" s="10"/>
      <c r="B18" s="10" t="s">
        <v>38</v>
      </c>
      <c r="C18" s="38">
        <v>861409</v>
      </c>
      <c r="D18" s="38"/>
      <c r="E18" s="38">
        <v>174268</v>
      </c>
      <c r="F18" s="38"/>
      <c r="G18" s="38">
        <v>474</v>
      </c>
      <c r="H18" s="38"/>
      <c r="I18" s="38">
        <v>3659</v>
      </c>
      <c r="J18" s="41"/>
      <c r="K18" s="38">
        <v>831</v>
      </c>
      <c r="L18" s="38"/>
      <c r="M18"/>
    </row>
    <row r="19" spans="1:13" s="18" customFormat="1" ht="12.75" customHeight="1" x14ac:dyDescent="0.25">
      <c r="A19" s="10"/>
      <c r="B19" s="10" t="s">
        <v>39</v>
      </c>
      <c r="C19" s="38">
        <v>863661</v>
      </c>
      <c r="D19" s="38"/>
      <c r="E19" s="38">
        <v>175560</v>
      </c>
      <c r="F19" s="38"/>
      <c r="G19" s="38">
        <v>379</v>
      </c>
      <c r="H19" s="38"/>
      <c r="I19" s="38">
        <v>4036</v>
      </c>
      <c r="J19" s="41"/>
      <c r="K19" s="38">
        <v>893</v>
      </c>
      <c r="L19" s="38"/>
      <c r="M19"/>
    </row>
    <row r="20" spans="1:13" s="18" customFormat="1" ht="12.75" customHeight="1" x14ac:dyDescent="0.25">
      <c r="A20" s="10"/>
      <c r="B20" s="10" t="s">
        <v>40</v>
      </c>
      <c r="C20" s="38">
        <v>864020</v>
      </c>
      <c r="D20" s="38"/>
      <c r="E20" s="38">
        <v>178404</v>
      </c>
      <c r="F20" s="38"/>
      <c r="G20" s="38">
        <v>339</v>
      </c>
      <c r="H20" s="38"/>
      <c r="I20" s="38">
        <v>3745</v>
      </c>
      <c r="J20" s="41"/>
      <c r="K20" s="38">
        <v>889</v>
      </c>
      <c r="L20" s="38"/>
      <c r="M20"/>
    </row>
    <row r="21" spans="1:13" s="18" customFormat="1" ht="12.75" customHeight="1" x14ac:dyDescent="0.25">
      <c r="A21" s="10"/>
      <c r="B21" s="10" t="s">
        <v>41</v>
      </c>
      <c r="C21" s="38">
        <v>863652</v>
      </c>
      <c r="D21" s="38"/>
      <c r="E21" s="38">
        <v>181020</v>
      </c>
      <c r="F21" s="38"/>
      <c r="G21" s="38">
        <v>238</v>
      </c>
      <c r="H21" s="38"/>
      <c r="I21" s="38">
        <v>3128</v>
      </c>
      <c r="J21" s="41"/>
      <c r="K21" s="38">
        <v>1134</v>
      </c>
      <c r="L21" s="38"/>
      <c r="M21"/>
    </row>
    <row r="22" spans="1:13" s="18" customFormat="1" ht="12.75" customHeight="1" x14ac:dyDescent="0.25">
      <c r="A22" s="10"/>
      <c r="B22" s="10" t="s">
        <v>42</v>
      </c>
      <c r="C22" s="38">
        <v>863269</v>
      </c>
      <c r="D22" s="38"/>
      <c r="E22" s="38">
        <v>183093</v>
      </c>
      <c r="F22" s="38"/>
      <c r="G22" s="38">
        <v>162</v>
      </c>
      <c r="H22" s="38"/>
      <c r="I22" s="38">
        <v>2440</v>
      </c>
      <c r="J22" s="41"/>
      <c r="K22" s="38">
        <v>953</v>
      </c>
      <c r="L22" s="38"/>
      <c r="M22"/>
    </row>
    <row r="23" spans="1:13" s="18" customFormat="1" ht="12.75" customHeight="1" x14ac:dyDescent="0.25">
      <c r="A23" s="10"/>
      <c r="B23" s="10"/>
      <c r="C23" s="38"/>
      <c r="D23" s="38"/>
      <c r="E23" s="38"/>
      <c r="F23" s="38"/>
      <c r="G23" s="38"/>
      <c r="H23" s="38"/>
      <c r="I23" s="38"/>
      <c r="J23" s="38"/>
      <c r="K23" s="38"/>
      <c r="L23" s="38"/>
      <c r="M23"/>
    </row>
    <row r="24" spans="1:13" s="18" customFormat="1" ht="12.75" customHeight="1" x14ac:dyDescent="0.25">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5">
      <c r="A25" s="10"/>
      <c r="B25" s="10" t="s">
        <v>32</v>
      </c>
      <c r="C25" s="38">
        <v>863558</v>
      </c>
      <c r="D25" s="38"/>
      <c r="E25" s="38">
        <v>186239</v>
      </c>
      <c r="F25" s="38"/>
      <c r="G25" s="38">
        <v>188</v>
      </c>
      <c r="H25" s="38"/>
      <c r="I25" s="38">
        <v>2281</v>
      </c>
      <c r="J25" s="41"/>
      <c r="K25" s="38">
        <v>720</v>
      </c>
      <c r="L25" s="38"/>
      <c r="M25"/>
    </row>
    <row r="26" spans="1:13" s="18" customFormat="1" ht="12.75" customHeight="1" x14ac:dyDescent="0.25">
      <c r="A26" s="10"/>
      <c r="B26" s="10" t="s">
        <v>33</v>
      </c>
      <c r="C26" s="38">
        <v>866992</v>
      </c>
      <c r="D26" s="38"/>
      <c r="E26" s="38">
        <v>186945</v>
      </c>
      <c r="F26" s="38"/>
      <c r="G26" s="38">
        <v>713</v>
      </c>
      <c r="H26" s="38"/>
      <c r="I26" s="38">
        <v>4302</v>
      </c>
      <c r="J26" s="41"/>
      <c r="K26" s="38">
        <v>885</v>
      </c>
      <c r="L26" s="38"/>
      <c r="M26"/>
    </row>
    <row r="27" spans="1:13" s="18" customFormat="1" ht="12.75" customHeight="1" x14ac:dyDescent="0.25">
      <c r="A27" s="10"/>
      <c r="B27" s="10" t="s">
        <v>34</v>
      </c>
      <c r="C27" s="38">
        <v>873034</v>
      </c>
      <c r="D27" s="38"/>
      <c r="E27" s="38">
        <v>186438</v>
      </c>
      <c r="F27" s="38"/>
      <c r="G27" s="38">
        <v>1145</v>
      </c>
      <c r="H27" s="38"/>
      <c r="I27" s="38">
        <v>5403</v>
      </c>
      <c r="J27" s="41"/>
      <c r="K27" s="38">
        <v>1045</v>
      </c>
      <c r="L27" s="38"/>
      <c r="M27"/>
    </row>
    <row r="28" spans="1:13" s="18" customFormat="1" ht="12.75" customHeight="1" x14ac:dyDescent="0.25">
      <c r="A28" s="10"/>
      <c r="B28" s="10" t="s">
        <v>35</v>
      </c>
      <c r="C28" s="38">
        <v>879603</v>
      </c>
      <c r="D28" s="38"/>
      <c r="E28" s="38">
        <v>185674</v>
      </c>
      <c r="F28" s="38"/>
      <c r="G28" s="38">
        <v>1084</v>
      </c>
      <c r="H28" s="38"/>
      <c r="I28" s="38">
        <v>5774</v>
      </c>
      <c r="J28" s="41"/>
      <c r="K28" s="38">
        <v>1065</v>
      </c>
      <c r="L28" s="38"/>
      <c r="M28"/>
    </row>
    <row r="29" spans="1:13" s="18" customFormat="1" ht="12.75" customHeight="1" x14ac:dyDescent="0.25">
      <c r="A29" s="10"/>
      <c r="B29" s="10" t="s">
        <v>36</v>
      </c>
      <c r="C29" s="38">
        <v>886361</v>
      </c>
      <c r="D29" s="38"/>
      <c r="E29" s="38">
        <v>184354</v>
      </c>
      <c r="F29" s="38"/>
      <c r="G29" s="38">
        <v>931</v>
      </c>
      <c r="H29" s="38"/>
      <c r="I29" s="38">
        <v>5277</v>
      </c>
      <c r="J29" s="41"/>
      <c r="K29" s="38">
        <v>797</v>
      </c>
      <c r="L29" s="38"/>
      <c r="M29"/>
    </row>
    <row r="30" spans="1:13" s="18" customFormat="1" ht="12.75" customHeight="1" x14ac:dyDescent="0.25">
      <c r="A30" s="10"/>
      <c r="B30" s="10" t="s">
        <v>37</v>
      </c>
      <c r="C30" s="38">
        <v>891840</v>
      </c>
      <c r="D30" s="38"/>
      <c r="E30" s="38">
        <v>183309</v>
      </c>
      <c r="F30" s="38"/>
      <c r="G30" s="38">
        <v>826</v>
      </c>
      <c r="H30" s="38"/>
      <c r="I30" s="38">
        <v>4639</v>
      </c>
      <c r="J30" s="41"/>
      <c r="K30" s="38">
        <v>1048</v>
      </c>
      <c r="L30" s="38"/>
      <c r="M30"/>
    </row>
    <row r="31" spans="1:13" s="18" customFormat="1" ht="12.75" customHeight="1" x14ac:dyDescent="0.25">
      <c r="A31" s="10"/>
      <c r="B31" s="10" t="s">
        <v>38</v>
      </c>
      <c r="C31" s="38">
        <v>894833</v>
      </c>
      <c r="D31" s="38"/>
      <c r="E31" s="38">
        <v>184034</v>
      </c>
      <c r="F31" s="38"/>
      <c r="G31" s="38">
        <v>448</v>
      </c>
      <c r="H31" s="38"/>
      <c r="I31" s="38">
        <v>4198</v>
      </c>
      <c r="J31" s="41"/>
      <c r="K31" s="38">
        <v>963</v>
      </c>
      <c r="L31" s="38"/>
      <c r="M31"/>
    </row>
    <row r="32" spans="1:13" s="18" customFormat="1" ht="12.75" customHeight="1" x14ac:dyDescent="0.25">
      <c r="A32" s="10"/>
      <c r="B32" s="10" t="s">
        <v>39</v>
      </c>
      <c r="C32" s="38">
        <v>897178</v>
      </c>
      <c r="D32" s="38"/>
      <c r="E32" s="38">
        <v>185010</v>
      </c>
      <c r="F32" s="38"/>
      <c r="G32" s="38">
        <v>299</v>
      </c>
      <c r="H32" s="38"/>
      <c r="I32" s="38">
        <v>3982</v>
      </c>
      <c r="J32" s="41"/>
      <c r="K32" s="38">
        <v>986</v>
      </c>
      <c r="L32" s="38"/>
      <c r="M32"/>
    </row>
    <row r="33" spans="1:13" s="18" customFormat="1" ht="12.75" customHeight="1" x14ac:dyDescent="0.25">
      <c r="A33" s="10"/>
      <c r="B33" s="10" t="s">
        <v>40</v>
      </c>
      <c r="C33" s="38">
        <v>898153</v>
      </c>
      <c r="D33" s="38"/>
      <c r="E33" s="38">
        <v>187550</v>
      </c>
      <c r="F33" s="38"/>
      <c r="G33" s="38">
        <v>354</v>
      </c>
      <c r="H33" s="38"/>
      <c r="I33" s="38">
        <v>4253</v>
      </c>
      <c r="J33" s="41"/>
      <c r="K33" s="38">
        <v>1172</v>
      </c>
      <c r="L33" s="38"/>
      <c r="M33"/>
    </row>
    <row r="34" spans="1:13" s="18" customFormat="1" ht="12.75" customHeight="1" x14ac:dyDescent="0.25">
      <c r="A34" s="10"/>
      <c r="B34" s="10" t="s">
        <v>41</v>
      </c>
      <c r="C34" s="38">
        <v>898304</v>
      </c>
      <c r="D34" s="38"/>
      <c r="E34" s="38">
        <v>189693</v>
      </c>
      <c r="F34" s="38"/>
      <c r="G34" s="38">
        <v>242</v>
      </c>
      <c r="H34" s="38"/>
      <c r="I34" s="38">
        <v>2931</v>
      </c>
      <c r="J34" s="41"/>
      <c r="K34" s="38">
        <v>928</v>
      </c>
      <c r="L34" s="38"/>
      <c r="M34"/>
    </row>
    <row r="35" spans="1:13" s="18" customFormat="1" ht="12.75" customHeight="1" x14ac:dyDescent="0.25">
      <c r="A35" s="10"/>
      <c r="B35" s="10" t="s">
        <v>42</v>
      </c>
      <c r="C35" s="38">
        <v>898277</v>
      </c>
      <c r="D35" s="38"/>
      <c r="E35" s="38">
        <v>191252</v>
      </c>
      <c r="F35" s="38"/>
      <c r="G35" s="38">
        <v>156</v>
      </c>
      <c r="H35" s="38"/>
      <c r="I35" s="38">
        <v>2039</v>
      </c>
      <c r="J35" s="41"/>
      <c r="K35" s="38">
        <v>708</v>
      </c>
      <c r="L35" s="38"/>
      <c r="M35"/>
    </row>
    <row r="36" spans="1:13" s="18" customFormat="1" ht="12.75" customHeight="1" x14ac:dyDescent="0.25">
      <c r="A36" s="10"/>
      <c r="B36" s="10"/>
      <c r="C36" s="38"/>
      <c r="D36" s="38"/>
      <c r="E36" s="38"/>
      <c r="F36" s="38"/>
      <c r="G36" s="38"/>
      <c r="H36" s="38"/>
      <c r="I36" s="38"/>
      <c r="J36" s="41"/>
      <c r="K36" s="38"/>
      <c r="L36" s="38"/>
      <c r="M36"/>
    </row>
    <row r="37" spans="1:13" s="18" customFormat="1" ht="12.75" customHeight="1" x14ac:dyDescent="0.25">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5">
      <c r="A38" s="10"/>
      <c r="B38" s="10" t="s">
        <v>32</v>
      </c>
      <c r="C38" s="38">
        <v>899490</v>
      </c>
      <c r="D38" s="38"/>
      <c r="E38" s="38">
        <v>194009</v>
      </c>
      <c r="F38" s="38"/>
      <c r="G38" s="38">
        <v>247</v>
      </c>
      <c r="H38" s="38"/>
      <c r="I38" s="38">
        <v>2784</v>
      </c>
      <c r="J38" s="41"/>
      <c r="K38" s="38">
        <v>981</v>
      </c>
      <c r="L38" s="38"/>
      <c r="M38"/>
    </row>
    <row r="39" spans="1:13" s="18" customFormat="1" ht="12.75" customHeight="1" x14ac:dyDescent="0.25">
      <c r="A39" s="10"/>
      <c r="B39" s="10" t="s">
        <v>33</v>
      </c>
      <c r="C39" s="38">
        <v>902040</v>
      </c>
      <c r="D39" s="38"/>
      <c r="E39" s="38">
        <v>194533</v>
      </c>
      <c r="F39" s="38"/>
      <c r="G39" s="38">
        <v>525</v>
      </c>
      <c r="H39" s="38"/>
      <c r="I39" s="38">
        <v>3305</v>
      </c>
      <c r="J39" s="41"/>
      <c r="K39" s="38">
        <v>791</v>
      </c>
      <c r="L39" s="38"/>
      <c r="M39"/>
    </row>
    <row r="40" spans="1:13" s="18" customFormat="1" ht="12.75" customHeight="1" x14ac:dyDescent="0.25">
      <c r="A40" s="10"/>
      <c r="B40" s="10" t="s">
        <v>34</v>
      </c>
      <c r="C40" s="38">
        <v>908051</v>
      </c>
      <c r="D40" s="38"/>
      <c r="E40" s="38">
        <v>194182</v>
      </c>
      <c r="F40" s="38"/>
      <c r="G40" s="38">
        <v>1173</v>
      </c>
      <c r="H40" s="38"/>
      <c r="I40" s="38">
        <v>5504</v>
      </c>
      <c r="J40" s="41"/>
      <c r="K40" s="38">
        <v>1125</v>
      </c>
      <c r="L40" s="38"/>
      <c r="M40"/>
    </row>
    <row r="41" spans="1:13" s="18" customFormat="1" ht="12.75" customHeight="1" x14ac:dyDescent="0.25">
      <c r="A41" s="10"/>
      <c r="B41" s="10" t="s">
        <v>35</v>
      </c>
      <c r="C41" s="38">
        <v>914454</v>
      </c>
      <c r="D41" s="38"/>
      <c r="E41" s="38">
        <v>193292</v>
      </c>
      <c r="F41" s="38"/>
      <c r="G41" s="38">
        <v>975</v>
      </c>
      <c r="H41" s="38"/>
      <c r="I41" s="38">
        <v>5358</v>
      </c>
      <c r="J41" s="41"/>
      <c r="K41" s="38">
        <v>851</v>
      </c>
      <c r="L41" s="38"/>
      <c r="M41"/>
    </row>
    <row r="42" spans="1:13" s="18" customFormat="1" ht="12.75" customHeight="1" x14ac:dyDescent="0.25">
      <c r="A42" s="10"/>
      <c r="B42" s="10" t="s">
        <v>36</v>
      </c>
      <c r="C42" s="38">
        <v>919735</v>
      </c>
      <c r="D42" s="38"/>
      <c r="E42" s="38">
        <v>192387</v>
      </c>
      <c r="F42" s="38"/>
      <c r="G42" s="38">
        <v>745</v>
      </c>
      <c r="H42" s="38"/>
      <c r="I42" s="38">
        <v>4744</v>
      </c>
      <c r="J42" s="41"/>
      <c r="K42" s="38">
        <v>1171</v>
      </c>
      <c r="L42" s="38"/>
      <c r="M42"/>
    </row>
    <row r="43" spans="1:13" s="18" customFormat="1" ht="12.75" customHeight="1" x14ac:dyDescent="0.25">
      <c r="A43" s="10"/>
      <c r="B43" s="10" t="s">
        <v>37</v>
      </c>
      <c r="C43" s="38">
        <v>924115</v>
      </c>
      <c r="D43" s="38"/>
      <c r="E43" s="38">
        <v>191478</v>
      </c>
      <c r="F43" s="38"/>
      <c r="G43" s="38">
        <v>728</v>
      </c>
      <c r="H43" s="38"/>
      <c r="I43" s="38">
        <v>3848</v>
      </c>
      <c r="J43" s="41"/>
      <c r="K43" s="38">
        <v>1143</v>
      </c>
      <c r="L43" s="38"/>
      <c r="M43"/>
    </row>
    <row r="44" spans="1:13" s="18" customFormat="1" ht="12.75" customHeight="1" x14ac:dyDescent="0.25">
      <c r="A44" s="10"/>
      <c r="B44" s="10" t="s">
        <v>38</v>
      </c>
      <c r="C44" s="38">
        <v>926650</v>
      </c>
      <c r="D44" s="38"/>
      <c r="E44" s="38">
        <v>192058</v>
      </c>
      <c r="F44" s="38"/>
      <c r="G44" s="38">
        <v>407</v>
      </c>
      <c r="H44" s="38"/>
      <c r="I44" s="38">
        <v>3596</v>
      </c>
      <c r="J44" s="41"/>
      <c r="K44" s="38">
        <v>942</v>
      </c>
      <c r="L44" s="38"/>
      <c r="M44"/>
    </row>
    <row r="45" spans="1:13" s="18" customFormat="1" ht="12.75" customHeight="1" x14ac:dyDescent="0.25">
      <c r="A45" s="10"/>
      <c r="B45" s="10" t="s">
        <v>39</v>
      </c>
      <c r="C45" s="23">
        <v>928174</v>
      </c>
      <c r="D45" s="23"/>
      <c r="E45" s="23">
        <v>193651</v>
      </c>
      <c r="F45" s="38"/>
      <c r="G45" s="38">
        <v>350</v>
      </c>
      <c r="H45" s="38"/>
      <c r="I45" s="38">
        <v>3732</v>
      </c>
      <c r="J45" s="41"/>
      <c r="K45" s="38">
        <v>1028</v>
      </c>
      <c r="L45" s="38"/>
      <c r="M45"/>
    </row>
    <row r="46" spans="1:13" s="18" customFormat="1" ht="12.75" customHeight="1" x14ac:dyDescent="0.25">
      <c r="A46" s="10"/>
      <c r="B46" s="10" t="s">
        <v>40</v>
      </c>
      <c r="C46" s="38">
        <v>928083</v>
      </c>
      <c r="D46" s="38"/>
      <c r="E46" s="38">
        <v>196477</v>
      </c>
      <c r="F46" s="38"/>
      <c r="G46" s="38">
        <v>329</v>
      </c>
      <c r="H46" s="38"/>
      <c r="I46" s="38">
        <v>3257</v>
      </c>
      <c r="J46" s="41"/>
      <c r="K46" s="38">
        <v>907</v>
      </c>
      <c r="L46" s="38"/>
      <c r="M46"/>
    </row>
    <row r="47" spans="1:13" s="18" customFormat="1" ht="12.75" customHeight="1" x14ac:dyDescent="0.25">
      <c r="A47" s="10"/>
      <c r="B47" s="10" t="s">
        <v>41</v>
      </c>
      <c r="C47" s="38">
        <v>927193</v>
      </c>
      <c r="D47" s="38"/>
      <c r="E47" s="38">
        <v>198646</v>
      </c>
      <c r="F47" s="38"/>
      <c r="G47" s="38">
        <v>145</v>
      </c>
      <c r="H47" s="38"/>
      <c r="I47" s="38">
        <v>2114</v>
      </c>
      <c r="J47" s="41"/>
      <c r="K47" s="38">
        <v>1049</v>
      </c>
      <c r="L47" s="38"/>
      <c r="M47"/>
    </row>
    <row r="48" spans="1:13" s="18" customFormat="1" ht="12.75" customHeight="1" x14ac:dyDescent="0.25">
      <c r="A48" s="10"/>
      <c r="B48" s="10" t="s">
        <v>42</v>
      </c>
      <c r="C48" s="38">
        <v>925854</v>
      </c>
      <c r="D48" s="38"/>
      <c r="E48" s="38">
        <v>201215</v>
      </c>
      <c r="F48" s="38"/>
      <c r="G48" s="38">
        <v>113</v>
      </c>
      <c r="H48" s="38"/>
      <c r="I48" s="38">
        <v>1819</v>
      </c>
      <c r="J48" s="41"/>
      <c r="K48" s="38">
        <v>730</v>
      </c>
      <c r="L48" s="38"/>
      <c r="M48"/>
    </row>
    <row r="49" spans="1:13" s="18" customFormat="1" ht="12.75" customHeight="1" x14ac:dyDescent="0.25">
      <c r="A49" s="10"/>
      <c r="B49" s="10"/>
      <c r="C49" s="38"/>
      <c r="D49" s="38"/>
      <c r="E49" s="38"/>
      <c r="F49" s="38"/>
      <c r="G49" s="38"/>
      <c r="H49" s="38"/>
      <c r="I49" s="38"/>
      <c r="J49" s="41"/>
      <c r="K49" s="38"/>
      <c r="L49" s="38"/>
      <c r="M49"/>
    </row>
    <row r="50" spans="1:13" s="18" customFormat="1" ht="12.75" customHeight="1" x14ac:dyDescent="0.25">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5">
      <c r="A51" s="10"/>
      <c r="B51" s="10" t="s">
        <v>32</v>
      </c>
      <c r="C51" s="38">
        <v>925136</v>
      </c>
      <c r="D51" s="38"/>
      <c r="E51" s="38">
        <v>204020</v>
      </c>
      <c r="F51" s="38"/>
      <c r="G51" s="18">
        <v>149</v>
      </c>
      <c r="H51" s="38"/>
      <c r="I51" s="38">
        <v>1634</v>
      </c>
      <c r="J51" s="41"/>
      <c r="K51" s="38">
        <v>867</v>
      </c>
      <c r="L51" s="38"/>
      <c r="M51"/>
    </row>
    <row r="52" spans="1:13" s="18" customFormat="1" ht="12.75" customHeight="1" x14ac:dyDescent="0.25">
      <c r="A52" s="10"/>
      <c r="B52" s="10" t="s">
        <v>33</v>
      </c>
      <c r="C52" s="38">
        <v>926120</v>
      </c>
      <c r="D52" s="38"/>
      <c r="E52" s="38">
        <v>205039</v>
      </c>
      <c r="F52" s="38"/>
      <c r="G52" s="18">
        <v>344</v>
      </c>
      <c r="H52" s="38"/>
      <c r="I52" s="38">
        <v>2527</v>
      </c>
      <c r="J52" s="41"/>
      <c r="K52" s="38">
        <v>900</v>
      </c>
      <c r="L52" s="38"/>
      <c r="M52"/>
    </row>
    <row r="53" spans="1:13" s="18" customFormat="1" ht="12.75" customHeight="1" x14ac:dyDescent="0.25">
      <c r="A53" s="10"/>
      <c r="B53" s="10" t="s">
        <v>34</v>
      </c>
      <c r="C53" s="38">
        <v>930589</v>
      </c>
      <c r="D53" s="38"/>
      <c r="E53" s="38">
        <v>204319</v>
      </c>
      <c r="F53" s="38"/>
      <c r="G53" s="18">
        <v>752</v>
      </c>
      <c r="H53" s="38"/>
      <c r="I53" s="38">
        <v>3706</v>
      </c>
      <c r="J53" s="41"/>
      <c r="K53" s="38">
        <v>727</v>
      </c>
      <c r="L53" s="38"/>
      <c r="M53"/>
    </row>
    <row r="54" spans="1:13" s="18" customFormat="1" ht="12.75" customHeight="1" x14ac:dyDescent="0.25">
      <c r="A54" s="10"/>
      <c r="B54" s="10" t="s">
        <v>35</v>
      </c>
      <c r="C54" s="38">
        <v>935523</v>
      </c>
      <c r="D54" s="38"/>
      <c r="E54" s="38">
        <v>202993</v>
      </c>
      <c r="F54" s="38"/>
      <c r="G54" s="18">
        <v>645</v>
      </c>
      <c r="H54" s="38"/>
      <c r="I54" s="38">
        <v>3789</v>
      </c>
      <c r="J54" s="41"/>
      <c r="K54" s="38">
        <v>847</v>
      </c>
      <c r="L54" s="38"/>
      <c r="M54"/>
    </row>
    <row r="55" spans="1:13" s="18" customFormat="1" ht="12.75" customHeight="1" x14ac:dyDescent="0.25">
      <c r="A55" s="10"/>
      <c r="B55" s="10" t="s">
        <v>36</v>
      </c>
      <c r="C55" s="38">
        <v>940593</v>
      </c>
      <c r="D55" s="38"/>
      <c r="E55" s="38">
        <v>201439</v>
      </c>
      <c r="F55" s="38"/>
      <c r="G55" s="18">
        <v>563</v>
      </c>
      <c r="H55" s="38"/>
      <c r="I55" s="38">
        <v>3863</v>
      </c>
      <c r="J55" s="41"/>
      <c r="K55" s="38">
        <v>936</v>
      </c>
      <c r="L55" s="38"/>
      <c r="M55"/>
    </row>
    <row r="56" spans="1:13" s="18" customFormat="1" ht="12.75" customHeight="1" x14ac:dyDescent="0.25">
      <c r="A56" s="10"/>
      <c r="B56" s="10" t="s">
        <v>37</v>
      </c>
      <c r="C56" s="38">
        <v>945067</v>
      </c>
      <c r="D56" s="38"/>
      <c r="E56" s="38">
        <v>200223</v>
      </c>
      <c r="F56" s="38"/>
      <c r="G56" s="18">
        <v>612</v>
      </c>
      <c r="H56" s="38"/>
      <c r="I56" s="38">
        <v>3319</v>
      </c>
      <c r="J56" s="41"/>
      <c r="K56" s="38">
        <v>709</v>
      </c>
      <c r="L56" s="38"/>
      <c r="M56"/>
    </row>
    <row r="57" spans="1:13" s="18" customFormat="1" ht="12.75" customHeight="1" x14ac:dyDescent="0.25">
      <c r="A57" s="10"/>
      <c r="B57" s="10" t="s">
        <v>38</v>
      </c>
      <c r="C57" s="38">
        <v>947090</v>
      </c>
      <c r="D57" s="38"/>
      <c r="E57" s="38">
        <v>200734</v>
      </c>
      <c r="F57" s="38"/>
      <c r="G57" s="18">
        <v>382</v>
      </c>
      <c r="H57" s="38"/>
      <c r="I57" s="38">
        <v>2950</v>
      </c>
      <c r="J57" s="41"/>
      <c r="K57" s="38">
        <v>803</v>
      </c>
      <c r="L57" s="38"/>
      <c r="M57"/>
    </row>
    <row r="58" spans="1:13" s="18" customFormat="1" ht="12.75" customHeight="1" x14ac:dyDescent="0.25">
      <c r="A58" s="10"/>
      <c r="B58" s="10" t="s">
        <v>39</v>
      </c>
      <c r="C58" s="38">
        <v>948904</v>
      </c>
      <c r="D58" s="38"/>
      <c r="E58" s="38">
        <v>201729</v>
      </c>
      <c r="G58" s="18">
        <v>246</v>
      </c>
      <c r="I58" s="38">
        <v>3349</v>
      </c>
      <c r="K58" s="18">
        <v>811</v>
      </c>
      <c r="L58" s="38"/>
      <c r="M58"/>
    </row>
    <row r="59" spans="1:13" s="18" customFormat="1" ht="12.75" customHeight="1" x14ac:dyDescent="0.25">
      <c r="A59" s="10"/>
      <c r="B59" s="10" t="s">
        <v>40</v>
      </c>
      <c r="C59" s="38">
        <v>949175</v>
      </c>
      <c r="D59" s="38"/>
      <c r="E59" s="38">
        <v>203889</v>
      </c>
      <c r="G59" s="18">
        <v>294</v>
      </c>
      <c r="I59" s="38">
        <v>2953</v>
      </c>
      <c r="K59" s="18">
        <v>859</v>
      </c>
      <c r="L59" s="38"/>
      <c r="M59"/>
    </row>
    <row r="60" spans="1:13" s="18" customFormat="1" ht="12.75" customHeight="1" x14ac:dyDescent="0.25">
      <c r="A60" s="10"/>
      <c r="B60" s="10" t="s">
        <v>41</v>
      </c>
      <c r="C60" s="38">
        <v>948619</v>
      </c>
      <c r="D60" s="38"/>
      <c r="E60" s="38">
        <v>205929</v>
      </c>
      <c r="G60" s="18">
        <v>151</v>
      </c>
      <c r="I60" s="38">
        <v>2192</v>
      </c>
      <c r="K60" s="18">
        <v>892</v>
      </c>
      <c r="L60" s="38"/>
      <c r="M60"/>
    </row>
    <row r="61" spans="1:13" s="18" customFormat="1" ht="12.75" customHeight="1" x14ac:dyDescent="0.25">
      <c r="A61" s="10"/>
      <c r="B61" s="10" t="s">
        <v>42</v>
      </c>
      <c r="C61" s="38">
        <v>947882</v>
      </c>
      <c r="D61" s="38"/>
      <c r="E61" s="38">
        <v>207926</v>
      </c>
      <c r="G61" s="18">
        <v>139</v>
      </c>
      <c r="I61" s="38">
        <v>1775</v>
      </c>
      <c r="K61" s="18">
        <v>680</v>
      </c>
      <c r="L61" s="38"/>
      <c r="M61"/>
    </row>
    <row r="62" spans="1:13" s="18" customFormat="1" ht="12.75" customHeight="1" x14ac:dyDescent="0.25">
      <c r="A62" s="10"/>
      <c r="B62" s="10"/>
      <c r="C62" s="38"/>
      <c r="D62" s="38"/>
      <c r="E62" s="38"/>
      <c r="F62" s="38"/>
      <c r="G62" s="38"/>
      <c r="H62" s="38"/>
      <c r="I62" s="38"/>
      <c r="J62" s="41"/>
      <c r="K62" s="38"/>
      <c r="L62" s="38"/>
      <c r="M62"/>
    </row>
    <row r="63" spans="1:13" s="18" customFormat="1" ht="12.75" customHeight="1" x14ac:dyDescent="0.25">
      <c r="A63" s="10">
        <v>2010</v>
      </c>
      <c r="B63" s="10" t="s">
        <v>31</v>
      </c>
      <c r="C63" s="38">
        <v>946705</v>
      </c>
      <c r="D63" s="38"/>
      <c r="E63" s="38">
        <v>209799</v>
      </c>
      <c r="F63" s="38"/>
      <c r="G63" s="23">
        <v>58</v>
      </c>
      <c r="H63" s="23"/>
      <c r="I63" s="23">
        <v>1307</v>
      </c>
      <c r="J63" s="41"/>
      <c r="K63" s="38">
        <v>673</v>
      </c>
      <c r="M63"/>
    </row>
    <row r="64" spans="1:13" s="18" customFormat="1" ht="12.75" customHeight="1" x14ac:dyDescent="0.25">
      <c r="A64" s="10"/>
      <c r="B64" s="10" t="s">
        <v>32</v>
      </c>
      <c r="C64" s="38">
        <v>945949</v>
      </c>
      <c r="D64" s="38"/>
      <c r="E64" s="38">
        <v>211224</v>
      </c>
      <c r="F64" s="38"/>
      <c r="G64" s="23">
        <v>104</v>
      </c>
      <c r="H64" s="23"/>
      <c r="I64" s="23">
        <v>1388</v>
      </c>
      <c r="J64" s="41"/>
      <c r="K64" s="38">
        <v>824</v>
      </c>
      <c r="L64" s="38"/>
      <c r="M64"/>
    </row>
    <row r="65" spans="1:13" s="18" customFormat="1" ht="12.75" customHeight="1" x14ac:dyDescent="0.25">
      <c r="A65" s="10"/>
      <c r="B65" s="10" t="s">
        <v>33</v>
      </c>
      <c r="C65" s="38">
        <v>946958</v>
      </c>
      <c r="D65" s="38"/>
      <c r="E65" s="38">
        <v>211916</v>
      </c>
      <c r="F65" s="38"/>
      <c r="G65" s="23">
        <v>335</v>
      </c>
      <c r="H65" s="23"/>
      <c r="I65" s="23">
        <v>2681</v>
      </c>
      <c r="J65" s="41"/>
      <c r="K65" s="38">
        <v>1347</v>
      </c>
      <c r="L65" s="38"/>
      <c r="M65"/>
    </row>
    <row r="66" spans="1:13" s="18" customFormat="1" ht="12.75" customHeight="1" x14ac:dyDescent="0.25">
      <c r="A66" s="10"/>
      <c r="B66" s="10" t="s">
        <v>34</v>
      </c>
      <c r="C66" s="23">
        <v>951308</v>
      </c>
      <c r="D66" s="23"/>
      <c r="E66" s="23">
        <v>211133</v>
      </c>
      <c r="F66" s="38"/>
      <c r="G66" s="23">
        <v>833</v>
      </c>
      <c r="H66" s="23"/>
      <c r="I66" s="23">
        <v>4014</v>
      </c>
      <c r="J66" s="41"/>
      <c r="K66" s="38">
        <v>1313</v>
      </c>
      <c r="L66" s="38"/>
      <c r="M66"/>
    </row>
    <row r="67" spans="1:13" s="18" customFormat="1" ht="12.75" customHeight="1" x14ac:dyDescent="0.25">
      <c r="A67" s="10"/>
      <c r="B67" s="10" t="s">
        <v>35</v>
      </c>
      <c r="C67" s="38">
        <v>956655</v>
      </c>
      <c r="D67" s="38"/>
      <c r="E67" s="38">
        <v>209717</v>
      </c>
      <c r="F67" s="38"/>
      <c r="G67" s="23">
        <v>716</v>
      </c>
      <c r="H67" s="23"/>
      <c r="I67" s="23">
        <v>4641</v>
      </c>
      <c r="J67" s="41"/>
      <c r="K67" s="38">
        <v>1449</v>
      </c>
      <c r="L67" s="38"/>
      <c r="M67"/>
    </row>
    <row r="68" spans="1:13" s="18" customFormat="1" ht="12.75" customHeight="1" x14ac:dyDescent="0.25">
      <c r="A68" s="10"/>
      <c r="B68" s="10" t="s">
        <v>36</v>
      </c>
      <c r="C68" s="38">
        <v>961681</v>
      </c>
      <c r="D68" s="38"/>
      <c r="E68" s="38">
        <v>208238</v>
      </c>
      <c r="F68" s="38"/>
      <c r="G68" s="23">
        <v>578</v>
      </c>
      <c r="H68" s="23"/>
      <c r="I68" s="23">
        <v>4349</v>
      </c>
      <c r="J68" s="41"/>
      <c r="K68" s="38">
        <v>1405</v>
      </c>
      <c r="L68" s="38"/>
      <c r="M68"/>
    </row>
    <row r="69" spans="1:13" s="18" customFormat="1" ht="12.75" customHeight="1" x14ac:dyDescent="0.25">
      <c r="A69" s="10"/>
      <c r="B69" s="10" t="s">
        <v>37</v>
      </c>
      <c r="C69" s="38">
        <v>965286</v>
      </c>
      <c r="D69" s="38"/>
      <c r="E69" s="38">
        <v>207280</v>
      </c>
      <c r="F69" s="38"/>
      <c r="G69" s="23">
        <v>468</v>
      </c>
      <c r="H69" s="23"/>
      <c r="I69" s="23">
        <v>3410</v>
      </c>
      <c r="J69" s="41"/>
      <c r="K69" s="38">
        <v>1261</v>
      </c>
      <c r="L69" s="38"/>
      <c r="M69"/>
    </row>
    <row r="70" spans="1:13" s="18" customFormat="1" ht="12.75" customHeight="1" x14ac:dyDescent="0.25">
      <c r="A70" s="10"/>
      <c r="B70" s="10" t="s">
        <v>38</v>
      </c>
      <c r="C70" s="38">
        <v>967256</v>
      </c>
      <c r="D70" s="38"/>
      <c r="E70" s="38">
        <v>207823</v>
      </c>
      <c r="F70" s="38"/>
      <c r="G70" s="23">
        <v>332</v>
      </c>
      <c r="H70" s="23"/>
      <c r="I70" s="23">
        <v>3292</v>
      </c>
      <c r="J70" s="41"/>
      <c r="K70" s="38">
        <v>1128</v>
      </c>
      <c r="L70" s="38"/>
      <c r="M70"/>
    </row>
    <row r="71" spans="1:13" s="18" customFormat="1" ht="12.75" customHeight="1" x14ac:dyDescent="0.25">
      <c r="A71" s="10"/>
      <c r="B71" s="10" t="s">
        <v>39</v>
      </c>
      <c r="C71" s="38">
        <v>968349</v>
      </c>
      <c r="D71" s="38"/>
      <c r="E71" s="38">
        <v>208860</v>
      </c>
      <c r="G71" s="23">
        <v>228</v>
      </c>
      <c r="H71" s="23"/>
      <c r="I71" s="23">
        <v>3637</v>
      </c>
      <c r="K71" s="38">
        <v>1757</v>
      </c>
      <c r="L71" s="38"/>
      <c r="M71"/>
    </row>
    <row r="72" spans="1:13" s="18" customFormat="1" ht="12.75" customHeight="1" x14ac:dyDescent="0.25">
      <c r="A72" s="10"/>
      <c r="B72" s="10" t="s">
        <v>40</v>
      </c>
      <c r="C72" s="38">
        <v>968329</v>
      </c>
      <c r="D72" s="38"/>
      <c r="E72" s="38">
        <v>211416</v>
      </c>
      <c r="G72" s="23">
        <v>225</v>
      </c>
      <c r="H72" s="23"/>
      <c r="I72" s="23">
        <v>3211</v>
      </c>
      <c r="K72" s="18">
        <v>901</v>
      </c>
      <c r="L72" s="38"/>
      <c r="M72"/>
    </row>
    <row r="73" spans="1:13" s="18" customFormat="1" ht="12.75" customHeight="1" x14ac:dyDescent="0.25">
      <c r="A73" s="10"/>
      <c r="B73" s="10" t="s">
        <v>41</v>
      </c>
      <c r="C73" s="38">
        <v>967186</v>
      </c>
      <c r="D73" s="38"/>
      <c r="E73" s="38">
        <v>213751</v>
      </c>
      <c r="G73" s="23">
        <v>154</v>
      </c>
      <c r="H73" s="23"/>
      <c r="I73" s="23">
        <v>2334</v>
      </c>
      <c r="K73" s="18">
        <v>1324</v>
      </c>
      <c r="L73" s="38"/>
      <c r="M73"/>
    </row>
    <row r="74" spans="1:13" s="18" customFormat="1" ht="12.75" customHeight="1" x14ac:dyDescent="0.25">
      <c r="A74" s="10"/>
      <c r="B74" s="10" t="s">
        <v>42</v>
      </c>
      <c r="C74" s="38">
        <v>965870</v>
      </c>
      <c r="D74" s="38"/>
      <c r="E74" s="38">
        <v>216012</v>
      </c>
      <c r="G74" s="23">
        <v>93</v>
      </c>
      <c r="H74" s="23"/>
      <c r="I74" s="23">
        <v>1711</v>
      </c>
      <c r="K74" s="18">
        <v>881</v>
      </c>
      <c r="L74" s="38"/>
      <c r="M74"/>
    </row>
    <row r="75" spans="1:13" s="18" customFormat="1" ht="12.75" customHeight="1" x14ac:dyDescent="0.25">
      <c r="A75" s="10"/>
      <c r="B75" s="10"/>
      <c r="C75" s="38"/>
      <c r="D75" s="38"/>
      <c r="E75" s="38"/>
      <c r="F75" s="38"/>
      <c r="G75" s="38"/>
      <c r="H75" s="38"/>
      <c r="I75" s="38"/>
      <c r="J75" s="41"/>
      <c r="K75" s="38"/>
      <c r="L75" s="38"/>
      <c r="M75"/>
    </row>
    <row r="76" spans="1:13" s="18" customFormat="1" ht="12.75" customHeight="1" x14ac:dyDescent="0.25">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5">
      <c r="A77" s="10"/>
      <c r="B77" s="10" t="s">
        <v>32</v>
      </c>
      <c r="C77" s="38">
        <v>965361</v>
      </c>
      <c r="D77" s="38"/>
      <c r="E77" s="38">
        <v>218592</v>
      </c>
      <c r="F77" s="38"/>
      <c r="G77" s="38">
        <v>128</v>
      </c>
      <c r="H77" s="38"/>
      <c r="I77" s="38">
        <v>1752</v>
      </c>
      <c r="J77" s="41"/>
      <c r="K77" s="38">
        <v>785</v>
      </c>
      <c r="L77" s="38"/>
      <c r="M77"/>
    </row>
    <row r="78" spans="1:13" ht="12.75" customHeight="1" x14ac:dyDescent="0.25">
      <c r="A78" s="10"/>
      <c r="B78" s="17" t="s">
        <v>33</v>
      </c>
      <c r="C78" s="38">
        <v>967141</v>
      </c>
      <c r="D78" s="38"/>
      <c r="E78" s="38">
        <v>219255</v>
      </c>
      <c r="F78" s="38"/>
      <c r="G78" s="38">
        <v>387</v>
      </c>
      <c r="H78" s="38"/>
      <c r="I78" s="38">
        <v>3061</v>
      </c>
      <c r="K78" s="38">
        <v>1157</v>
      </c>
    </row>
    <row r="79" spans="1:13" s="18" customFormat="1" ht="12.75" customHeight="1" x14ac:dyDescent="0.25">
      <c r="A79" s="10"/>
      <c r="B79" s="10" t="s">
        <v>34</v>
      </c>
      <c r="C79" s="23">
        <v>972369</v>
      </c>
      <c r="D79" s="23"/>
      <c r="E79" s="23">
        <v>218353</v>
      </c>
      <c r="F79" s="38"/>
      <c r="G79" s="23">
        <v>969</v>
      </c>
      <c r="H79" s="23"/>
      <c r="I79" s="23">
        <v>4212</v>
      </c>
      <c r="J79" s="41"/>
      <c r="K79" s="38">
        <v>881</v>
      </c>
      <c r="L79" s="38"/>
      <c r="M79"/>
    </row>
    <row r="80" spans="1:13" s="18" customFormat="1" ht="12.75" customHeight="1" x14ac:dyDescent="0.25">
      <c r="A80" s="10"/>
      <c r="B80" s="10" t="s">
        <v>35</v>
      </c>
      <c r="C80" s="38">
        <v>978021</v>
      </c>
      <c r="D80" s="38"/>
      <c r="E80" s="38">
        <v>217228</v>
      </c>
      <c r="F80" s="38"/>
      <c r="G80" s="23">
        <v>726</v>
      </c>
      <c r="H80" s="23"/>
      <c r="I80" s="23">
        <v>4910</v>
      </c>
      <c r="J80" s="41"/>
      <c r="K80" s="38">
        <v>1161</v>
      </c>
      <c r="L80" s="38"/>
      <c r="M80"/>
    </row>
    <row r="81" spans="1:18" s="18" customFormat="1" ht="12.75" customHeight="1" x14ac:dyDescent="0.25">
      <c r="A81" s="10"/>
      <c r="B81" s="10" t="s">
        <v>36</v>
      </c>
      <c r="C81" s="38">
        <v>983019</v>
      </c>
      <c r="D81" s="38"/>
      <c r="E81" s="38">
        <v>215965</v>
      </c>
      <c r="F81" s="38"/>
      <c r="G81" s="23">
        <v>631</v>
      </c>
      <c r="H81" s="23"/>
      <c r="I81" s="23">
        <v>3938</v>
      </c>
      <c r="J81" s="41"/>
      <c r="K81" s="38">
        <v>864</v>
      </c>
      <c r="L81" s="38"/>
      <c r="M81"/>
    </row>
    <row r="82" spans="1:18" s="18" customFormat="1" ht="12.75" customHeight="1" x14ac:dyDescent="0.25">
      <c r="A82" s="10"/>
      <c r="B82" s="10" t="s">
        <v>37</v>
      </c>
      <c r="C82" s="38">
        <v>986864</v>
      </c>
      <c r="D82" s="38"/>
      <c r="E82" s="38">
        <v>215030</v>
      </c>
      <c r="F82" s="38"/>
      <c r="G82" s="23">
        <v>546</v>
      </c>
      <c r="H82" s="23"/>
      <c r="I82" s="23">
        <v>3376</v>
      </c>
      <c r="J82" s="41"/>
      <c r="K82" s="38">
        <v>1088</v>
      </c>
      <c r="L82" s="38"/>
      <c r="M82"/>
    </row>
    <row r="83" spans="1:18" s="18" customFormat="1" ht="12.75" customHeight="1" x14ac:dyDescent="0.25">
      <c r="A83" s="10"/>
      <c r="B83" s="10" t="s">
        <v>38</v>
      </c>
      <c r="C83" s="38">
        <v>988415</v>
      </c>
      <c r="D83" s="38"/>
      <c r="E83" s="38">
        <v>215834</v>
      </c>
      <c r="F83" s="38"/>
      <c r="G83" s="23">
        <v>313</v>
      </c>
      <c r="H83" s="23"/>
      <c r="I83" s="23">
        <v>3137</v>
      </c>
      <c r="J83" s="41"/>
      <c r="K83" s="38">
        <v>1107</v>
      </c>
      <c r="L83" s="38"/>
      <c r="M83"/>
    </row>
    <row r="84" spans="1:18" s="18" customFormat="1" ht="12.75" customHeight="1" x14ac:dyDescent="0.25">
      <c r="A84" s="10"/>
      <c r="B84" s="17" t="s">
        <v>39</v>
      </c>
      <c r="C84" s="23">
        <v>990046</v>
      </c>
      <c r="D84" s="23"/>
      <c r="E84" s="23">
        <v>216750</v>
      </c>
      <c r="F84" s="38"/>
      <c r="G84" s="23">
        <v>266</v>
      </c>
      <c r="H84" s="23"/>
      <c r="I84" s="23">
        <v>3340</v>
      </c>
      <c r="J84" s="41"/>
      <c r="K84" s="38">
        <v>1087</v>
      </c>
      <c r="L84" s="38"/>
      <c r="M84"/>
    </row>
    <row r="85" spans="1:18" s="4" customFormat="1" ht="12.75" customHeight="1" x14ac:dyDescent="0.25">
      <c r="A85" s="20"/>
      <c r="B85" s="21" t="s">
        <v>40</v>
      </c>
      <c r="C85" s="38">
        <v>989791</v>
      </c>
      <c r="D85" s="38"/>
      <c r="E85" s="38">
        <v>219388</v>
      </c>
      <c r="F85" s="38"/>
      <c r="G85" s="38">
        <v>243</v>
      </c>
      <c r="H85" s="38"/>
      <c r="I85" s="38">
        <v>3154</v>
      </c>
      <c r="J85" s="38"/>
      <c r="K85" s="38">
        <v>1075</v>
      </c>
      <c r="M85"/>
    </row>
    <row r="86" spans="1:18" s="4" customFormat="1" ht="12.75" customHeight="1" x14ac:dyDescent="0.25">
      <c r="A86" s="20"/>
      <c r="B86" s="10" t="s">
        <v>41</v>
      </c>
      <c r="C86" s="38">
        <v>989281</v>
      </c>
      <c r="D86" s="38"/>
      <c r="E86" s="38">
        <v>221533</v>
      </c>
      <c r="F86" s="38"/>
      <c r="G86" s="38">
        <v>164</v>
      </c>
      <c r="H86" s="38"/>
      <c r="I86" s="38">
        <v>2458</v>
      </c>
      <c r="J86" s="38"/>
      <c r="K86" s="38">
        <v>1015</v>
      </c>
      <c r="M86"/>
    </row>
    <row r="87" spans="1:18" s="4" customFormat="1" ht="12.75" customHeight="1" x14ac:dyDescent="0.25">
      <c r="A87" s="20"/>
      <c r="B87" s="10" t="s">
        <v>42</v>
      </c>
      <c r="C87" s="38">
        <v>988195</v>
      </c>
      <c r="D87" s="38"/>
      <c r="E87" s="38">
        <v>223358</v>
      </c>
      <c r="F87" s="38"/>
      <c r="G87" s="38">
        <v>89</v>
      </c>
      <c r="H87" s="38"/>
      <c r="I87" s="38">
        <v>1718</v>
      </c>
      <c r="J87" s="38"/>
      <c r="K87" s="38">
        <v>1178</v>
      </c>
      <c r="M87"/>
    </row>
    <row r="88" spans="1:18" s="18" customFormat="1" ht="12.75" customHeight="1" x14ac:dyDescent="0.25">
      <c r="A88" s="10"/>
      <c r="B88" s="10"/>
      <c r="C88" s="38"/>
      <c r="D88" s="38"/>
      <c r="E88" s="38"/>
      <c r="F88" s="38"/>
      <c r="G88" s="38"/>
      <c r="H88" s="38"/>
      <c r="I88" s="38"/>
      <c r="J88" s="41"/>
      <c r="K88" s="38"/>
      <c r="L88" s="38"/>
      <c r="M88"/>
    </row>
    <row r="89" spans="1:18" s="18" customFormat="1" ht="12.75" customHeight="1" x14ac:dyDescent="0.25">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5">
      <c r="A90" s="10"/>
      <c r="B90" s="10" t="s">
        <v>32</v>
      </c>
      <c r="C90" s="38">
        <v>987416</v>
      </c>
      <c r="D90" s="38"/>
      <c r="E90" s="38">
        <v>226056</v>
      </c>
      <c r="F90" s="38"/>
      <c r="G90" s="38">
        <v>95</v>
      </c>
      <c r="H90" s="38"/>
      <c r="I90" s="38">
        <v>1665</v>
      </c>
      <c r="J90" s="41"/>
      <c r="K90" s="38">
        <v>873</v>
      </c>
      <c r="L90" s="38"/>
      <c r="M90"/>
    </row>
    <row r="91" spans="1:18" s="22" customFormat="1" ht="12.75" customHeight="1" x14ac:dyDescent="0.25">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5">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5">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5">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5">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5">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5">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5">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5">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5">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5">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5">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5">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5">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5">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5">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5">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5">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5">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5">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5">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5">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5">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5">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5">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5">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5">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5">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5">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5">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5">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5">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5">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5">
      <c r="A124" s="20"/>
      <c r="B124" s="21" t="s">
        <v>40</v>
      </c>
      <c r="C124" s="23">
        <v>1058990</v>
      </c>
      <c r="D124" s="23"/>
      <c r="E124" s="23">
        <v>240657</v>
      </c>
      <c r="G124" s="23">
        <v>609</v>
      </c>
      <c r="H124" s="23"/>
      <c r="I124" s="23">
        <v>4088</v>
      </c>
      <c r="J124" s="64"/>
      <c r="K124" s="23">
        <v>1117</v>
      </c>
      <c r="L124" s="23"/>
      <c r="M124"/>
    </row>
    <row r="125" spans="1:18" s="27" customFormat="1" ht="12.75" customHeight="1" x14ac:dyDescent="0.25">
      <c r="A125" s="20"/>
      <c r="B125" s="21" t="s">
        <v>41</v>
      </c>
      <c r="C125" s="23">
        <v>1058636</v>
      </c>
      <c r="D125" s="23"/>
      <c r="E125" s="23">
        <v>242452</v>
      </c>
      <c r="G125" s="23">
        <v>107</v>
      </c>
      <c r="H125" s="23"/>
      <c r="I125" s="23">
        <v>2314</v>
      </c>
      <c r="J125" s="23"/>
      <c r="K125" s="23">
        <v>1044</v>
      </c>
      <c r="L125" s="23"/>
      <c r="M125"/>
    </row>
    <row r="126" spans="1:18" s="27" customFormat="1" ht="12.75" customHeight="1" x14ac:dyDescent="0.25">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5">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5">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5">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5">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5">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5">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5">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5">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5">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5">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5">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5">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5">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5">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5">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5">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5">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5">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5">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5">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5">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5">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5">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5">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5">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5">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5">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5">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5">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5">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5">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5">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5">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5">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5">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5">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5">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5">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5">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5">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5">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5">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5">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5">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5">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5">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5">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5">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5">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5">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5">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5">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5">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5">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5">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5">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5">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5">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5">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5">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5">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5">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5">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5">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5">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5">
      <c r="A192" s="10"/>
      <c r="B192" s="21"/>
      <c r="C192" s="19"/>
      <c r="D192" s="19"/>
      <c r="E192" s="19"/>
      <c r="F192" s="19"/>
      <c r="G192" s="19"/>
      <c r="H192" s="19"/>
      <c r="I192" s="19"/>
      <c r="J192" s="19"/>
      <c r="K192" s="19"/>
      <c r="L192"/>
      <c r="M192"/>
    </row>
    <row r="193" spans="1:25" s="22" customFormat="1" ht="12.75" customHeight="1" x14ac:dyDescent="0.25">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5">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5">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5">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5">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5">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5">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5">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5">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5">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5">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5">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5">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5">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5">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5">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5">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5">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5">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5">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5">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5">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5">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5">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5">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5">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5">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5">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5">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5">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5">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5">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5">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5">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5">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5">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5">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5">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5">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5">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5">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5">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5">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5">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5">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5">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5">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5">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5">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5">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5">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5">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5">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5">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5">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5">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5">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x14ac:dyDescent="0.25">
      <c r="A250" s="20"/>
      <c r="B250" s="21" t="s">
        <v>36</v>
      </c>
      <c r="C250" s="74">
        <v>1345979</v>
      </c>
      <c r="D250" s="74"/>
      <c r="E250" s="74">
        <v>335110</v>
      </c>
      <c r="F250" s="74"/>
      <c r="G250" s="74">
        <v>195</v>
      </c>
      <c r="H250" s="74"/>
      <c r="I250" s="74">
        <v>3235</v>
      </c>
      <c r="J250" s="74"/>
      <c r="K250" s="23">
        <v>1069</v>
      </c>
      <c r="L250" s="74"/>
      <c r="M250" s="74"/>
      <c r="N250" s="74"/>
      <c r="O250" s="74"/>
      <c r="P250" s="74"/>
      <c r="Q250" s="74"/>
      <c r="R250" s="74"/>
      <c r="S250" s="74"/>
      <c r="T250" s="74"/>
      <c r="U250" s="74"/>
      <c r="V250" s="74"/>
      <c r="W250" s="74"/>
      <c r="X250" s="74"/>
      <c r="Y250" s="74"/>
      <c r="AA250" s="98"/>
    </row>
    <row r="251" spans="1:27" ht="12.75" customHeight="1" x14ac:dyDescent="0.25">
      <c r="A251" s="20"/>
      <c r="B251" s="21" t="s">
        <v>37</v>
      </c>
      <c r="C251" s="74">
        <v>1349405</v>
      </c>
      <c r="D251" s="74"/>
      <c r="E251" s="74">
        <v>334017</v>
      </c>
      <c r="F251" s="74"/>
      <c r="G251" s="74">
        <v>237</v>
      </c>
      <c r="H251" s="74"/>
      <c r="I251" s="74">
        <v>3252</v>
      </c>
      <c r="J251" s="74"/>
      <c r="K251" s="23">
        <v>1176</v>
      </c>
      <c r="L251" s="74"/>
      <c r="M251" s="74"/>
      <c r="N251" s="74"/>
      <c r="O251" s="74"/>
      <c r="P251" s="74"/>
      <c r="Q251" s="74"/>
      <c r="R251" s="74"/>
      <c r="S251" s="74"/>
      <c r="T251" s="74"/>
      <c r="U251" s="74"/>
      <c r="V251" s="74"/>
      <c r="W251" s="74"/>
      <c r="X251" s="74"/>
      <c r="Y251" s="74"/>
      <c r="AA251" s="98"/>
    </row>
    <row r="252" spans="1:27" ht="12.75" customHeight="1" x14ac:dyDescent="0.25">
      <c r="A252" s="20"/>
      <c r="B252" s="21" t="s">
        <v>38</v>
      </c>
      <c r="C252" s="74">
        <v>1350751</v>
      </c>
      <c r="D252" s="74"/>
      <c r="E252" s="74">
        <v>334514</v>
      </c>
      <c r="F252" s="74"/>
      <c r="G252" s="74">
        <v>166</v>
      </c>
      <c r="H252" s="74"/>
      <c r="I252" s="74">
        <v>3029</v>
      </c>
      <c r="J252" s="74"/>
      <c r="K252" s="23">
        <v>1389</v>
      </c>
      <c r="L252" s="74"/>
      <c r="M252" s="23"/>
      <c r="N252" s="74"/>
      <c r="O252" s="23"/>
      <c r="P252" s="74"/>
      <c r="Q252" s="74"/>
      <c r="R252" s="74"/>
      <c r="S252" s="74"/>
      <c r="T252" s="74"/>
      <c r="U252" s="23"/>
      <c r="V252" s="74"/>
      <c r="W252" s="23"/>
      <c r="X252" s="74"/>
      <c r="Y252" s="74"/>
      <c r="AA252" s="98"/>
    </row>
    <row r="253" spans="1:27" ht="12.75" customHeight="1" x14ac:dyDescent="0.25">
      <c r="A253" s="20"/>
      <c r="B253" s="21" t="s">
        <v>39</v>
      </c>
      <c r="C253" s="74">
        <v>1350605</v>
      </c>
      <c r="D253" s="74"/>
      <c r="E253" s="74">
        <v>336862</v>
      </c>
      <c r="F253" s="74"/>
      <c r="G253" s="74">
        <v>126</v>
      </c>
      <c r="H253" s="74"/>
      <c r="I253" s="74">
        <v>3149</v>
      </c>
      <c r="J253" s="74"/>
      <c r="K253" s="23">
        <v>1085</v>
      </c>
      <c r="L253" s="74"/>
      <c r="M253" s="23"/>
      <c r="N253" s="74"/>
      <c r="O253" s="23"/>
      <c r="P253" s="74"/>
      <c r="Q253" s="74"/>
      <c r="R253" s="74"/>
      <c r="S253" s="74"/>
      <c r="T253" s="74"/>
      <c r="U253" s="23"/>
      <c r="V253" s="74"/>
      <c r="W253" s="23"/>
      <c r="X253" s="74"/>
      <c r="Y253" s="74"/>
      <c r="AA253" s="98"/>
    </row>
    <row r="254" spans="1:27" ht="12.75" customHeight="1" x14ac:dyDescent="0.25">
      <c r="A254" s="181"/>
      <c r="B254" s="25"/>
      <c r="C254" s="78"/>
      <c r="D254" s="78"/>
      <c r="E254" s="78"/>
      <c r="F254" s="94"/>
      <c r="G254" s="26"/>
      <c r="H254" s="26"/>
      <c r="I254" s="26"/>
      <c r="J254" s="26"/>
      <c r="K254" s="26"/>
      <c r="L254" s="94"/>
    </row>
    <row r="255" spans="1:27" x14ac:dyDescent="0.25">
      <c r="H255" s="23"/>
      <c r="K255" s="49"/>
    </row>
    <row r="256" spans="1:27" x14ac:dyDescent="0.25">
      <c r="H256" s="23"/>
      <c r="K256" s="49"/>
    </row>
    <row r="257" spans="8:9" x14ac:dyDescent="0.25">
      <c r="H257" s="49"/>
      <c r="I257" s="49"/>
    </row>
    <row r="263" spans="8:9" x14ac:dyDescent="0.25">
      <c r="I263"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52AF32"/>
  </sheetPr>
  <dimension ref="A1:XEU320"/>
  <sheetViews>
    <sheetView zoomScaleNormal="100" zoomScaleSheetLayoutView="100" workbookViewId="0">
      <pane ySplit="7" topLeftCell="A234" activePane="bottomLeft" state="frozen"/>
      <selection activeCell="K172" sqref="K172"/>
      <selection pane="bottomLeft" activeCell="K252" sqref="K252"/>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x14ac:dyDescent="0.25">
      <c r="A1" s="1" t="s">
        <v>560</v>
      </c>
    </row>
    <row r="2" spans="1:12" x14ac:dyDescent="0.25">
      <c r="A2" s="250" t="s">
        <v>561</v>
      </c>
    </row>
    <row r="3" spans="1:12" s="8" customFormat="1" ht="11.25" customHeight="1" x14ac:dyDescent="0.25">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5">
      <c r="A8" s="10"/>
      <c r="B8" s="17"/>
      <c r="C8" s="19"/>
      <c r="D8" s="19"/>
      <c r="E8" s="19"/>
      <c r="F8" s="19"/>
      <c r="G8" s="19"/>
      <c r="H8" s="19"/>
      <c r="I8" s="19"/>
      <c r="J8" s="19"/>
      <c r="K8" s="24"/>
    </row>
    <row r="9" spans="1:12" ht="12.75" customHeight="1" x14ac:dyDescent="0.25">
      <c r="A9" s="10">
        <v>2006</v>
      </c>
      <c r="B9" s="17" t="s">
        <v>31</v>
      </c>
      <c r="C9" s="38">
        <v>177068</v>
      </c>
      <c r="D9" s="38"/>
      <c r="E9" s="38">
        <v>110509</v>
      </c>
      <c r="F9" s="38"/>
      <c r="G9" s="28" t="s">
        <v>0</v>
      </c>
      <c r="H9" s="23"/>
      <c r="I9" s="28" t="s">
        <v>0</v>
      </c>
      <c r="J9" s="38"/>
      <c r="K9" s="38">
        <v>150</v>
      </c>
      <c r="L9" s="38"/>
    </row>
    <row r="10" spans="1:12" ht="12.75" customHeight="1" x14ac:dyDescent="0.25">
      <c r="A10" s="10"/>
      <c r="B10" s="17" t="s">
        <v>32</v>
      </c>
      <c r="C10" s="38">
        <v>182080</v>
      </c>
      <c r="D10" s="38"/>
      <c r="E10" s="38">
        <v>106983</v>
      </c>
      <c r="F10" s="38"/>
      <c r="G10" s="28" t="s">
        <v>0</v>
      </c>
      <c r="H10" s="23"/>
      <c r="I10" s="28" t="s">
        <v>0</v>
      </c>
      <c r="J10" s="38"/>
      <c r="K10" s="38">
        <v>146</v>
      </c>
      <c r="L10" s="38"/>
    </row>
    <row r="11" spans="1:12" ht="12.75" customHeight="1" x14ac:dyDescent="0.25">
      <c r="A11" s="10"/>
      <c r="B11" s="17" t="s">
        <v>33</v>
      </c>
      <c r="C11" s="38">
        <v>186531</v>
      </c>
      <c r="D11" s="38"/>
      <c r="E11" s="38">
        <v>103623</v>
      </c>
      <c r="F11" s="38"/>
      <c r="G11" s="28" t="s">
        <v>0</v>
      </c>
      <c r="H11" s="23"/>
      <c r="I11" s="28" t="s">
        <v>0</v>
      </c>
      <c r="J11" s="38"/>
      <c r="K11" s="38">
        <v>165</v>
      </c>
      <c r="L11" s="38"/>
    </row>
    <row r="12" spans="1:12" ht="12.75" customHeight="1" x14ac:dyDescent="0.25">
      <c r="A12" s="10"/>
      <c r="B12" s="17" t="s">
        <v>34</v>
      </c>
      <c r="C12" s="38">
        <v>180367</v>
      </c>
      <c r="D12" s="38"/>
      <c r="E12" s="38">
        <v>110340</v>
      </c>
      <c r="F12" s="38"/>
      <c r="G12" s="28" t="s">
        <v>0</v>
      </c>
      <c r="H12" s="23"/>
      <c r="I12" s="28" t="s">
        <v>0</v>
      </c>
      <c r="J12" s="38"/>
      <c r="K12" s="38">
        <v>165</v>
      </c>
      <c r="L12" s="38"/>
    </row>
    <row r="13" spans="1:12" ht="12.75" customHeight="1" x14ac:dyDescent="0.25">
      <c r="A13" s="10"/>
      <c r="B13" s="17" t="s">
        <v>35</v>
      </c>
      <c r="C13" s="38">
        <v>173165</v>
      </c>
      <c r="D13" s="38"/>
      <c r="E13" s="38">
        <v>118058</v>
      </c>
      <c r="F13" s="38"/>
      <c r="G13" s="28" t="s">
        <v>0</v>
      </c>
      <c r="H13" s="23"/>
      <c r="I13" s="28" t="s">
        <v>0</v>
      </c>
      <c r="J13" s="38"/>
      <c r="K13" s="38">
        <v>148</v>
      </c>
      <c r="L13" s="38"/>
    </row>
    <row r="14" spans="1:12" ht="12.75" customHeight="1" x14ac:dyDescent="0.25">
      <c r="A14" s="10"/>
      <c r="B14" s="17" t="s">
        <v>36</v>
      </c>
      <c r="C14" s="38">
        <v>172238</v>
      </c>
      <c r="D14" s="38"/>
      <c r="E14" s="38">
        <v>119444</v>
      </c>
      <c r="F14" s="38"/>
      <c r="G14" s="28" t="s">
        <v>0</v>
      </c>
      <c r="H14" s="23"/>
      <c r="I14" s="28" t="s">
        <v>0</v>
      </c>
      <c r="J14" s="38"/>
      <c r="K14" s="38">
        <v>99</v>
      </c>
      <c r="L14" s="38"/>
    </row>
    <row r="15" spans="1:12" ht="12.75" customHeight="1" x14ac:dyDescent="0.25">
      <c r="A15" s="10"/>
      <c r="B15" s="17" t="s">
        <v>37</v>
      </c>
      <c r="C15" s="38">
        <v>172138</v>
      </c>
      <c r="D15" s="38"/>
      <c r="E15" s="38">
        <v>120026</v>
      </c>
      <c r="F15" s="38"/>
      <c r="G15" s="28" t="s">
        <v>0</v>
      </c>
      <c r="H15" s="23"/>
      <c r="I15" s="28" t="s">
        <v>0</v>
      </c>
      <c r="J15" s="38"/>
      <c r="K15" s="38">
        <v>58</v>
      </c>
      <c r="L15" s="38"/>
    </row>
    <row r="16" spans="1:12" ht="12.75" customHeight="1" x14ac:dyDescent="0.25">
      <c r="A16" s="10"/>
      <c r="B16" s="17" t="s">
        <v>38</v>
      </c>
      <c r="C16" s="38">
        <v>171968</v>
      </c>
      <c r="D16" s="38"/>
      <c r="E16" s="38">
        <v>120558</v>
      </c>
      <c r="F16" s="38"/>
      <c r="G16" s="28" t="s">
        <v>0</v>
      </c>
      <c r="H16" s="23"/>
      <c r="I16" s="28" t="s">
        <v>0</v>
      </c>
      <c r="J16" s="38"/>
      <c r="K16" s="38">
        <v>77</v>
      </c>
      <c r="L16" s="38"/>
    </row>
    <row r="17" spans="1:12" ht="12.75" customHeight="1" x14ac:dyDescent="0.25">
      <c r="A17" s="10"/>
      <c r="B17" s="17" t="s">
        <v>39</v>
      </c>
      <c r="C17" s="38">
        <v>171860</v>
      </c>
      <c r="D17" s="38"/>
      <c r="E17" s="38">
        <v>121120</v>
      </c>
      <c r="F17" s="38"/>
      <c r="G17" s="28" t="s">
        <v>0</v>
      </c>
      <c r="H17" s="23"/>
      <c r="I17" s="28" t="s">
        <v>0</v>
      </c>
      <c r="J17" s="38"/>
      <c r="K17" s="38">
        <v>90</v>
      </c>
      <c r="L17" s="38"/>
    </row>
    <row r="18" spans="1:12" ht="12.75" customHeight="1" x14ac:dyDescent="0.25">
      <c r="A18" s="10"/>
      <c r="B18" s="17" t="s">
        <v>40</v>
      </c>
      <c r="C18" s="38">
        <v>172004</v>
      </c>
      <c r="D18" s="38"/>
      <c r="E18" s="38">
        <v>121748</v>
      </c>
      <c r="F18" s="38"/>
      <c r="G18" s="28" t="s">
        <v>0</v>
      </c>
      <c r="H18" s="23"/>
      <c r="I18" s="28" t="s">
        <v>0</v>
      </c>
      <c r="J18" s="38"/>
      <c r="K18" s="38">
        <v>92</v>
      </c>
      <c r="L18" s="38"/>
    </row>
    <row r="19" spans="1:12" ht="12.75" customHeight="1" x14ac:dyDescent="0.25">
      <c r="A19" s="10"/>
      <c r="B19" s="17" t="s">
        <v>41</v>
      </c>
      <c r="C19" s="38">
        <v>174189</v>
      </c>
      <c r="D19" s="38"/>
      <c r="E19" s="38">
        <v>121416</v>
      </c>
      <c r="F19" s="38"/>
      <c r="G19" s="28" t="s">
        <v>0</v>
      </c>
      <c r="H19" s="23"/>
      <c r="I19" s="28" t="s">
        <v>0</v>
      </c>
      <c r="J19" s="38"/>
      <c r="K19" s="38">
        <v>106</v>
      </c>
      <c r="L19" s="38"/>
    </row>
    <row r="20" spans="1:12" ht="12.75" customHeight="1" x14ac:dyDescent="0.25">
      <c r="A20" s="10"/>
      <c r="B20" s="17" t="s">
        <v>42</v>
      </c>
      <c r="C20" s="38">
        <v>177269</v>
      </c>
      <c r="D20" s="38"/>
      <c r="E20" s="38">
        <v>120822</v>
      </c>
      <c r="F20" s="38"/>
      <c r="G20" s="28" t="s">
        <v>0</v>
      </c>
      <c r="H20" s="23"/>
      <c r="I20" s="28" t="s">
        <v>0</v>
      </c>
      <c r="J20" s="38"/>
      <c r="K20" s="38">
        <v>127</v>
      </c>
      <c r="L20" s="38"/>
    </row>
    <row r="21" spans="1:12" ht="12.75" customHeight="1" x14ac:dyDescent="0.25">
      <c r="A21" s="10"/>
      <c r="B21" s="18"/>
      <c r="C21" s="38"/>
      <c r="D21" s="38"/>
      <c r="E21" s="38"/>
      <c r="F21" s="38"/>
      <c r="H21" s="38"/>
      <c r="I21" s="38"/>
      <c r="J21" s="38"/>
      <c r="K21" s="38"/>
      <c r="L21" s="38"/>
    </row>
    <row r="22" spans="1:12" ht="12.75" customHeight="1" x14ac:dyDescent="0.25">
      <c r="A22" s="10">
        <v>2007</v>
      </c>
      <c r="B22" s="17" t="s">
        <v>31</v>
      </c>
      <c r="C22" s="38">
        <v>181548</v>
      </c>
      <c r="D22" s="38"/>
      <c r="E22" s="38">
        <v>118544</v>
      </c>
      <c r="F22" s="38"/>
      <c r="G22" s="28" t="s">
        <v>0</v>
      </c>
      <c r="H22" s="23"/>
      <c r="I22" s="28" t="s">
        <v>0</v>
      </c>
      <c r="J22" s="38"/>
      <c r="K22" s="38">
        <v>122</v>
      </c>
      <c r="L22" s="38"/>
    </row>
    <row r="23" spans="1:12" ht="12.75" customHeight="1" x14ac:dyDescent="0.25">
      <c r="A23" s="10"/>
      <c r="B23" s="17" t="s">
        <v>32</v>
      </c>
      <c r="C23" s="38">
        <v>187083</v>
      </c>
      <c r="D23" s="38"/>
      <c r="E23" s="38">
        <v>114536</v>
      </c>
      <c r="F23" s="38"/>
      <c r="G23" s="28" t="s">
        <v>0</v>
      </c>
      <c r="H23" s="23"/>
      <c r="I23" s="28" t="s">
        <v>0</v>
      </c>
      <c r="J23" s="38"/>
      <c r="K23" s="38">
        <v>125</v>
      </c>
      <c r="L23" s="38"/>
    </row>
    <row r="24" spans="1:12" ht="12.75" customHeight="1" x14ac:dyDescent="0.25">
      <c r="A24" s="10"/>
      <c r="B24" s="17" t="s">
        <v>33</v>
      </c>
      <c r="C24" s="38">
        <v>191479</v>
      </c>
      <c r="D24" s="38"/>
      <c r="E24" s="38">
        <v>111560</v>
      </c>
      <c r="F24" s="38"/>
      <c r="G24" s="28" t="s">
        <v>0</v>
      </c>
      <c r="H24" s="23"/>
      <c r="I24" s="28" t="s">
        <v>0</v>
      </c>
      <c r="J24" s="38"/>
      <c r="K24" s="38">
        <v>155</v>
      </c>
      <c r="L24" s="38"/>
    </row>
    <row r="25" spans="1:12" ht="12.75" customHeight="1" x14ac:dyDescent="0.25">
      <c r="A25" s="10"/>
      <c r="B25" s="17" t="s">
        <v>34</v>
      </c>
      <c r="C25" s="38">
        <v>184042</v>
      </c>
      <c r="D25" s="38"/>
      <c r="E25" s="38">
        <v>119782</v>
      </c>
      <c r="F25" s="38"/>
      <c r="G25" s="28" t="s">
        <v>0</v>
      </c>
      <c r="H25" s="23"/>
      <c r="I25" s="28" t="s">
        <v>0</v>
      </c>
      <c r="J25" s="38"/>
      <c r="K25" s="38">
        <v>178</v>
      </c>
      <c r="L25" s="38"/>
    </row>
    <row r="26" spans="1:12" ht="12.75" customHeight="1" x14ac:dyDescent="0.25">
      <c r="A26" s="10"/>
      <c r="B26" s="17" t="s">
        <v>35</v>
      </c>
      <c r="C26" s="38">
        <v>179801</v>
      </c>
      <c r="D26" s="38"/>
      <c r="E26" s="38">
        <v>124716</v>
      </c>
      <c r="F26" s="38"/>
      <c r="G26" s="28" t="s">
        <v>0</v>
      </c>
      <c r="H26" s="23"/>
      <c r="I26" s="28" t="s">
        <v>0</v>
      </c>
      <c r="J26" s="38"/>
      <c r="K26" s="38">
        <v>162</v>
      </c>
      <c r="L26" s="38"/>
    </row>
    <row r="27" spans="1:12" ht="12.75" customHeight="1" x14ac:dyDescent="0.25">
      <c r="A27" s="10"/>
      <c r="B27" s="17" t="s">
        <v>36</v>
      </c>
      <c r="C27" s="38">
        <v>179207</v>
      </c>
      <c r="D27" s="38"/>
      <c r="E27" s="38">
        <v>125859</v>
      </c>
      <c r="F27" s="38"/>
      <c r="G27" s="28" t="s">
        <v>0</v>
      </c>
      <c r="H27" s="23"/>
      <c r="I27" s="28" t="s">
        <v>0</v>
      </c>
      <c r="J27" s="38"/>
      <c r="K27" s="38">
        <v>103</v>
      </c>
      <c r="L27" s="38"/>
    </row>
    <row r="28" spans="1:12" ht="12.75" customHeight="1" x14ac:dyDescent="0.25">
      <c r="A28" s="10"/>
      <c r="B28" s="17" t="s">
        <v>37</v>
      </c>
      <c r="C28" s="38">
        <v>178434</v>
      </c>
      <c r="D28" s="38"/>
      <c r="E28" s="38">
        <v>127123</v>
      </c>
      <c r="F28" s="38"/>
      <c r="G28" s="28" t="s">
        <v>0</v>
      </c>
      <c r="H28" s="23"/>
      <c r="I28" s="28" t="s">
        <v>0</v>
      </c>
      <c r="J28" s="38"/>
      <c r="K28" s="38">
        <v>92</v>
      </c>
      <c r="L28" s="38"/>
    </row>
    <row r="29" spans="1:12" ht="12.75" customHeight="1" x14ac:dyDescent="0.25">
      <c r="A29" s="10"/>
      <c r="B29" s="17" t="s">
        <v>38</v>
      </c>
      <c r="C29" s="38">
        <v>177784</v>
      </c>
      <c r="D29" s="38"/>
      <c r="E29" s="38">
        <v>128183</v>
      </c>
      <c r="F29" s="38"/>
      <c r="G29" s="28" t="s">
        <v>0</v>
      </c>
      <c r="H29" s="23"/>
      <c r="I29" s="28" t="s">
        <v>0</v>
      </c>
      <c r="J29" s="38"/>
      <c r="K29" s="38">
        <v>128</v>
      </c>
      <c r="L29" s="38"/>
    </row>
    <row r="30" spans="1:12" ht="12.75" customHeight="1" x14ac:dyDescent="0.25">
      <c r="A30" s="10"/>
      <c r="B30" s="17" t="s">
        <v>39</v>
      </c>
      <c r="C30" s="38">
        <v>177532</v>
      </c>
      <c r="D30" s="38"/>
      <c r="E30" s="38">
        <v>128912</v>
      </c>
      <c r="F30" s="38"/>
      <c r="G30" s="28" t="s">
        <v>0</v>
      </c>
      <c r="H30" s="23"/>
      <c r="I30" s="28" t="s">
        <v>0</v>
      </c>
      <c r="J30" s="38"/>
      <c r="K30" s="38">
        <v>104</v>
      </c>
      <c r="L30" s="38"/>
    </row>
    <row r="31" spans="1:12" ht="12.75" customHeight="1" x14ac:dyDescent="0.25">
      <c r="A31" s="10"/>
      <c r="B31" s="17" t="s">
        <v>40</v>
      </c>
      <c r="C31" s="38">
        <v>177201</v>
      </c>
      <c r="D31" s="38"/>
      <c r="E31" s="38">
        <v>130046</v>
      </c>
      <c r="F31" s="38"/>
      <c r="G31" s="28" t="s">
        <v>0</v>
      </c>
      <c r="H31" s="23"/>
      <c r="I31" s="28" t="s">
        <v>0</v>
      </c>
      <c r="J31" s="38"/>
      <c r="K31" s="38">
        <v>102</v>
      </c>
      <c r="L31" s="38"/>
    </row>
    <row r="32" spans="1:12" ht="12.75" customHeight="1" x14ac:dyDescent="0.25">
      <c r="A32" s="10"/>
      <c r="B32" s="17" t="s">
        <v>41</v>
      </c>
      <c r="C32" s="38">
        <v>179172</v>
      </c>
      <c r="D32" s="38"/>
      <c r="E32" s="38">
        <v>130101</v>
      </c>
      <c r="F32" s="38"/>
      <c r="G32" s="28" t="s">
        <v>0</v>
      </c>
      <c r="H32" s="23"/>
      <c r="I32" s="28" t="s">
        <v>0</v>
      </c>
      <c r="J32" s="38"/>
      <c r="K32" s="38">
        <v>102</v>
      </c>
      <c r="L32" s="38"/>
    </row>
    <row r="33" spans="1:12" ht="12.75" customHeight="1" x14ac:dyDescent="0.25">
      <c r="A33" s="10"/>
      <c r="B33" s="17" t="s">
        <v>42</v>
      </c>
      <c r="C33" s="38">
        <v>184023</v>
      </c>
      <c r="D33" s="38"/>
      <c r="E33" s="38">
        <v>127985</v>
      </c>
      <c r="F33" s="38"/>
      <c r="G33" s="28" t="s">
        <v>0</v>
      </c>
      <c r="H33" s="23"/>
      <c r="I33" s="28" t="s">
        <v>0</v>
      </c>
      <c r="J33" s="38"/>
      <c r="K33" s="38">
        <v>99</v>
      </c>
      <c r="L33" s="38"/>
    </row>
    <row r="34" spans="1:12" ht="12.75" customHeight="1" x14ac:dyDescent="0.25">
      <c r="A34" s="10"/>
      <c r="B34" s="18"/>
      <c r="C34" s="38"/>
      <c r="D34" s="38"/>
      <c r="E34" s="38"/>
      <c r="F34" s="38"/>
      <c r="H34" s="38"/>
      <c r="I34" s="38"/>
      <c r="J34" s="38"/>
      <c r="K34" s="38"/>
      <c r="L34" s="38"/>
    </row>
    <row r="35" spans="1:12" ht="12.75" customHeight="1" x14ac:dyDescent="0.25">
      <c r="A35" s="10">
        <v>2008</v>
      </c>
      <c r="B35" s="17" t="s">
        <v>31</v>
      </c>
      <c r="C35" s="38">
        <v>188204</v>
      </c>
      <c r="D35" s="38"/>
      <c r="E35" s="38">
        <v>125711</v>
      </c>
      <c r="F35" s="38"/>
      <c r="G35" s="28" t="s">
        <v>0</v>
      </c>
      <c r="H35" s="23"/>
      <c r="I35" s="28" t="s">
        <v>0</v>
      </c>
      <c r="J35" s="38"/>
      <c r="K35" s="38">
        <v>202</v>
      </c>
      <c r="L35" s="38"/>
    </row>
    <row r="36" spans="1:12" ht="12.75" customHeight="1" x14ac:dyDescent="0.25">
      <c r="A36" s="10"/>
      <c r="B36" s="17" t="s">
        <v>32</v>
      </c>
      <c r="C36" s="38">
        <v>193610</v>
      </c>
      <c r="D36" s="38"/>
      <c r="E36" s="38">
        <v>121796</v>
      </c>
      <c r="F36" s="38"/>
      <c r="G36" s="28" t="s">
        <v>0</v>
      </c>
      <c r="H36" s="23"/>
      <c r="I36" s="28" t="s">
        <v>0</v>
      </c>
      <c r="J36" s="38"/>
      <c r="K36" s="38">
        <v>174</v>
      </c>
      <c r="L36" s="38"/>
    </row>
    <row r="37" spans="1:12" ht="12.75" customHeight="1" x14ac:dyDescent="0.25">
      <c r="A37" s="10"/>
      <c r="B37" s="17" t="s">
        <v>33</v>
      </c>
      <c r="C37" s="38">
        <v>198089</v>
      </c>
      <c r="D37" s="38"/>
      <c r="E37" s="38">
        <v>118517</v>
      </c>
      <c r="F37" s="38"/>
      <c r="G37" s="28" t="s">
        <v>0</v>
      </c>
      <c r="H37" s="23"/>
      <c r="I37" s="28" t="s">
        <v>0</v>
      </c>
      <c r="J37" s="38"/>
      <c r="K37" s="38">
        <v>199</v>
      </c>
      <c r="L37" s="38"/>
    </row>
    <row r="38" spans="1:12" ht="12.75" customHeight="1" x14ac:dyDescent="0.25">
      <c r="A38" s="10"/>
      <c r="B38" s="17" t="s">
        <v>34</v>
      </c>
      <c r="C38" s="38">
        <v>190563</v>
      </c>
      <c r="D38" s="38"/>
      <c r="E38" s="38">
        <v>126740</v>
      </c>
      <c r="F38" s="38"/>
      <c r="G38" s="28" t="s">
        <v>0</v>
      </c>
      <c r="H38" s="23"/>
      <c r="I38" s="28" t="s">
        <v>0</v>
      </c>
      <c r="J38" s="38"/>
      <c r="K38" s="38">
        <v>153</v>
      </c>
      <c r="L38" s="38"/>
    </row>
    <row r="39" spans="1:12" ht="12.75" customHeight="1" x14ac:dyDescent="0.25">
      <c r="A39" s="10"/>
      <c r="B39" s="17" t="s">
        <v>35</v>
      </c>
      <c r="C39" s="38">
        <v>184397</v>
      </c>
      <c r="D39" s="38"/>
      <c r="E39" s="38">
        <v>133484</v>
      </c>
      <c r="F39" s="38"/>
      <c r="G39" s="28" t="s">
        <v>0</v>
      </c>
      <c r="H39" s="23"/>
      <c r="I39" s="28" t="s">
        <v>0</v>
      </c>
      <c r="J39" s="38"/>
      <c r="K39" s="38">
        <v>175</v>
      </c>
      <c r="L39" s="38"/>
    </row>
    <row r="40" spans="1:12" ht="12.75" customHeight="1" x14ac:dyDescent="0.25">
      <c r="A40" s="10"/>
      <c r="B40" s="17" t="s">
        <v>36</v>
      </c>
      <c r="C40" s="38">
        <v>183569</v>
      </c>
      <c r="D40" s="38"/>
      <c r="E40" s="38">
        <v>134839</v>
      </c>
      <c r="F40" s="38"/>
      <c r="G40" s="28" t="s">
        <v>0</v>
      </c>
      <c r="H40" s="23"/>
      <c r="I40" s="28" t="s">
        <v>0</v>
      </c>
      <c r="J40" s="38"/>
      <c r="K40" s="38">
        <v>104</v>
      </c>
      <c r="L40" s="38"/>
    </row>
    <row r="41" spans="1:12" ht="12.75" customHeight="1" x14ac:dyDescent="0.25">
      <c r="A41" s="10"/>
      <c r="B41" s="17" t="s">
        <v>37</v>
      </c>
      <c r="C41" s="38">
        <v>183320</v>
      </c>
      <c r="D41" s="38"/>
      <c r="E41" s="38">
        <v>135571</v>
      </c>
      <c r="F41" s="38"/>
      <c r="G41" s="28" t="s">
        <v>0</v>
      </c>
      <c r="H41" s="23"/>
      <c r="I41" s="28" t="s">
        <v>0</v>
      </c>
      <c r="J41" s="38"/>
      <c r="K41" s="38">
        <v>93</v>
      </c>
      <c r="L41" s="38"/>
    </row>
    <row r="42" spans="1:12" ht="12.75" customHeight="1" x14ac:dyDescent="0.25">
      <c r="A42" s="10"/>
      <c r="B42" s="17" t="s">
        <v>38</v>
      </c>
      <c r="C42" s="38">
        <v>183097</v>
      </c>
      <c r="D42" s="38"/>
      <c r="E42" s="38">
        <v>136099</v>
      </c>
      <c r="F42" s="38"/>
      <c r="G42" s="28" t="s">
        <v>0</v>
      </c>
      <c r="H42" s="23"/>
      <c r="I42" s="28" t="s">
        <v>0</v>
      </c>
      <c r="J42" s="38"/>
      <c r="K42" s="38">
        <v>126</v>
      </c>
      <c r="L42" s="38"/>
    </row>
    <row r="43" spans="1:12" ht="12.75" customHeight="1" x14ac:dyDescent="0.25">
      <c r="A43" s="10"/>
      <c r="B43" s="17" t="s">
        <v>39</v>
      </c>
      <c r="C43" s="23">
        <v>183073</v>
      </c>
      <c r="D43" s="23"/>
      <c r="E43" s="23">
        <v>136703</v>
      </c>
      <c r="F43" s="38"/>
      <c r="G43" s="28" t="s">
        <v>0</v>
      </c>
      <c r="H43" s="23"/>
      <c r="I43" s="28" t="s">
        <v>0</v>
      </c>
      <c r="J43" s="38"/>
      <c r="K43" s="38">
        <v>71</v>
      </c>
      <c r="L43" s="38"/>
    </row>
    <row r="44" spans="1:12" ht="12.75" customHeight="1" x14ac:dyDescent="0.25">
      <c r="A44" s="10"/>
      <c r="B44" s="17" t="s">
        <v>40</v>
      </c>
      <c r="C44" s="38">
        <v>182912</v>
      </c>
      <c r="D44" s="38"/>
      <c r="E44" s="38">
        <v>137618</v>
      </c>
      <c r="F44" s="38"/>
      <c r="G44" s="28" t="s">
        <v>0</v>
      </c>
      <c r="H44" s="23"/>
      <c r="I44" s="28" t="s">
        <v>0</v>
      </c>
      <c r="J44" s="38"/>
      <c r="K44" s="38">
        <v>89</v>
      </c>
      <c r="L44" s="38"/>
    </row>
    <row r="45" spans="1:12" ht="12.75" customHeight="1" x14ac:dyDescent="0.25">
      <c r="A45" s="10"/>
      <c r="B45" s="17" t="s">
        <v>41</v>
      </c>
      <c r="C45" s="38">
        <v>183668</v>
      </c>
      <c r="D45" s="38"/>
      <c r="E45" s="38">
        <v>138027</v>
      </c>
      <c r="F45" s="38"/>
      <c r="G45" s="28" t="s">
        <v>0</v>
      </c>
      <c r="H45" s="23"/>
      <c r="I45" s="28" t="s">
        <v>0</v>
      </c>
      <c r="J45" s="38"/>
      <c r="K45" s="38">
        <v>98</v>
      </c>
      <c r="L45" s="38"/>
    </row>
    <row r="46" spans="1:12" ht="12.75" customHeight="1" x14ac:dyDescent="0.25">
      <c r="A46" s="10"/>
      <c r="B46" s="17" t="s">
        <v>42</v>
      </c>
      <c r="C46" s="38">
        <v>190886</v>
      </c>
      <c r="D46" s="38"/>
      <c r="E46" s="38">
        <v>133406</v>
      </c>
      <c r="F46" s="38"/>
      <c r="G46" s="28" t="s">
        <v>0</v>
      </c>
      <c r="H46" s="23"/>
      <c r="I46" s="28" t="s">
        <v>0</v>
      </c>
      <c r="J46" s="38"/>
      <c r="K46" s="38">
        <v>145</v>
      </c>
      <c r="L46" s="38"/>
    </row>
    <row r="47" spans="1:12" ht="12.75" customHeight="1" x14ac:dyDescent="0.25">
      <c r="A47" s="10"/>
      <c r="B47" s="17"/>
      <c r="C47" s="38"/>
      <c r="D47" s="38"/>
      <c r="E47" s="38"/>
      <c r="F47" s="38"/>
      <c r="H47" s="38"/>
      <c r="I47" s="38"/>
      <c r="J47" s="38"/>
      <c r="K47" s="38"/>
      <c r="L47" s="38"/>
    </row>
    <row r="48" spans="1:12" ht="12.75" customHeight="1" x14ac:dyDescent="0.25">
      <c r="A48" s="10">
        <v>2009</v>
      </c>
      <c r="B48" s="17" t="s">
        <v>31</v>
      </c>
      <c r="C48" s="38">
        <v>195658</v>
      </c>
      <c r="D48" s="38"/>
      <c r="E48" s="38">
        <v>130480</v>
      </c>
      <c r="F48" s="38"/>
      <c r="G48" s="38">
        <v>380</v>
      </c>
      <c r="H48" s="38"/>
      <c r="I48" s="38">
        <v>1602</v>
      </c>
      <c r="J48" s="38"/>
      <c r="K48" s="38">
        <v>146</v>
      </c>
      <c r="L48" s="38"/>
    </row>
    <row r="49" spans="1:12" ht="12.75" customHeight="1" x14ac:dyDescent="0.25">
      <c r="A49" s="10"/>
      <c r="B49" s="17" t="s">
        <v>32</v>
      </c>
      <c r="C49" s="38">
        <v>200660</v>
      </c>
      <c r="D49" s="38"/>
      <c r="E49" s="38">
        <v>126892</v>
      </c>
      <c r="F49" s="38"/>
      <c r="G49" s="38">
        <v>324</v>
      </c>
      <c r="H49" s="38"/>
      <c r="I49" s="38">
        <v>1228</v>
      </c>
      <c r="J49" s="38"/>
      <c r="K49" s="38">
        <v>146</v>
      </c>
      <c r="L49" s="38"/>
    </row>
    <row r="50" spans="1:12" ht="12.75" customHeight="1" x14ac:dyDescent="0.25">
      <c r="A50" s="10"/>
      <c r="B50" s="17" t="s">
        <v>33</v>
      </c>
      <c r="C50" s="38">
        <v>205238</v>
      </c>
      <c r="D50" s="38"/>
      <c r="E50" s="38">
        <v>123895</v>
      </c>
      <c r="F50" s="38"/>
      <c r="G50" s="38">
        <v>353</v>
      </c>
      <c r="H50" s="38"/>
      <c r="I50" s="38">
        <v>1397</v>
      </c>
      <c r="J50" s="38"/>
      <c r="K50" s="38">
        <v>190</v>
      </c>
      <c r="L50" s="38"/>
    </row>
    <row r="51" spans="1:12" ht="12.75" customHeight="1" x14ac:dyDescent="0.25">
      <c r="A51" s="10"/>
      <c r="B51" s="21" t="s">
        <v>34</v>
      </c>
      <c r="C51" s="38">
        <v>205862</v>
      </c>
      <c r="D51" s="38"/>
      <c r="E51" s="38">
        <v>131112</v>
      </c>
      <c r="F51" s="38"/>
      <c r="G51" s="38">
        <v>479</v>
      </c>
      <c r="H51" s="38"/>
      <c r="I51" s="38">
        <v>582</v>
      </c>
      <c r="J51" s="38"/>
      <c r="K51" s="38">
        <v>204</v>
      </c>
      <c r="L51" s="38"/>
    </row>
    <row r="52" spans="1:12" ht="12.75" customHeight="1" x14ac:dyDescent="0.25">
      <c r="A52" s="10"/>
      <c r="B52" s="17" t="s">
        <v>35</v>
      </c>
      <c r="C52" s="38">
        <v>198661</v>
      </c>
      <c r="D52" s="38"/>
      <c r="E52" s="38">
        <v>131858</v>
      </c>
      <c r="F52" s="38"/>
      <c r="G52" s="38">
        <v>612</v>
      </c>
      <c r="H52" s="38"/>
      <c r="I52" s="38">
        <v>47</v>
      </c>
      <c r="J52" s="38"/>
      <c r="K52" s="38">
        <v>248</v>
      </c>
      <c r="L52" s="38"/>
    </row>
    <row r="53" spans="1:12" ht="12.75" customHeight="1" x14ac:dyDescent="0.25">
      <c r="A53" s="10"/>
      <c r="B53" s="17" t="s">
        <v>36</v>
      </c>
      <c r="C53" s="38">
        <v>198040</v>
      </c>
      <c r="D53" s="38"/>
      <c r="E53" s="38">
        <v>132934</v>
      </c>
      <c r="F53" s="38"/>
      <c r="G53" s="38">
        <v>553</v>
      </c>
      <c r="H53" s="38"/>
      <c r="I53" s="38">
        <v>27</v>
      </c>
      <c r="J53" s="38"/>
      <c r="K53" s="38">
        <v>132</v>
      </c>
      <c r="L53" s="38"/>
    </row>
    <row r="54" spans="1:12" ht="12.75" customHeight="1" x14ac:dyDescent="0.25">
      <c r="A54" s="10"/>
      <c r="B54" s="17" t="s">
        <v>37</v>
      </c>
      <c r="C54" s="38">
        <v>197749</v>
      </c>
      <c r="D54" s="38"/>
      <c r="E54" s="38">
        <v>133600</v>
      </c>
      <c r="F54" s="38"/>
      <c r="G54" s="38">
        <v>413</v>
      </c>
      <c r="H54" s="38"/>
      <c r="I54" s="38">
        <v>23</v>
      </c>
      <c r="J54" s="38"/>
      <c r="K54" s="38">
        <v>79</v>
      </c>
      <c r="L54" s="38"/>
    </row>
    <row r="55" spans="1:12" ht="12.75" customHeight="1" x14ac:dyDescent="0.25">
      <c r="A55" s="10"/>
      <c r="B55" s="17" t="s">
        <v>38</v>
      </c>
      <c r="C55" s="38">
        <v>197555</v>
      </c>
      <c r="D55" s="38"/>
      <c r="E55" s="38">
        <v>134131</v>
      </c>
      <c r="F55" s="38"/>
      <c r="G55" s="38">
        <v>378</v>
      </c>
      <c r="H55" s="38"/>
      <c r="I55" s="38">
        <v>52</v>
      </c>
      <c r="J55" s="38"/>
      <c r="K55" s="38">
        <v>101</v>
      </c>
      <c r="L55" s="38"/>
    </row>
    <row r="56" spans="1:12" ht="12.75" customHeight="1" x14ac:dyDescent="0.25">
      <c r="A56" s="10"/>
      <c r="B56" s="17" t="s">
        <v>39</v>
      </c>
      <c r="C56" s="38">
        <v>197514</v>
      </c>
      <c r="D56" s="38"/>
      <c r="E56" s="38">
        <v>134703</v>
      </c>
      <c r="F56" s="38"/>
      <c r="G56" s="38">
        <v>473</v>
      </c>
      <c r="H56" s="38"/>
      <c r="I56" s="38">
        <v>169</v>
      </c>
      <c r="J56" s="38"/>
      <c r="K56" s="38">
        <v>119</v>
      </c>
      <c r="L56" s="38"/>
    </row>
    <row r="57" spans="1:12" ht="12.75" customHeight="1" x14ac:dyDescent="0.25">
      <c r="A57" s="10"/>
      <c r="B57" s="17" t="s">
        <v>40</v>
      </c>
      <c r="C57" s="38">
        <v>197447</v>
      </c>
      <c r="D57" s="38"/>
      <c r="E57" s="38">
        <v>135400</v>
      </c>
      <c r="F57" s="38"/>
      <c r="G57" s="38">
        <v>380</v>
      </c>
      <c r="H57" s="38"/>
      <c r="I57" s="38">
        <v>345</v>
      </c>
      <c r="J57" s="38"/>
      <c r="K57" s="38">
        <v>98</v>
      </c>
      <c r="L57" s="38"/>
    </row>
    <row r="58" spans="1:12" ht="12.75" customHeight="1" x14ac:dyDescent="0.25">
      <c r="A58" s="10"/>
      <c r="B58" s="17" t="s">
        <v>41</v>
      </c>
      <c r="C58" s="38">
        <v>197984</v>
      </c>
      <c r="D58" s="38"/>
      <c r="E58" s="38">
        <v>135942</v>
      </c>
      <c r="F58" s="38"/>
      <c r="G58" s="38">
        <v>354</v>
      </c>
      <c r="H58" s="38"/>
      <c r="I58" s="38">
        <v>874</v>
      </c>
      <c r="J58" s="38"/>
      <c r="K58" s="38">
        <v>160</v>
      </c>
      <c r="L58" s="38"/>
    </row>
    <row r="59" spans="1:12" ht="12.75" customHeight="1" x14ac:dyDescent="0.25">
      <c r="A59" s="10"/>
      <c r="B59" s="17" t="s">
        <v>42</v>
      </c>
      <c r="C59" s="38">
        <v>202043</v>
      </c>
      <c r="D59" s="38"/>
      <c r="E59" s="38">
        <v>134260</v>
      </c>
      <c r="F59" s="38"/>
      <c r="G59" s="38">
        <v>412</v>
      </c>
      <c r="H59" s="38"/>
      <c r="I59" s="38">
        <v>2082</v>
      </c>
      <c r="J59" s="38"/>
      <c r="K59" s="38">
        <v>122</v>
      </c>
      <c r="L59" s="38"/>
    </row>
    <row r="60" spans="1:12" ht="12.75" customHeight="1" x14ac:dyDescent="0.25">
      <c r="A60" s="10"/>
      <c r="B60" s="17"/>
      <c r="C60" s="38"/>
      <c r="D60" s="38"/>
      <c r="E60" s="38"/>
      <c r="F60" s="38"/>
      <c r="G60" s="38"/>
      <c r="H60" s="38"/>
      <c r="I60" s="38"/>
      <c r="J60" s="38"/>
      <c r="K60" s="38"/>
      <c r="L60" s="38"/>
    </row>
    <row r="61" spans="1:12" ht="12.75" customHeight="1" x14ac:dyDescent="0.25">
      <c r="A61" s="10">
        <v>2010</v>
      </c>
      <c r="B61" s="17" t="s">
        <v>31</v>
      </c>
      <c r="C61" s="38">
        <v>206180</v>
      </c>
      <c r="D61" s="38"/>
      <c r="E61" s="38">
        <v>131882</v>
      </c>
      <c r="F61" s="38"/>
      <c r="G61" s="38">
        <v>364</v>
      </c>
      <c r="H61" s="38"/>
      <c r="I61" s="38">
        <v>1496</v>
      </c>
      <c r="J61" s="38"/>
      <c r="K61" s="38">
        <v>111</v>
      </c>
      <c r="L61" s="38"/>
    </row>
    <row r="62" spans="1:12" ht="12.75" customHeight="1" x14ac:dyDescent="0.25">
      <c r="A62" s="10"/>
      <c r="B62" s="17" t="s">
        <v>32</v>
      </c>
      <c r="C62" s="38">
        <v>209773</v>
      </c>
      <c r="D62" s="38"/>
      <c r="E62" s="38">
        <v>129806</v>
      </c>
      <c r="F62" s="38"/>
      <c r="G62" s="38">
        <v>428</v>
      </c>
      <c r="H62" s="38"/>
      <c r="I62" s="38">
        <v>1242</v>
      </c>
      <c r="J62" s="38"/>
      <c r="K62" s="38">
        <v>155</v>
      </c>
      <c r="L62" s="38"/>
    </row>
    <row r="63" spans="1:12" ht="12.75" customHeight="1" x14ac:dyDescent="0.25">
      <c r="A63" s="10"/>
      <c r="B63" s="17" t="s">
        <v>33</v>
      </c>
      <c r="C63" s="38">
        <v>213670</v>
      </c>
      <c r="D63" s="38"/>
      <c r="E63" s="38">
        <v>127000</v>
      </c>
      <c r="F63" s="38"/>
      <c r="G63" s="38">
        <v>429</v>
      </c>
      <c r="H63" s="38"/>
      <c r="I63" s="38">
        <v>902</v>
      </c>
      <c r="J63" s="38"/>
      <c r="K63" s="38">
        <v>257</v>
      </c>
      <c r="L63" s="38"/>
    </row>
    <row r="64" spans="1:12" ht="12.75" customHeight="1" x14ac:dyDescent="0.25">
      <c r="A64" s="10"/>
      <c r="B64" s="21" t="s">
        <v>34</v>
      </c>
      <c r="C64" s="23">
        <v>210011</v>
      </c>
      <c r="D64" s="23"/>
      <c r="E64" s="23">
        <v>131195</v>
      </c>
      <c r="F64" s="38"/>
      <c r="G64" s="38">
        <v>530</v>
      </c>
      <c r="H64" s="38"/>
      <c r="I64" s="38">
        <v>190</v>
      </c>
      <c r="J64" s="38"/>
      <c r="K64" s="38">
        <v>192</v>
      </c>
      <c r="L64" s="38"/>
    </row>
    <row r="65" spans="1:12" ht="12.75" customHeight="1" x14ac:dyDescent="0.25">
      <c r="A65" s="10"/>
      <c r="B65" s="17" t="s">
        <v>35</v>
      </c>
      <c r="C65" s="38">
        <v>207681</v>
      </c>
      <c r="D65" s="38"/>
      <c r="E65" s="38">
        <v>133843</v>
      </c>
      <c r="F65" s="38"/>
      <c r="G65" s="38">
        <v>580</v>
      </c>
      <c r="H65" s="38"/>
      <c r="I65" s="38">
        <v>40</v>
      </c>
      <c r="J65" s="38"/>
      <c r="K65" s="38">
        <v>315</v>
      </c>
      <c r="L65" s="38"/>
    </row>
    <row r="66" spans="1:12" ht="12.75" customHeight="1" x14ac:dyDescent="0.25">
      <c r="A66" s="10"/>
      <c r="B66" s="17" t="s">
        <v>36</v>
      </c>
      <c r="C66" s="38">
        <v>207224</v>
      </c>
      <c r="D66" s="38"/>
      <c r="E66" s="38">
        <v>134640</v>
      </c>
      <c r="F66" s="38"/>
      <c r="G66" s="38">
        <v>584</v>
      </c>
      <c r="H66" s="38"/>
      <c r="I66" s="38">
        <v>14</v>
      </c>
      <c r="J66" s="38"/>
      <c r="K66" s="38">
        <v>272</v>
      </c>
      <c r="L66" s="38"/>
    </row>
    <row r="67" spans="1:12" ht="12.75" customHeight="1" x14ac:dyDescent="0.25">
      <c r="A67" s="10"/>
      <c r="B67" s="17" t="s">
        <v>37</v>
      </c>
      <c r="C67" s="38">
        <v>207164</v>
      </c>
      <c r="D67" s="38"/>
      <c r="E67" s="38">
        <v>135012</v>
      </c>
      <c r="F67" s="38"/>
      <c r="G67" s="38">
        <v>481</v>
      </c>
      <c r="H67" s="38"/>
      <c r="I67" s="38">
        <v>12</v>
      </c>
      <c r="J67" s="38"/>
      <c r="K67" s="38">
        <v>200</v>
      </c>
      <c r="L67" s="38"/>
    </row>
    <row r="68" spans="1:12" ht="12.75" customHeight="1" x14ac:dyDescent="0.25">
      <c r="A68" s="10"/>
      <c r="B68" s="17" t="s">
        <v>38</v>
      </c>
      <c r="C68" s="38">
        <v>206974</v>
      </c>
      <c r="D68" s="38"/>
      <c r="E68" s="38">
        <v>135525</v>
      </c>
      <c r="F68" s="38"/>
      <c r="G68" s="38">
        <v>397</v>
      </c>
      <c r="H68" s="38"/>
      <c r="I68" s="38">
        <v>17</v>
      </c>
      <c r="J68" s="38"/>
      <c r="K68" s="38">
        <v>94</v>
      </c>
      <c r="L68" s="38"/>
    </row>
    <row r="69" spans="1:12" ht="12.75" customHeight="1" x14ac:dyDescent="0.25">
      <c r="A69" s="10"/>
      <c r="B69" s="17" t="s">
        <v>39</v>
      </c>
      <c r="C69" s="38">
        <v>206799</v>
      </c>
      <c r="D69" s="38"/>
      <c r="E69" s="38">
        <v>136112</v>
      </c>
      <c r="F69" s="38"/>
      <c r="G69" s="38">
        <v>454</v>
      </c>
      <c r="H69" s="38"/>
      <c r="I69" s="38">
        <v>38</v>
      </c>
      <c r="J69" s="38"/>
      <c r="K69" s="38">
        <v>91</v>
      </c>
      <c r="L69" s="38"/>
    </row>
    <row r="70" spans="1:12" ht="12.75" customHeight="1" x14ac:dyDescent="0.25">
      <c r="A70" s="10"/>
      <c r="B70" s="17" t="s">
        <v>40</v>
      </c>
      <c r="C70" s="38">
        <v>206791</v>
      </c>
      <c r="D70" s="38"/>
      <c r="E70" s="38">
        <v>136768</v>
      </c>
      <c r="F70" s="38"/>
      <c r="G70" s="38">
        <v>487</v>
      </c>
      <c r="H70" s="38"/>
      <c r="I70" s="38">
        <v>270</v>
      </c>
      <c r="J70" s="38"/>
      <c r="K70" s="38">
        <v>113</v>
      </c>
      <c r="L70" s="38"/>
    </row>
    <row r="71" spans="1:12" ht="12.75" customHeight="1" x14ac:dyDescent="0.25">
      <c r="A71" s="10"/>
      <c r="B71" s="17" t="s">
        <v>41</v>
      </c>
      <c r="C71" s="38">
        <v>208379</v>
      </c>
      <c r="D71" s="38"/>
      <c r="E71" s="38">
        <v>136748</v>
      </c>
      <c r="F71" s="38"/>
      <c r="G71" s="38">
        <v>506</v>
      </c>
      <c r="H71" s="38"/>
      <c r="I71" s="38">
        <v>1340</v>
      </c>
      <c r="J71" s="38"/>
      <c r="K71" s="38">
        <v>325</v>
      </c>
      <c r="L71" s="38"/>
    </row>
    <row r="72" spans="1:12" ht="12.75" customHeight="1" x14ac:dyDescent="0.25">
      <c r="A72" s="10"/>
      <c r="B72" s="17" t="s">
        <v>42</v>
      </c>
      <c r="C72" s="38">
        <v>213785</v>
      </c>
      <c r="D72" s="38"/>
      <c r="E72" s="38">
        <v>134748</v>
      </c>
      <c r="F72" s="38"/>
      <c r="G72" s="38">
        <v>748</v>
      </c>
      <c r="H72" s="38"/>
      <c r="I72" s="38">
        <v>2974</v>
      </c>
      <c r="J72" s="38"/>
      <c r="K72" s="38">
        <v>347</v>
      </c>
      <c r="L72" s="38"/>
    </row>
    <row r="73" spans="1:12" ht="12.75" customHeight="1" x14ac:dyDescent="0.25">
      <c r="A73" s="10"/>
      <c r="B73" s="17"/>
      <c r="C73" s="38"/>
      <c r="D73" s="38"/>
      <c r="E73" s="38"/>
      <c r="F73" s="38"/>
      <c r="H73" s="38"/>
      <c r="I73" s="38"/>
      <c r="J73" s="38"/>
      <c r="K73" s="38"/>
      <c r="L73" s="38"/>
    </row>
    <row r="74" spans="1:12" ht="12.75" customHeight="1" x14ac:dyDescent="0.25">
      <c r="A74" s="10">
        <v>2011</v>
      </c>
      <c r="B74" s="17" t="s">
        <v>31</v>
      </c>
      <c r="C74" s="38">
        <v>217924</v>
      </c>
      <c r="D74" s="38"/>
      <c r="E74" s="38">
        <v>132828</v>
      </c>
      <c r="F74" s="38"/>
      <c r="G74" s="38">
        <v>478</v>
      </c>
      <c r="H74" s="38"/>
      <c r="I74" s="38">
        <v>1877</v>
      </c>
      <c r="J74" s="38"/>
      <c r="K74" s="38">
        <v>147</v>
      </c>
    </row>
    <row r="75" spans="1:12" ht="12.75" customHeight="1" x14ac:dyDescent="0.25">
      <c r="A75" s="10"/>
      <c r="B75" s="17" t="s">
        <v>32</v>
      </c>
      <c r="C75" s="38">
        <v>220635</v>
      </c>
      <c r="D75" s="38"/>
      <c r="E75" s="38">
        <v>131227</v>
      </c>
      <c r="F75" s="38"/>
      <c r="G75" s="38">
        <v>388</v>
      </c>
      <c r="H75" s="38"/>
      <c r="I75" s="38">
        <v>864</v>
      </c>
      <c r="J75" s="38"/>
      <c r="K75" s="38">
        <v>127</v>
      </c>
    </row>
    <row r="76" spans="1:12" ht="12.75" customHeight="1" x14ac:dyDescent="0.25">
      <c r="A76" s="10"/>
      <c r="B76" s="17" t="s">
        <v>33</v>
      </c>
      <c r="C76" s="38">
        <v>223053</v>
      </c>
      <c r="D76" s="38"/>
      <c r="E76" s="38">
        <v>129814</v>
      </c>
      <c r="F76" s="38"/>
      <c r="G76" s="38">
        <v>465</v>
      </c>
      <c r="H76" s="38"/>
      <c r="I76" s="38">
        <v>668</v>
      </c>
      <c r="J76" s="38"/>
      <c r="K76" s="38">
        <v>133</v>
      </c>
    </row>
    <row r="77" spans="1:12" ht="12.75" customHeight="1" x14ac:dyDescent="0.25">
      <c r="A77" s="10"/>
      <c r="B77" s="21" t="s">
        <v>34</v>
      </c>
      <c r="C77" s="23">
        <v>219847</v>
      </c>
      <c r="D77" s="23"/>
      <c r="E77" s="23">
        <v>133603</v>
      </c>
      <c r="F77" s="38"/>
      <c r="G77" s="38">
        <v>587</v>
      </c>
      <c r="H77" s="38"/>
      <c r="I77" s="38">
        <v>143</v>
      </c>
      <c r="J77" s="38"/>
      <c r="K77" s="38">
        <v>158</v>
      </c>
      <c r="L77" s="38"/>
    </row>
    <row r="78" spans="1:12" ht="12.75" customHeight="1" x14ac:dyDescent="0.25">
      <c r="A78" s="10"/>
      <c r="B78" s="17" t="s">
        <v>35</v>
      </c>
      <c r="C78" s="38">
        <v>217598</v>
      </c>
      <c r="D78" s="38"/>
      <c r="E78" s="38">
        <v>136476</v>
      </c>
      <c r="F78" s="38"/>
      <c r="G78" s="38">
        <v>755</v>
      </c>
      <c r="H78" s="38"/>
      <c r="I78" s="38">
        <v>35</v>
      </c>
      <c r="J78" s="38"/>
      <c r="K78" s="38">
        <v>174</v>
      </c>
      <c r="L78" s="38"/>
    </row>
    <row r="79" spans="1:12" ht="12.75" customHeight="1" x14ac:dyDescent="0.25">
      <c r="A79" s="10"/>
      <c r="B79" s="17" t="s">
        <v>36</v>
      </c>
      <c r="C79" s="38">
        <v>217390</v>
      </c>
      <c r="D79" s="38"/>
      <c r="E79" s="38">
        <v>137286</v>
      </c>
      <c r="F79" s="38"/>
      <c r="G79" s="38">
        <v>629</v>
      </c>
      <c r="H79" s="38"/>
      <c r="I79" s="38">
        <v>57</v>
      </c>
      <c r="J79" s="38"/>
      <c r="K79" s="38">
        <v>87</v>
      </c>
      <c r="L79" s="38"/>
    </row>
    <row r="80" spans="1:12" ht="12.75" customHeight="1" x14ac:dyDescent="0.25">
      <c r="A80" s="10"/>
      <c r="B80" s="17" t="s">
        <v>37</v>
      </c>
      <c r="C80" s="38">
        <v>217320</v>
      </c>
      <c r="D80" s="38"/>
      <c r="E80" s="38">
        <v>137766</v>
      </c>
      <c r="F80" s="38"/>
      <c r="G80" s="38">
        <v>461</v>
      </c>
      <c r="H80" s="38"/>
      <c r="I80" s="38">
        <v>6</v>
      </c>
      <c r="J80" s="38"/>
      <c r="K80" s="38">
        <v>58</v>
      </c>
      <c r="L80" s="38"/>
    </row>
    <row r="81" spans="1:21" ht="12.75" customHeight="1" x14ac:dyDescent="0.25">
      <c r="A81" s="10"/>
      <c r="B81" s="17" t="s">
        <v>38</v>
      </c>
      <c r="C81" s="38">
        <v>217162</v>
      </c>
      <c r="D81" s="38"/>
      <c r="E81" s="38">
        <v>138354</v>
      </c>
      <c r="F81" s="38"/>
      <c r="G81" s="38">
        <v>501</v>
      </c>
      <c r="H81" s="38"/>
      <c r="I81" s="38">
        <v>12</v>
      </c>
      <c r="J81" s="38"/>
      <c r="K81" s="38">
        <v>86</v>
      </c>
      <c r="L81" s="38"/>
    </row>
    <row r="82" spans="1:21" ht="12.75" customHeight="1" x14ac:dyDescent="0.25">
      <c r="A82" s="10"/>
      <c r="B82" s="17" t="s">
        <v>39</v>
      </c>
      <c r="C82" s="38">
        <v>217130</v>
      </c>
      <c r="D82" s="38"/>
      <c r="E82" s="38">
        <v>138944</v>
      </c>
      <c r="F82" s="38"/>
      <c r="G82" s="38">
        <v>555</v>
      </c>
      <c r="H82" s="38"/>
      <c r="I82" s="38">
        <v>69</v>
      </c>
      <c r="J82" s="38"/>
      <c r="K82" s="38">
        <v>78</v>
      </c>
      <c r="L82" s="38"/>
    </row>
    <row r="83" spans="1:21" s="4" customFormat="1" ht="12.75" customHeight="1" x14ac:dyDescent="0.25">
      <c r="A83" s="20"/>
      <c r="B83" s="21" t="s">
        <v>40</v>
      </c>
      <c r="C83" s="38">
        <v>217094</v>
      </c>
      <c r="D83" s="38"/>
      <c r="E83" s="38">
        <v>139764</v>
      </c>
      <c r="F83" s="38"/>
      <c r="G83" s="38">
        <v>515</v>
      </c>
      <c r="H83" s="38"/>
      <c r="I83" s="38">
        <v>355</v>
      </c>
      <c r="J83" s="38"/>
      <c r="K83" s="38">
        <v>93</v>
      </c>
      <c r="L83" s="37"/>
    </row>
    <row r="84" spans="1:21" s="4" customFormat="1" ht="12.75" customHeight="1" x14ac:dyDescent="0.25">
      <c r="A84" s="20"/>
      <c r="B84" s="17" t="s">
        <v>41</v>
      </c>
      <c r="C84" s="38">
        <v>217958</v>
      </c>
      <c r="D84" s="38"/>
      <c r="E84" s="38">
        <v>140622</v>
      </c>
      <c r="F84" s="38"/>
      <c r="G84" s="38">
        <v>506</v>
      </c>
      <c r="H84" s="38"/>
      <c r="I84" s="38">
        <v>1355</v>
      </c>
      <c r="J84" s="38"/>
      <c r="K84" s="38">
        <v>144</v>
      </c>
      <c r="L84" s="37"/>
    </row>
    <row r="85" spans="1:21" s="4" customFormat="1" ht="12.75" customHeight="1" x14ac:dyDescent="0.25">
      <c r="A85" s="20"/>
      <c r="B85" s="17" t="s">
        <v>42</v>
      </c>
      <c r="C85" s="38">
        <v>222549</v>
      </c>
      <c r="D85" s="38"/>
      <c r="E85" s="38">
        <v>139447</v>
      </c>
      <c r="F85" s="38"/>
      <c r="G85" s="38">
        <v>594</v>
      </c>
      <c r="H85" s="38"/>
      <c r="I85" s="38">
        <v>2934</v>
      </c>
      <c r="J85" s="38"/>
      <c r="K85" s="38">
        <v>119</v>
      </c>
      <c r="L85" s="37"/>
    </row>
    <row r="86" spans="1:21" ht="12.75" customHeight="1" x14ac:dyDescent="0.25">
      <c r="A86" s="10"/>
      <c r="B86" s="17"/>
      <c r="C86" s="38"/>
      <c r="D86" s="38"/>
      <c r="E86" s="38"/>
      <c r="F86" s="38"/>
      <c r="G86" s="23"/>
      <c r="H86" s="38"/>
      <c r="I86" s="38"/>
      <c r="J86" s="38"/>
      <c r="K86" s="38"/>
      <c r="L86" s="38"/>
    </row>
    <row r="87" spans="1:21" ht="12.75" customHeight="1" x14ac:dyDescent="0.25">
      <c r="A87" s="10">
        <v>2012</v>
      </c>
      <c r="B87" s="17" t="s">
        <v>31</v>
      </c>
      <c r="C87" s="38">
        <v>226678</v>
      </c>
      <c r="D87" s="38"/>
      <c r="E87" s="38">
        <v>137485</v>
      </c>
      <c r="F87" s="38"/>
      <c r="G87" s="23">
        <v>435</v>
      </c>
      <c r="H87" s="38"/>
      <c r="I87" s="38">
        <v>1825</v>
      </c>
      <c r="J87" s="38"/>
      <c r="K87" s="38">
        <v>93</v>
      </c>
    </row>
    <row r="88" spans="1:21" ht="12.75" customHeight="1" x14ac:dyDescent="0.25">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5">
      <c r="A122" s="20"/>
      <c r="B122" s="21" t="s">
        <v>40</v>
      </c>
      <c r="C122" s="23">
        <v>249082</v>
      </c>
      <c r="D122" s="23"/>
      <c r="E122" s="23">
        <v>152147</v>
      </c>
      <c r="F122" s="23"/>
      <c r="G122" s="23">
        <v>547</v>
      </c>
      <c r="H122" s="23"/>
      <c r="I122" s="23">
        <v>500</v>
      </c>
      <c r="J122" s="23"/>
      <c r="K122" s="23">
        <v>105</v>
      </c>
      <c r="L122" s="23"/>
    </row>
    <row r="123" spans="1:19" s="27" customFormat="1" ht="12.75" customHeight="1" x14ac:dyDescent="0.25">
      <c r="A123" s="20"/>
      <c r="B123" s="21" t="s">
        <v>41</v>
      </c>
      <c r="C123" s="23">
        <v>250356</v>
      </c>
      <c r="D123" s="23"/>
      <c r="E123" s="23">
        <v>152716</v>
      </c>
      <c r="F123" s="23"/>
      <c r="G123" s="23">
        <v>430</v>
      </c>
      <c r="H123" s="23"/>
      <c r="I123" s="23">
        <v>1509</v>
      </c>
      <c r="J123" s="23"/>
      <c r="K123" s="23">
        <v>112</v>
      </c>
      <c r="L123" s="23"/>
    </row>
    <row r="124" spans="1:19" s="27" customFormat="1" ht="12.75" customHeight="1" x14ac:dyDescent="0.25">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5">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5">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5">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5">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5">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5">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5">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5">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5">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5">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5">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5">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5">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5">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5">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5">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5">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5">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5">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5">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5">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5">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5">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5">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5">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5">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5">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5">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5">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5">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5">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5">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5">
      <c r="A185" s="10"/>
      <c r="B185" s="21" t="s">
        <v>38</v>
      </c>
      <c r="C185" s="74">
        <v>291604</v>
      </c>
      <c r="D185" s="74"/>
      <c r="E185" s="74">
        <v>178026</v>
      </c>
      <c r="F185" s="18"/>
      <c r="G185" s="18">
        <v>320</v>
      </c>
      <c r="H185" s="18"/>
      <c r="I185" s="18">
        <v>54</v>
      </c>
      <c r="J185" s="18"/>
      <c r="K185" s="18">
        <v>93</v>
      </c>
    </row>
    <row r="186" spans="1:16375" ht="12.75" customHeight="1" x14ac:dyDescent="0.25">
      <c r="A186" s="10"/>
      <c r="B186" s="17" t="s">
        <v>39</v>
      </c>
      <c r="C186" s="74">
        <v>290974</v>
      </c>
      <c r="D186" s="74"/>
      <c r="E186" s="74">
        <v>178984</v>
      </c>
      <c r="F186" s="18"/>
      <c r="G186" s="18">
        <v>324</v>
      </c>
      <c r="H186" s="18"/>
      <c r="I186" s="18">
        <v>132</v>
      </c>
      <c r="J186" s="18"/>
      <c r="K186" s="18">
        <v>135</v>
      </c>
    </row>
    <row r="187" spans="1:16375" ht="12.75" customHeight="1" x14ac:dyDescent="0.25">
      <c r="A187" s="10"/>
      <c r="B187" s="17" t="s">
        <v>40</v>
      </c>
      <c r="C187" s="74">
        <v>290514</v>
      </c>
      <c r="D187" s="74"/>
      <c r="E187" s="74">
        <v>180143</v>
      </c>
      <c r="F187" s="18"/>
      <c r="G187" s="18">
        <v>318</v>
      </c>
      <c r="H187" s="18"/>
      <c r="I187" s="18">
        <v>510</v>
      </c>
      <c r="J187" s="18"/>
      <c r="K187" s="18">
        <v>136</v>
      </c>
    </row>
    <row r="188" spans="1:16375" ht="12.75" customHeight="1" x14ac:dyDescent="0.25">
      <c r="A188" s="10"/>
      <c r="B188" s="17" t="s">
        <v>41</v>
      </c>
      <c r="C188" s="74">
        <v>291783</v>
      </c>
      <c r="D188" s="74"/>
      <c r="E188" s="74">
        <v>180648</v>
      </c>
      <c r="F188" s="18"/>
      <c r="G188" s="18">
        <v>310</v>
      </c>
      <c r="H188" s="18"/>
      <c r="I188" s="74">
        <v>1613</v>
      </c>
      <c r="J188" s="18"/>
      <c r="K188" s="18">
        <v>160</v>
      </c>
    </row>
    <row r="189" spans="1:16375" ht="12.75" customHeight="1" x14ac:dyDescent="0.25">
      <c r="A189" s="10"/>
      <c r="B189" s="17" t="s">
        <v>42</v>
      </c>
      <c r="C189" s="74">
        <v>297008</v>
      </c>
      <c r="D189" s="74"/>
      <c r="E189" s="74">
        <v>178133</v>
      </c>
      <c r="F189" s="18"/>
      <c r="G189" s="18">
        <v>315</v>
      </c>
      <c r="H189" s="18"/>
      <c r="I189" s="74">
        <v>2511</v>
      </c>
      <c r="J189" s="18"/>
      <c r="K189" s="18">
        <v>142</v>
      </c>
    </row>
    <row r="190" spans="1:16375" ht="12.75" customHeight="1" x14ac:dyDescent="0.25">
      <c r="A190" s="10"/>
      <c r="B190" s="17"/>
      <c r="C190" s="74"/>
      <c r="D190" s="74"/>
      <c r="E190" s="74"/>
      <c r="F190" s="18"/>
      <c r="G190" s="18"/>
      <c r="H190" s="18"/>
      <c r="I190" s="74"/>
      <c r="J190" s="18"/>
      <c r="K190" s="18"/>
    </row>
    <row r="191" spans="1:16375" ht="12.75" customHeight="1" x14ac:dyDescent="0.25">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5">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5">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5">
      <c r="B194" s="21" t="s">
        <v>34</v>
      </c>
      <c r="C194" s="74">
        <v>299685</v>
      </c>
      <c r="D194" s="74"/>
      <c r="E194" s="74">
        <v>179466</v>
      </c>
      <c r="F194" s="23"/>
      <c r="G194" s="23">
        <v>424</v>
      </c>
      <c r="H194" s="23"/>
      <c r="I194" s="23">
        <v>326</v>
      </c>
      <c r="J194" s="23"/>
      <c r="K194" s="23">
        <v>229</v>
      </c>
      <c r="L194" s="23"/>
      <c r="M194" s="63"/>
    </row>
    <row r="195" spans="1:26" s="4" customFormat="1" ht="12.75" customHeight="1" x14ac:dyDescent="0.25">
      <c r="B195" s="21" t="s">
        <v>35</v>
      </c>
      <c r="C195" s="74">
        <v>297045</v>
      </c>
      <c r="D195" s="74"/>
      <c r="E195" s="74">
        <v>182429</v>
      </c>
      <c r="F195" s="23"/>
      <c r="G195" s="23">
        <v>399</v>
      </c>
      <c r="H195" s="23"/>
      <c r="I195" s="23">
        <v>90</v>
      </c>
      <c r="J195" s="23"/>
      <c r="K195" s="23">
        <v>60</v>
      </c>
      <c r="L195" s="23"/>
      <c r="M195" s="63"/>
    </row>
    <row r="196" spans="1:26" s="22" customFormat="1" ht="12.75" customHeight="1" x14ac:dyDescent="0.25">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5">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5">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5">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5">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5">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5">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5">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5">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5">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5">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5">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5">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5">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5">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5">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5">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5">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5">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5">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5">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5">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5">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5">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5">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5">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5">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5">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5">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5">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5">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5">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5">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5">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5">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5">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5">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5">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5">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5">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5">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5">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5">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5">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5">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5">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5">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5">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5">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5">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5">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5">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x14ac:dyDescent="0.25">
      <c r="A248" s="20"/>
      <c r="B248" s="21" t="s">
        <v>36</v>
      </c>
      <c r="C248" s="74">
        <v>322261</v>
      </c>
      <c r="D248" s="74"/>
      <c r="E248" s="74">
        <v>194988</v>
      </c>
      <c r="F248" s="74"/>
      <c r="G248" s="74">
        <v>226</v>
      </c>
      <c r="H248" s="74"/>
      <c r="I248" s="74">
        <v>34</v>
      </c>
      <c r="J248" s="74"/>
      <c r="K248" s="74">
        <v>173</v>
      </c>
      <c r="L248" s="74"/>
      <c r="M248" s="74"/>
      <c r="N248" s="74"/>
      <c r="O248" s="74"/>
      <c r="P248" s="74"/>
      <c r="Q248" s="74"/>
      <c r="R248" s="74"/>
      <c r="S248" s="74"/>
      <c r="T248" s="74"/>
      <c r="U248" s="74"/>
      <c r="V248" s="74"/>
      <c r="W248" s="74"/>
      <c r="X248" s="74"/>
      <c r="Y248" s="74"/>
      <c r="AA248" s="98"/>
    </row>
    <row r="249" spans="1:27" ht="12.75" customHeight="1" x14ac:dyDescent="0.25">
      <c r="A249" s="20"/>
      <c r="B249" s="252" t="s">
        <v>37</v>
      </c>
      <c r="C249" s="74">
        <v>321603</v>
      </c>
      <c r="D249" s="269"/>
      <c r="E249" s="269">
        <v>195724</v>
      </c>
      <c r="F249" s="74"/>
      <c r="G249" s="74">
        <v>204</v>
      </c>
      <c r="H249" s="74"/>
      <c r="I249" s="74">
        <v>37</v>
      </c>
      <c r="J249" s="74"/>
      <c r="K249" s="74">
        <v>180</v>
      </c>
      <c r="L249" s="74"/>
      <c r="M249" s="74"/>
      <c r="N249" s="74"/>
      <c r="O249" s="74"/>
      <c r="P249" s="74"/>
      <c r="Q249" s="74"/>
      <c r="R249" s="74"/>
      <c r="S249" s="74"/>
      <c r="T249" s="74"/>
      <c r="U249" s="74"/>
      <c r="V249" s="74"/>
      <c r="W249" s="74"/>
      <c r="X249" s="74"/>
      <c r="Y249" s="74"/>
      <c r="AA249" s="98"/>
    </row>
    <row r="250" spans="1:27" ht="12.75" customHeight="1" x14ac:dyDescent="0.25">
      <c r="A250" s="20"/>
      <c r="B250" s="21" t="s">
        <v>38</v>
      </c>
      <c r="C250" s="74">
        <v>320975</v>
      </c>
      <c r="D250" s="74"/>
      <c r="E250" s="74">
        <v>196435</v>
      </c>
      <c r="F250" s="74"/>
      <c r="G250" s="74">
        <v>178</v>
      </c>
      <c r="H250" s="74"/>
      <c r="I250" s="74">
        <v>90</v>
      </c>
      <c r="J250" s="74"/>
      <c r="K250" s="23">
        <v>189</v>
      </c>
      <c r="L250" s="74"/>
      <c r="M250" s="23"/>
      <c r="N250" s="74"/>
      <c r="O250" s="23"/>
      <c r="P250" s="74"/>
      <c r="Q250" s="74"/>
      <c r="R250" s="74"/>
      <c r="S250" s="74"/>
      <c r="T250" s="74"/>
      <c r="U250" s="23"/>
      <c r="V250" s="74"/>
      <c r="W250" s="23"/>
      <c r="X250" s="74"/>
      <c r="Y250" s="74"/>
      <c r="AA250" s="98"/>
    </row>
    <row r="251" spans="1:27" ht="12.75" customHeight="1" x14ac:dyDescent="0.25">
      <c r="A251" s="20"/>
      <c r="B251" s="21" t="s">
        <v>39</v>
      </c>
      <c r="C251" s="74">
        <v>320341</v>
      </c>
      <c r="D251" s="74"/>
      <c r="E251" s="74">
        <v>197200</v>
      </c>
      <c r="F251" s="74"/>
      <c r="G251" s="74">
        <v>174</v>
      </c>
      <c r="H251" s="74"/>
      <c r="I251" s="74">
        <v>181</v>
      </c>
      <c r="J251" s="74"/>
      <c r="K251" s="23">
        <v>234</v>
      </c>
      <c r="L251" s="74"/>
      <c r="M251" s="23"/>
      <c r="N251" s="74"/>
      <c r="O251" s="23"/>
      <c r="P251" s="74"/>
      <c r="Q251" s="74"/>
      <c r="R251" s="74"/>
      <c r="S251" s="74"/>
      <c r="T251" s="74"/>
      <c r="U251" s="23"/>
      <c r="V251" s="74"/>
      <c r="W251" s="23"/>
      <c r="X251" s="74"/>
      <c r="Y251" s="74"/>
      <c r="AA251" s="98"/>
    </row>
    <row r="252" spans="1:27" ht="12.75" customHeight="1" x14ac:dyDescent="0.25">
      <c r="A252" s="11"/>
      <c r="B252" s="25"/>
      <c r="C252" s="78"/>
      <c r="D252" s="78"/>
      <c r="E252" s="78"/>
      <c r="F252" s="94"/>
      <c r="G252" s="26"/>
      <c r="H252" s="94"/>
      <c r="I252" s="26"/>
      <c r="J252" s="26"/>
      <c r="K252" s="26"/>
      <c r="L252" s="94"/>
    </row>
    <row r="253" spans="1:27" x14ac:dyDescent="0.25">
      <c r="A253" s="10"/>
      <c r="B253" s="17"/>
      <c r="C253" s="74"/>
      <c r="D253" s="74"/>
      <c r="E253" s="74"/>
      <c r="F253" s="18"/>
      <c r="G253" s="18"/>
      <c r="H253" s="18"/>
      <c r="I253" s="18"/>
      <c r="J253" s="18"/>
      <c r="K253" s="18"/>
    </row>
    <row r="254" spans="1:27" ht="24" customHeight="1" x14ac:dyDescent="0.25">
      <c r="A254" s="277" t="s">
        <v>76</v>
      </c>
      <c r="B254" s="277"/>
      <c r="C254" s="277"/>
      <c r="D254" s="277"/>
      <c r="E254" s="277"/>
      <c r="F254" s="277"/>
      <c r="G254" s="277"/>
      <c r="H254" s="277"/>
      <c r="I254" s="277"/>
      <c r="J254" s="277"/>
      <c r="K254" s="277"/>
      <c r="L254" s="277"/>
    </row>
    <row r="255" spans="1:27" x14ac:dyDescent="0.25">
      <c r="A255" s="12"/>
      <c r="B255" s="18"/>
      <c r="C255" s="18"/>
      <c r="D255" s="18"/>
      <c r="E255" s="18"/>
      <c r="F255" s="18"/>
      <c r="G255" s="18"/>
      <c r="H255" s="18"/>
      <c r="I255" s="18"/>
      <c r="J255" s="18"/>
      <c r="K255" s="18"/>
    </row>
    <row r="256" spans="1:27" x14ac:dyDescent="0.25">
      <c r="A256" s="12"/>
      <c r="B256" s="18"/>
      <c r="C256" s="18"/>
      <c r="D256" s="18"/>
      <c r="E256" s="18"/>
      <c r="F256" s="18"/>
      <c r="G256" s="18"/>
      <c r="H256" s="18"/>
      <c r="I256" s="18"/>
      <c r="J256" s="18"/>
      <c r="K256" s="18"/>
    </row>
    <row r="257" spans="1:11" x14ac:dyDescent="0.25">
      <c r="A257" s="12"/>
      <c r="B257" s="18"/>
      <c r="C257" s="18"/>
      <c r="D257" s="18"/>
      <c r="E257" s="18"/>
      <c r="F257" s="18"/>
      <c r="G257" s="18"/>
      <c r="H257" s="18"/>
      <c r="I257" s="18"/>
      <c r="J257" s="18"/>
      <c r="K257" s="18"/>
    </row>
    <row r="258" spans="1:11" x14ac:dyDescent="0.25">
      <c r="A258" s="12"/>
      <c r="B258" s="18"/>
      <c r="C258" s="18"/>
      <c r="D258" s="18"/>
      <c r="E258" s="18"/>
      <c r="F258" s="18"/>
      <c r="G258" s="18"/>
      <c r="H258" s="18"/>
      <c r="I258" s="18"/>
      <c r="J258" s="18"/>
      <c r="K258" s="18"/>
    </row>
    <row r="259" spans="1:11" x14ac:dyDescent="0.25">
      <c r="A259" s="12"/>
      <c r="B259" s="18"/>
      <c r="C259" s="18"/>
      <c r="D259" s="18"/>
      <c r="E259" s="18"/>
      <c r="F259" s="18"/>
      <c r="G259" s="18"/>
      <c r="H259" s="18"/>
      <c r="I259" s="18"/>
      <c r="J259" s="18"/>
      <c r="K259" s="18"/>
    </row>
    <row r="260" spans="1:11" x14ac:dyDescent="0.25">
      <c r="A260" s="12"/>
      <c r="B260" s="18"/>
      <c r="C260" s="18"/>
      <c r="D260" s="18"/>
      <c r="E260" s="18"/>
      <c r="F260" s="18"/>
      <c r="G260" s="18"/>
      <c r="H260" s="18"/>
      <c r="I260" s="18"/>
      <c r="J260" s="18"/>
      <c r="K260" s="18"/>
    </row>
    <row r="261" spans="1:11" x14ac:dyDescent="0.25">
      <c r="A261" s="12"/>
      <c r="B261" s="18"/>
      <c r="C261" s="18"/>
      <c r="D261" s="18"/>
      <c r="E261" s="18"/>
      <c r="F261" s="18"/>
      <c r="G261" s="18"/>
      <c r="H261" s="18"/>
      <c r="I261" s="18"/>
      <c r="J261" s="18"/>
      <c r="K261" s="18"/>
    </row>
    <row r="262" spans="1:11" ht="12.75" customHeight="1" x14ac:dyDescent="0.25">
      <c r="A262" s="12"/>
      <c r="B262" s="18"/>
      <c r="C262" s="18"/>
      <c r="D262" s="18"/>
      <c r="E262" s="18"/>
      <c r="F262" s="18"/>
      <c r="G262" s="18"/>
      <c r="H262" s="18"/>
      <c r="I262" s="18"/>
      <c r="J262" s="18"/>
      <c r="K262" s="18"/>
    </row>
    <row r="263" spans="1:11" ht="13.5" customHeight="1" x14ac:dyDescent="0.25">
      <c r="A263" s="12"/>
      <c r="B263" s="18"/>
      <c r="C263" s="18"/>
      <c r="D263" s="18"/>
      <c r="E263" s="18"/>
      <c r="F263" s="18"/>
      <c r="G263" s="18"/>
      <c r="H263" s="18"/>
      <c r="I263" s="18"/>
      <c r="J263" s="18"/>
      <c r="K263" s="18"/>
    </row>
    <row r="264" spans="1:11" x14ac:dyDescent="0.25">
      <c r="A264" s="12"/>
      <c r="B264" s="18"/>
      <c r="C264" s="18"/>
      <c r="D264" s="18"/>
      <c r="E264" s="18"/>
      <c r="F264" s="18"/>
      <c r="G264" s="18"/>
      <c r="H264" s="18"/>
      <c r="I264" s="18"/>
      <c r="J264" s="18"/>
      <c r="K264" s="18"/>
    </row>
    <row r="265" spans="1:11" x14ac:dyDescent="0.25">
      <c r="A265" s="12"/>
      <c r="B265" s="18"/>
      <c r="C265" s="18"/>
      <c r="D265" s="18"/>
      <c r="E265" s="18"/>
      <c r="F265" s="18"/>
      <c r="G265" s="18"/>
      <c r="H265" s="18"/>
      <c r="I265" s="18"/>
      <c r="J265" s="18"/>
      <c r="K265" s="18"/>
    </row>
    <row r="266" spans="1:11" x14ac:dyDescent="0.25">
      <c r="A266" s="12"/>
      <c r="B266" s="18"/>
      <c r="C266" s="18"/>
      <c r="D266" s="18"/>
      <c r="E266" s="18"/>
      <c r="F266" s="18"/>
      <c r="G266" s="18"/>
      <c r="H266" s="18"/>
      <c r="I266" s="18"/>
      <c r="J266" s="18"/>
      <c r="K266" s="18"/>
    </row>
    <row r="267" spans="1:11" x14ac:dyDescent="0.25">
      <c r="A267" s="12"/>
      <c r="B267" s="18"/>
      <c r="C267" s="18"/>
      <c r="D267" s="18"/>
      <c r="E267" s="18"/>
      <c r="F267" s="18"/>
      <c r="G267" s="18"/>
      <c r="H267" s="18"/>
      <c r="I267" s="18"/>
      <c r="J267" s="18"/>
      <c r="K267" s="18"/>
    </row>
    <row r="268" spans="1:11" x14ac:dyDescent="0.25">
      <c r="A268" s="12"/>
      <c r="B268" s="18"/>
      <c r="C268" s="18"/>
      <c r="D268" s="18"/>
      <c r="E268" s="18"/>
      <c r="F268" s="18"/>
      <c r="G268" s="18"/>
      <c r="H268" s="18"/>
      <c r="I268" s="18"/>
      <c r="J268" s="18"/>
      <c r="K268" s="18"/>
    </row>
    <row r="269" spans="1:11" x14ac:dyDescent="0.25">
      <c r="A269" s="12"/>
      <c r="B269" s="18"/>
      <c r="C269" s="18"/>
      <c r="D269" s="18"/>
      <c r="E269" s="18"/>
      <c r="F269" s="18"/>
      <c r="G269" s="18"/>
      <c r="H269" s="18"/>
      <c r="I269" s="18"/>
      <c r="J269" s="18"/>
      <c r="K269" s="18"/>
    </row>
    <row r="270" spans="1:11" x14ac:dyDescent="0.25">
      <c r="A270" s="12"/>
      <c r="B270" s="18"/>
      <c r="C270" s="18"/>
      <c r="D270" s="18"/>
      <c r="E270" s="18"/>
      <c r="F270" s="18"/>
      <c r="G270" s="18"/>
      <c r="H270" s="18"/>
      <c r="I270" s="18"/>
      <c r="J270" s="18"/>
      <c r="K270" s="18"/>
    </row>
    <row r="271" spans="1:11" x14ac:dyDescent="0.25">
      <c r="A271" s="12"/>
      <c r="B271" s="18"/>
      <c r="C271" s="18"/>
      <c r="D271" s="18"/>
      <c r="E271" s="18"/>
      <c r="F271" s="18"/>
      <c r="G271" s="18"/>
      <c r="H271" s="18"/>
      <c r="I271" s="18"/>
      <c r="J271" s="18"/>
      <c r="K271" s="18"/>
    </row>
    <row r="272" spans="1:11" x14ac:dyDescent="0.25">
      <c r="A272" s="12"/>
      <c r="B272" s="18"/>
      <c r="C272" s="18"/>
      <c r="D272" s="18"/>
      <c r="E272" s="18"/>
      <c r="F272" s="18"/>
      <c r="G272" s="18"/>
      <c r="H272" s="18"/>
      <c r="I272" s="18"/>
      <c r="J272" s="18"/>
      <c r="K272" s="18"/>
    </row>
    <row r="273" spans="1:11" x14ac:dyDescent="0.25">
      <c r="A273" s="12"/>
      <c r="B273" s="18"/>
      <c r="C273" s="18"/>
      <c r="D273" s="18"/>
      <c r="E273" s="18"/>
      <c r="F273" s="18"/>
      <c r="G273" s="18"/>
      <c r="H273" s="18"/>
      <c r="I273" s="18"/>
      <c r="J273" s="18"/>
      <c r="K273" s="18"/>
    </row>
    <row r="274" spans="1:11" x14ac:dyDescent="0.25">
      <c r="A274" s="12"/>
      <c r="B274" s="18"/>
      <c r="C274" s="18"/>
      <c r="D274" s="18"/>
      <c r="E274" s="18"/>
      <c r="F274" s="18"/>
      <c r="G274" s="18"/>
      <c r="H274" s="18"/>
      <c r="I274" s="18"/>
      <c r="J274" s="18"/>
      <c r="K274" s="18"/>
    </row>
    <row r="275" spans="1:11" x14ac:dyDescent="0.25">
      <c r="A275" s="12"/>
      <c r="B275" s="18"/>
      <c r="C275" s="18"/>
      <c r="D275" s="18"/>
      <c r="E275" s="18"/>
      <c r="F275" s="18"/>
      <c r="G275" s="18"/>
      <c r="H275" s="18"/>
      <c r="I275" s="18"/>
      <c r="J275" s="18"/>
      <c r="K275" s="18"/>
    </row>
    <row r="276" spans="1:11" x14ac:dyDescent="0.25">
      <c r="A276" s="12"/>
      <c r="B276" s="18"/>
      <c r="C276" s="18"/>
      <c r="D276" s="18"/>
      <c r="E276" s="18"/>
      <c r="F276" s="18"/>
      <c r="G276" s="18"/>
      <c r="H276" s="18"/>
      <c r="I276" s="18"/>
      <c r="J276" s="18"/>
      <c r="K276" s="18"/>
    </row>
    <row r="277" spans="1:11" x14ac:dyDescent="0.25">
      <c r="A277" s="12"/>
      <c r="B277" s="18"/>
      <c r="C277" s="18"/>
      <c r="D277" s="18"/>
      <c r="E277" s="18"/>
      <c r="F277" s="18"/>
      <c r="G277" s="18"/>
      <c r="H277" s="18"/>
      <c r="I277" s="18"/>
      <c r="J277" s="18"/>
      <c r="K277" s="18"/>
    </row>
    <row r="278" spans="1:11" x14ac:dyDescent="0.25">
      <c r="A278" s="12"/>
      <c r="B278" s="18"/>
      <c r="C278" s="18"/>
      <c r="D278" s="18"/>
      <c r="E278" s="18"/>
      <c r="F278" s="18"/>
      <c r="G278" s="18"/>
      <c r="H278" s="18"/>
      <c r="I278" s="18"/>
      <c r="J278" s="18"/>
      <c r="K278" s="18"/>
    </row>
    <row r="279" spans="1:11" x14ac:dyDescent="0.25">
      <c r="A279" s="12"/>
      <c r="B279" s="18"/>
      <c r="C279" s="18"/>
      <c r="D279" s="18"/>
      <c r="E279" s="18"/>
      <c r="F279" s="18"/>
      <c r="G279" s="18"/>
      <c r="H279" s="18"/>
      <c r="I279" s="18"/>
      <c r="J279" s="18"/>
      <c r="K279" s="18"/>
    </row>
    <row r="280" spans="1:11" x14ac:dyDescent="0.25">
      <c r="A280" s="12"/>
      <c r="B280" s="18"/>
      <c r="C280" s="18"/>
      <c r="D280" s="18"/>
      <c r="E280" s="18"/>
      <c r="F280" s="18"/>
      <c r="G280" s="18"/>
      <c r="H280" s="18"/>
      <c r="I280" s="18"/>
      <c r="J280" s="18"/>
      <c r="K280" s="18"/>
    </row>
    <row r="281" spans="1:11" x14ac:dyDescent="0.25">
      <c r="A281" s="12"/>
      <c r="B281" s="18"/>
      <c r="C281" s="18"/>
      <c r="D281" s="18"/>
      <c r="E281" s="18"/>
      <c r="F281" s="18"/>
      <c r="G281" s="18"/>
      <c r="H281" s="18"/>
      <c r="I281" s="18"/>
      <c r="J281" s="18"/>
      <c r="K281" s="18"/>
    </row>
    <row r="282" spans="1:11" x14ac:dyDescent="0.25">
      <c r="A282" s="12"/>
      <c r="B282" s="18"/>
      <c r="C282" s="18"/>
      <c r="D282" s="18"/>
      <c r="E282" s="18"/>
      <c r="F282" s="18"/>
      <c r="G282" s="18"/>
      <c r="H282" s="18"/>
      <c r="I282" s="18"/>
      <c r="J282" s="18"/>
      <c r="K282" s="18"/>
    </row>
    <row r="283" spans="1:11" x14ac:dyDescent="0.25">
      <c r="A283" s="12"/>
      <c r="B283" s="18"/>
      <c r="C283" s="18"/>
      <c r="D283" s="18"/>
      <c r="E283" s="18"/>
      <c r="F283" s="18"/>
      <c r="G283" s="18"/>
      <c r="H283" s="18"/>
      <c r="I283" s="18"/>
      <c r="J283" s="18"/>
      <c r="K283" s="18"/>
    </row>
    <row r="284" spans="1:11" x14ac:dyDescent="0.25">
      <c r="A284" s="12"/>
      <c r="B284" s="18"/>
      <c r="C284" s="18"/>
      <c r="D284" s="18"/>
      <c r="E284" s="18"/>
      <c r="F284" s="18"/>
      <c r="G284" s="18"/>
      <c r="H284" s="18"/>
      <c r="I284" s="18"/>
      <c r="J284" s="18"/>
      <c r="K284" s="18"/>
    </row>
    <row r="285" spans="1:11" x14ac:dyDescent="0.25">
      <c r="A285" s="12"/>
      <c r="B285" s="18"/>
      <c r="C285" s="18"/>
      <c r="D285" s="18"/>
      <c r="E285" s="18"/>
      <c r="F285" s="18"/>
      <c r="G285" s="18"/>
      <c r="H285" s="18"/>
      <c r="I285" s="18"/>
      <c r="J285" s="18"/>
      <c r="K285" s="18"/>
    </row>
    <row r="286" spans="1:11" x14ac:dyDescent="0.25">
      <c r="A286" s="12"/>
      <c r="B286" s="18"/>
      <c r="C286" s="18"/>
      <c r="D286" s="18"/>
      <c r="E286" s="18"/>
      <c r="F286" s="18"/>
      <c r="G286" s="18"/>
      <c r="H286" s="18"/>
      <c r="I286" s="18"/>
      <c r="J286" s="18"/>
      <c r="K286" s="18"/>
    </row>
    <row r="287" spans="1:11" x14ac:dyDescent="0.25">
      <c r="A287" s="12"/>
      <c r="B287" s="18"/>
      <c r="C287" s="18"/>
      <c r="D287" s="18"/>
      <c r="E287" s="18"/>
      <c r="F287" s="18"/>
      <c r="G287" s="18"/>
      <c r="H287" s="18"/>
      <c r="I287" s="18"/>
      <c r="J287" s="18"/>
      <c r="K287" s="18"/>
    </row>
    <row r="288" spans="1:11" x14ac:dyDescent="0.25">
      <c r="A288" s="12"/>
      <c r="B288" s="18"/>
      <c r="C288" s="18"/>
      <c r="D288" s="18"/>
      <c r="E288" s="18"/>
      <c r="F288" s="18"/>
      <c r="G288" s="18"/>
      <c r="H288" s="18"/>
      <c r="I288" s="18"/>
      <c r="J288" s="18"/>
      <c r="K288" s="18"/>
    </row>
    <row r="289" spans="1:11" x14ac:dyDescent="0.25">
      <c r="A289" s="12"/>
      <c r="B289" s="18"/>
      <c r="C289" s="18"/>
      <c r="D289" s="18"/>
      <c r="E289" s="18"/>
      <c r="F289" s="18"/>
      <c r="G289" s="18"/>
      <c r="H289" s="18"/>
      <c r="I289" s="18"/>
      <c r="J289" s="18"/>
      <c r="K289" s="18"/>
    </row>
    <row r="290" spans="1:11" x14ac:dyDescent="0.25">
      <c r="A290" s="12"/>
      <c r="B290" s="18"/>
      <c r="C290" s="18"/>
      <c r="D290" s="18"/>
      <c r="E290" s="18"/>
      <c r="F290" s="18"/>
      <c r="G290" s="18"/>
      <c r="H290" s="18"/>
      <c r="I290" s="18"/>
      <c r="J290" s="18"/>
      <c r="K290" s="18"/>
    </row>
    <row r="291" spans="1:11" x14ac:dyDescent="0.25">
      <c r="A291" s="12"/>
      <c r="B291" s="18"/>
      <c r="C291" s="18"/>
      <c r="D291" s="18"/>
      <c r="E291" s="18"/>
      <c r="F291" s="18"/>
      <c r="G291" s="18"/>
      <c r="H291" s="18"/>
      <c r="I291" s="18"/>
      <c r="J291" s="18"/>
      <c r="K291" s="18"/>
    </row>
    <row r="292" spans="1:11" x14ac:dyDescent="0.25">
      <c r="A292" s="12"/>
      <c r="B292" s="18"/>
      <c r="C292" s="18"/>
      <c r="D292" s="18"/>
      <c r="E292" s="18"/>
      <c r="F292" s="18"/>
      <c r="G292" s="18"/>
      <c r="H292" s="18"/>
      <c r="I292" s="18"/>
      <c r="J292" s="18"/>
      <c r="K292" s="18"/>
    </row>
    <row r="293" spans="1:11" x14ac:dyDescent="0.25">
      <c r="A293" s="12"/>
      <c r="B293" s="18"/>
      <c r="C293" s="18"/>
      <c r="D293" s="18"/>
      <c r="E293" s="18"/>
      <c r="F293" s="18"/>
      <c r="G293" s="18"/>
      <c r="H293" s="18"/>
      <c r="I293" s="18"/>
      <c r="J293" s="18"/>
      <c r="K293" s="18"/>
    </row>
    <row r="294" spans="1:11" x14ac:dyDescent="0.25">
      <c r="A294" s="12"/>
      <c r="B294" s="18"/>
      <c r="C294" s="18"/>
      <c r="D294" s="18"/>
      <c r="E294" s="18"/>
      <c r="F294" s="18"/>
      <c r="G294" s="18"/>
      <c r="H294" s="18"/>
      <c r="I294" s="18"/>
      <c r="J294" s="18"/>
      <c r="K294" s="18"/>
    </row>
    <row r="295" spans="1:11" x14ac:dyDescent="0.25">
      <c r="A295" s="12"/>
      <c r="B295" s="18"/>
      <c r="C295" s="18"/>
      <c r="D295" s="18"/>
      <c r="E295" s="18"/>
      <c r="F295" s="18"/>
      <c r="G295" s="18"/>
      <c r="H295" s="18"/>
      <c r="I295" s="18"/>
      <c r="J295" s="18"/>
      <c r="K295" s="18"/>
    </row>
    <row r="296" spans="1:11" x14ac:dyDescent="0.25">
      <c r="A296" s="12"/>
      <c r="B296" s="18"/>
      <c r="C296" s="18"/>
      <c r="D296" s="18"/>
      <c r="E296" s="18"/>
      <c r="F296" s="18"/>
      <c r="G296" s="18"/>
      <c r="H296" s="18"/>
      <c r="I296" s="18"/>
      <c r="J296" s="18"/>
      <c r="K296" s="18"/>
    </row>
    <row r="297" spans="1:11" x14ac:dyDescent="0.25">
      <c r="A297" s="12"/>
      <c r="B297" s="18"/>
      <c r="C297" s="18"/>
      <c r="D297" s="18"/>
      <c r="E297" s="18"/>
      <c r="F297" s="18"/>
      <c r="G297" s="18"/>
      <c r="H297" s="18"/>
      <c r="I297" s="18"/>
      <c r="J297" s="18"/>
      <c r="K297" s="18"/>
    </row>
    <row r="298" spans="1:11" x14ac:dyDescent="0.25">
      <c r="A298" s="12"/>
      <c r="B298" s="18"/>
      <c r="C298" s="18"/>
      <c r="D298" s="18"/>
      <c r="E298" s="18"/>
      <c r="F298" s="18"/>
      <c r="G298" s="18"/>
      <c r="H298" s="18"/>
      <c r="I298" s="18"/>
      <c r="J298" s="18"/>
      <c r="K298" s="18"/>
    </row>
    <row r="299" spans="1:11" x14ac:dyDescent="0.25">
      <c r="A299" s="12"/>
      <c r="B299" s="18"/>
      <c r="C299" s="18"/>
      <c r="D299" s="18"/>
      <c r="E299" s="18"/>
      <c r="F299" s="18"/>
      <c r="G299" s="18"/>
      <c r="H299" s="18"/>
      <c r="I299" s="18"/>
      <c r="J299" s="18"/>
      <c r="K299" s="18"/>
    </row>
    <row r="300" spans="1:11" x14ac:dyDescent="0.25">
      <c r="A300" s="12"/>
      <c r="B300" s="18"/>
      <c r="C300" s="18"/>
      <c r="D300" s="18"/>
      <c r="E300" s="18"/>
      <c r="F300" s="18"/>
      <c r="G300" s="18"/>
      <c r="H300" s="18"/>
      <c r="I300" s="18"/>
      <c r="J300" s="18"/>
      <c r="K300" s="18"/>
    </row>
    <row r="301" spans="1:11" x14ac:dyDescent="0.25">
      <c r="A301" s="12"/>
      <c r="B301" s="18"/>
      <c r="C301" s="18"/>
      <c r="D301" s="18"/>
      <c r="E301" s="18"/>
      <c r="F301" s="18"/>
      <c r="G301" s="18"/>
      <c r="H301" s="18"/>
      <c r="I301" s="18"/>
      <c r="J301" s="18"/>
      <c r="K301" s="18"/>
    </row>
    <row r="302" spans="1:11" x14ac:dyDescent="0.25">
      <c r="A302" s="12"/>
      <c r="B302" s="18"/>
      <c r="C302" s="18"/>
      <c r="D302" s="18"/>
      <c r="E302" s="18"/>
      <c r="F302" s="18"/>
      <c r="G302" s="18"/>
      <c r="H302" s="18"/>
      <c r="I302" s="18"/>
      <c r="J302" s="18"/>
      <c r="K302" s="18"/>
    </row>
    <row r="303" spans="1:11" x14ac:dyDescent="0.25">
      <c r="A303" s="12"/>
      <c r="B303" s="18"/>
      <c r="C303" s="18"/>
      <c r="D303" s="18"/>
      <c r="E303" s="18"/>
      <c r="F303" s="18"/>
      <c r="G303" s="18"/>
      <c r="H303" s="18"/>
      <c r="I303" s="18"/>
      <c r="J303" s="18"/>
      <c r="K303" s="18"/>
    </row>
    <row r="304" spans="1:11" x14ac:dyDescent="0.25">
      <c r="A304" s="12"/>
      <c r="B304" s="18"/>
      <c r="C304" s="18"/>
      <c r="D304" s="18"/>
      <c r="E304" s="18"/>
      <c r="F304" s="18"/>
      <c r="G304" s="18"/>
      <c r="H304" s="18"/>
      <c r="I304" s="18"/>
      <c r="J304" s="18"/>
      <c r="K304" s="18"/>
    </row>
    <row r="305" spans="1:11" x14ac:dyDescent="0.25">
      <c r="A305" s="12"/>
      <c r="B305" s="18"/>
      <c r="C305" s="18"/>
      <c r="D305" s="18"/>
      <c r="E305" s="18"/>
      <c r="F305" s="18"/>
      <c r="G305" s="18"/>
      <c r="H305" s="18"/>
      <c r="I305" s="18"/>
      <c r="J305" s="18"/>
      <c r="K305" s="18"/>
    </row>
    <row r="306" spans="1:11" x14ac:dyDescent="0.25">
      <c r="A306" s="12"/>
      <c r="B306" s="18"/>
      <c r="C306" s="18"/>
      <c r="D306" s="18"/>
      <c r="E306" s="18"/>
      <c r="F306" s="18"/>
      <c r="G306" s="18"/>
      <c r="H306" s="18"/>
      <c r="I306" s="18"/>
      <c r="J306" s="18"/>
      <c r="K306" s="18"/>
    </row>
    <row r="307" spans="1:11" x14ac:dyDescent="0.25">
      <c r="A307" s="12"/>
      <c r="B307" s="18"/>
      <c r="C307" s="18"/>
      <c r="D307" s="18"/>
      <c r="E307" s="18"/>
      <c r="F307" s="18"/>
      <c r="G307" s="18"/>
      <c r="H307" s="18"/>
      <c r="I307" s="18"/>
      <c r="J307" s="18"/>
      <c r="K307" s="18"/>
    </row>
    <row r="308" spans="1:11" x14ac:dyDescent="0.25">
      <c r="A308" s="12"/>
      <c r="B308" s="18"/>
    </row>
    <row r="309" spans="1:11" x14ac:dyDescent="0.25">
      <c r="A309" s="12"/>
      <c r="B309" s="18"/>
    </row>
    <row r="310" spans="1:11" x14ac:dyDescent="0.25">
      <c r="A310" s="12"/>
      <c r="B310" s="18"/>
    </row>
    <row r="311" spans="1:11" x14ac:dyDescent="0.25">
      <c r="A311" s="12"/>
      <c r="B311" s="18"/>
    </row>
    <row r="312" spans="1:11" x14ac:dyDescent="0.25">
      <c r="A312" s="12"/>
      <c r="B312" s="18"/>
    </row>
    <row r="313" spans="1:11" x14ac:dyDescent="0.25">
      <c r="A313" s="12"/>
      <c r="B313" s="18"/>
    </row>
    <row r="314" spans="1:11" x14ac:dyDescent="0.25">
      <c r="A314" s="12"/>
      <c r="B314" s="18"/>
    </row>
    <row r="315" spans="1:11" x14ac:dyDescent="0.25">
      <c r="A315" s="12"/>
      <c r="B315" s="18"/>
    </row>
    <row r="316" spans="1:11" x14ac:dyDescent="0.25">
      <c r="A316" s="12"/>
      <c r="B316" s="18"/>
    </row>
    <row r="317" spans="1:11" x14ac:dyDescent="0.25">
      <c r="A317" s="12"/>
      <c r="B317" s="18"/>
    </row>
    <row r="318" spans="1:11" x14ac:dyDescent="0.25">
      <c r="A318" s="12"/>
      <c r="B318" s="18"/>
    </row>
    <row r="319" spans="1:11" x14ac:dyDescent="0.25">
      <c r="A319" s="12"/>
      <c r="B319" s="18"/>
    </row>
    <row r="320" spans="1:11" x14ac:dyDescent="0.25">
      <c r="A320" s="12"/>
      <c r="B320" s="18"/>
    </row>
  </sheetData>
  <mergeCells count="1">
    <mergeCell ref="A254:L254"/>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2024-10-01T05:56:55Z</dcterms:modified>
</cp:coreProperties>
</file>