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autoCompressPictures="0"/>
  <mc:AlternateContent xmlns:mc="http://schemas.openxmlformats.org/markup-compatibility/2006">
    <mc:Choice Requires="x15">
      <x15ac:absPath xmlns:x15ac="http://schemas.microsoft.com/office/spreadsheetml/2010/11/ac" url="\\in-filserver\avdelningar\Analys\Projekt\Omställningsstudiestödet\Statistikutveckling\Rapport\"/>
    </mc:Choice>
  </mc:AlternateContent>
  <xr:revisionPtr revIDLastSave="0" documentId="13_ncr:1_{ACCCCB79-B24F-4990-8686-1ECC81BB86D2}" xr6:coauthVersionLast="36" xr6:coauthVersionMax="36" xr10:uidLastSave="{00000000-0000-0000-0000-000000000000}"/>
  <bookViews>
    <workbookView xWindow="170" yWindow="60" windowWidth="19040" windowHeight="7640" tabRatio="896" xr2:uid="{00000000-000D-0000-FFFF-FFFF00000000}"/>
  </bookViews>
  <sheets>
    <sheet name="Innehållsförteckning" sheetId="50" r:id="rId1"/>
    <sheet name="Information" sheetId="80" r:id="rId2"/>
    <sheet name="Tabell 1" sheetId="67" r:id="rId3"/>
    <sheet name="Tabell 2" sheetId="68" r:id="rId4"/>
    <sheet name="Tabell 3" sheetId="69" r:id="rId5"/>
    <sheet name="Tabell 4" sheetId="70" r:id="rId6"/>
    <sheet name="Tabell 5" sheetId="71" r:id="rId7"/>
    <sheet name="Tabell 6" sheetId="73" r:id="rId8"/>
    <sheet name="Tabell 7" sheetId="74" r:id="rId9"/>
    <sheet name="Tabell 8" sheetId="75" r:id="rId10"/>
    <sheet name="Tabell 9" sheetId="76" r:id="rId11"/>
    <sheet name="Tabell 10" sheetId="77" r:id="rId12"/>
    <sheet name="Tabell 11" sheetId="83" r:id="rId13"/>
    <sheet name="Tabell 12" sheetId="79" r:id="rId14"/>
    <sheet name="Tabell 13" sheetId="81" r:id="rId15"/>
  </sheets>
  <definedNames>
    <definedName name="_ftn1" localSheetId="1">Information!#REF!</definedName>
    <definedName name="_ftnref1" localSheetId="1">Information!$A$4</definedName>
    <definedName name="DHKIALL">#REF!</definedName>
    <definedName name="DIKIALL">#REF!</definedName>
    <definedName name="DIKIO">#REF!</definedName>
    <definedName name="GIIHRKIALL">#REF!</definedName>
    <definedName name="HLSUALL">#REF!</definedName>
    <definedName name="HLSUO">#REF!</definedName>
    <definedName name="HLSUPBL">#REF!</definedName>
    <definedName name="KFKIALL">#REF!</definedName>
    <definedName name="KFKIO">#REF!</definedName>
    <definedName name="KFUALL">#REF!</definedName>
    <definedName name="KHKIALL">#REF!</definedName>
    <definedName name="KHKIPBL">#REF!</definedName>
    <definedName name="KIVALL">#REF!</definedName>
    <definedName name="KIVPBL">#REF!</definedName>
    <definedName name="KOST">#REF!</definedName>
    <definedName name="KTHTYALL">#REF!</definedName>
    <definedName name="KTHTYPBL">#REF!</definedName>
    <definedName name="OHKIALL">#REF!</definedName>
    <definedName name="SMHKIALL">#REF!</definedName>
    <definedName name="SMHKIO">#REF!</definedName>
    <definedName name="SMHKIPBL">#REF!</definedName>
    <definedName name="SMHUALL">#REF!</definedName>
    <definedName name="SMHUO">#REF!</definedName>
    <definedName name="THKIALL">#REF!</definedName>
    <definedName name="USAESALL">#REF!</definedName>
    <definedName name="USAESPBL">#REF!</definedName>
    <definedName name="USKIALL">#REF!</definedName>
    <definedName name="USTYALL">#REF!</definedName>
    <definedName name="USUO">#REF!</definedName>
  </definedNames>
  <calcPr calcId="191029"/>
</workbook>
</file>

<file path=xl/calcChain.xml><?xml version="1.0" encoding="utf-8"?>
<calcChain xmlns="http://schemas.openxmlformats.org/spreadsheetml/2006/main">
  <c r="C31" i="70" l="1"/>
  <c r="C19" i="67" l="1"/>
</calcChain>
</file>

<file path=xl/sharedStrings.xml><?xml version="1.0" encoding="utf-8"?>
<sst xmlns="http://schemas.openxmlformats.org/spreadsheetml/2006/main" count="1042" uniqueCount="275">
  <si>
    <t xml:space="preserve">Innehåll </t>
  </si>
  <si>
    <t>Totalt</t>
  </si>
  <si>
    <t>Kvinnor</t>
  </si>
  <si>
    <t>Män</t>
  </si>
  <si>
    <t>Humaniora och konst</t>
  </si>
  <si>
    <t>Kandidatexamen</t>
  </si>
  <si>
    <t>Magisterexamen</t>
  </si>
  <si>
    <t>Masterexamen</t>
  </si>
  <si>
    <t>Antal</t>
  </si>
  <si>
    <t>Bifall</t>
  </si>
  <si>
    <t>Andel</t>
  </si>
  <si>
    <t>Eftergymnasial utbildning kortare än 3 år</t>
  </si>
  <si>
    <t>Eftergymnasial utbildning minst 3 år</t>
  </si>
  <si>
    <t>Högst gymnasial utbildning</t>
  </si>
  <si>
    <t>Okänd utbildningsbakgrund</t>
  </si>
  <si>
    <t>Högskola</t>
  </si>
  <si>
    <t>Yrkeshögskola</t>
  </si>
  <si>
    <t>Annan serviceverksamhet</t>
  </si>
  <si>
    <t>Byggverksamhet</t>
  </si>
  <si>
    <t>Fastighetsverksamhet</t>
  </si>
  <si>
    <t>Finans- och försäkringsverksamhet</t>
  </si>
  <si>
    <t>Försörjning av el, gas, värme och kyla</t>
  </si>
  <si>
    <t>Handel; reparation av motorfordon och motorcyklar</t>
  </si>
  <si>
    <t>Hotell och restaurang</t>
  </si>
  <si>
    <t>Informations- och kommunikationsverksamhet</t>
  </si>
  <si>
    <t>Jordbruk, jakt och skogsbruk</t>
  </si>
  <si>
    <t>Kultur, nöje och fritid</t>
  </si>
  <si>
    <t>Offentlig förvaltning och försvar; obligatorisk socialförsäkring</t>
  </si>
  <si>
    <t>Okänt</t>
  </si>
  <si>
    <t>Tillverkning</t>
  </si>
  <si>
    <t>Transport och magasinering</t>
  </si>
  <si>
    <t>Utbildning</t>
  </si>
  <si>
    <t>Uthyrning, fastighetsservice, resetjänster och andra stödtjänster</t>
  </si>
  <si>
    <t>Utvinning av mineral</t>
  </si>
  <si>
    <t>Vattenförsörjning; avloppsrening, avfallshantering och sanering</t>
  </si>
  <si>
    <t>Verksamhet inom juridik, ekonomi, vetenskap och teknik</t>
  </si>
  <si>
    <t>Verksamhet vid internationella organisationer, utländska ambassader o.d.</t>
  </si>
  <si>
    <t>Vård och omsorg; sociala tjänster</t>
  </si>
  <si>
    <t>Privat</t>
  </si>
  <si>
    <t>Offentlig</t>
  </si>
  <si>
    <t>Fristående kurs</t>
  </si>
  <si>
    <t>Generella program</t>
  </si>
  <si>
    <t>Högskoleexamen</t>
  </si>
  <si>
    <t>Konstnärliga program</t>
  </si>
  <si>
    <t>Yrkesexamensprogram</t>
  </si>
  <si>
    <t>Hälso- och sjukvård samt social omsorg</t>
  </si>
  <si>
    <t>Lant- och skogsbruk samt djursjukvård</t>
  </si>
  <si>
    <t>Pedagogik och lärarutbildning</t>
  </si>
  <si>
    <t>Samhällsvetenskap, juridik, handel, administration</t>
  </si>
  <si>
    <t>Teknik och tillverkning</t>
  </si>
  <si>
    <t>Tjänster</t>
  </si>
  <si>
    <t>0-&lt;50 %</t>
  </si>
  <si>
    <t>100 %</t>
  </si>
  <si>
    <t>50-&lt;100 %</t>
  </si>
  <si>
    <t>&lt;=1/2 termin</t>
  </si>
  <si>
    <t>&gt;2 - 3 terminer</t>
  </si>
  <si>
    <t>&gt;3 - 4 terminer</t>
  </si>
  <si>
    <t>&gt;5 terminer</t>
  </si>
  <si>
    <t>&gt;1 - 2 terminer</t>
  </si>
  <si>
    <t>Campus &amp; distans</t>
  </si>
  <si>
    <t>Enbart campus</t>
  </si>
  <si>
    <t>Enbart distans</t>
  </si>
  <si>
    <t>Högskolan</t>
  </si>
  <si>
    <t>Yrkeshögskolan</t>
  </si>
  <si>
    <t>-29 år</t>
  </si>
  <si>
    <t>30-34 år</t>
  </si>
  <si>
    <t>35-39 år</t>
  </si>
  <si>
    <t>40-44 år</t>
  </si>
  <si>
    <t>45-49 år</t>
  </si>
  <si>
    <t>50-54 år</t>
  </si>
  <si>
    <t>55-59 år</t>
  </si>
  <si>
    <t>60- år</t>
  </si>
  <si>
    <t>* Uppgift saknas</t>
  </si>
  <si>
    <t>1 Chefsyrken</t>
  </si>
  <si>
    <t>2 Yrken med krav på fördjupad högskolekompetens</t>
  </si>
  <si>
    <t>3 Yrken med krav på högskolekompetens eller motsvarande</t>
  </si>
  <si>
    <t>4 Yrken inom administration och kundtjänst</t>
  </si>
  <si>
    <t>5 Service-, omsorgs- och försäljningsyrken</t>
  </si>
  <si>
    <t>6 Yrken inom lantbruk, trädgård, skogsbruk och fiske</t>
  </si>
  <si>
    <t>7 Yrken inom byggverksamhet och tillverkning</t>
  </si>
  <si>
    <t>8 Yrken inom maskinell tillverkning och transport m.m.</t>
  </si>
  <si>
    <t>9 Yrken med krav på kortare utbildning eller introduktion</t>
  </si>
  <si>
    <t xml:space="preserve">Antal </t>
  </si>
  <si>
    <t>Naturvetenskap, matematik och informations- och 
kommunikationsteknik (IKT)</t>
  </si>
  <si>
    <t>Okänd</t>
  </si>
  <si>
    <t>Naturvetenskap, matematik och informations- och kommunikationsteknik (IKT)</t>
  </si>
  <si>
    <t>&gt;1/2 - 1 terminer</t>
  </si>
  <si>
    <t xml:space="preserve">Antal och andel personer som sökt respektive fått omställningsstudiestöd för studier hösten 2023 fördelat på kvinnor och män. </t>
  </si>
  <si>
    <t>Tabell 1</t>
  </si>
  <si>
    <t>Tabell 2</t>
  </si>
  <si>
    <t>Tabell 3</t>
  </si>
  <si>
    <t>Tabell 4</t>
  </si>
  <si>
    <t>Tabell 5</t>
  </si>
  <si>
    <t>Bakgrundsuppgifter om sökande</t>
  </si>
  <si>
    <t>Tabell 6</t>
  </si>
  <si>
    <t>Tabell 7</t>
  </si>
  <si>
    <t>Tabell 8</t>
  </si>
  <si>
    <t>Tabell 9</t>
  </si>
  <si>
    <t>Tabell 10</t>
  </si>
  <si>
    <t>Tabell 11</t>
  </si>
  <si>
    <t>Tabellbilaga till rapporten Studerande med omställningsstudiestöd vid yrkeshögskolan och högskolan hösten 2023</t>
  </si>
  <si>
    <t>Lärosäte</t>
  </si>
  <si>
    <t>Akademi för Ledarskap och Teologi</t>
  </si>
  <si>
    <t>Blekinge tekniska högskola</t>
  </si>
  <si>
    <t>Chalmers tekniska högskola</t>
  </si>
  <si>
    <t>Enskilda Högskolan Stockholm</t>
  </si>
  <si>
    <t>Ericastiftelsen</t>
  </si>
  <si>
    <t>Försvarshögskolan</t>
  </si>
  <si>
    <t>Göteborgs universitet</t>
  </si>
  <si>
    <t>Högskolan Dalarna</t>
  </si>
  <si>
    <t>Högskolan Kristianstad</t>
  </si>
  <si>
    <t>Högskolan Väst</t>
  </si>
  <si>
    <t>Högskolan i Borås</t>
  </si>
  <si>
    <t>Högskolan i Gävle</t>
  </si>
  <si>
    <t>Högskolan i Halmstad</t>
  </si>
  <si>
    <t>Högskolan i Skövde</t>
  </si>
  <si>
    <t>Karlstads universitet</t>
  </si>
  <si>
    <t>Karolinska institutet</t>
  </si>
  <si>
    <t>Kungl. Konsthögskolan</t>
  </si>
  <si>
    <t>Kungl. Tekniska högskolan</t>
  </si>
  <si>
    <t>Linköpings universitet</t>
  </si>
  <si>
    <t>Linnéuniversitetet</t>
  </si>
  <si>
    <t>Luleå tekniska universitet</t>
  </si>
  <si>
    <t>Lunds universitet</t>
  </si>
  <si>
    <t>Malmö universitet</t>
  </si>
  <si>
    <t>Marie Cederschiöld högskola</t>
  </si>
  <si>
    <t>Mittuniversitetet</t>
  </si>
  <si>
    <t>Mälardalens universitet</t>
  </si>
  <si>
    <t>Röda Korsets Högskola</t>
  </si>
  <si>
    <t>Sophiahemmet Högskola</t>
  </si>
  <si>
    <t>Stiftelsen Högskolan i Jönköping</t>
  </si>
  <si>
    <t>Stockholms konstnärliga högskola</t>
  </si>
  <si>
    <t>Stockholms universitet</t>
  </si>
  <si>
    <t>Sveriges lantbruksuniversitet</t>
  </si>
  <si>
    <t>Södertörns högskola</t>
  </si>
  <si>
    <t>Umeå universitet</t>
  </si>
  <si>
    <t>Uppsala universitet</t>
  </si>
  <si>
    <t>Örebro universitet</t>
  </si>
  <si>
    <t>Tabell 12</t>
  </si>
  <si>
    <t>Statistisk röjandekontroll</t>
  </si>
  <si>
    <t>För uppgifter som rör enskildas personliga eller ekonomiska förhållanden gäller sekretess (Enligt 24 kap. 8 § offentlighets- och sekretesslagen (2009:400). I denna rapport har därför en statistisk metod använts för att skydda enskildas uppgifter i den redovisade statistiken. På grund av detta är inte alltid de redovisade totalerna lika med summan av deras redovisade delar.</t>
  </si>
  <si>
    <t>För detta material har en metod använts som gör det möjligt att redovisa detaljerad statistik utan att behöva dölja statistikvärden, eller göra delar av redovisningen mindre detaljerad. Metoden innebär att statistiken tillförs slumpmässig osäkerhet på ett kontrollerat sätt, utan att bidra med systematisk skevhet i statistiken. Samtliga statistikvärden, inklusive totaler, som är större än noll justeras med ett litet negativt eller positivt heltal. Vissa statistikvärden lämnas oförändrade. En följd av metoden är att de redovisade totalerna inte alltid är lika med summan av deras redovisade delar. Till exempel överensstämmer inte nödvändigtvis den redovisade totalen för kvinnor och män med summan av de redovisade statistikvärdena för kvinnor respektive män.</t>
  </si>
  <si>
    <t>Den tillförda osäkerheten är liten, men påverkan är större för låga frekvenser än för höga. Detta har betydelse även för andelar som alltid bör tolkas med försiktighet när de är baserade på låga frekvenser. Om redovisade statistikvärden adderas för att skapa en ny total, så adderas även osäkerheten. Det finns därför risk för att den nya totalen innehåller större osäkerhet. </t>
  </si>
  <si>
    <t>Tabell 13</t>
  </si>
  <si>
    <t>Arbetsterapeutexamen</t>
  </si>
  <si>
    <t>Arkitektexamen</t>
  </si>
  <si>
    <t>Audionomexamen</t>
  </si>
  <si>
    <t>Barnmorskeexamen</t>
  </si>
  <si>
    <t>Biomedicinsk analytikerexamen</t>
  </si>
  <si>
    <t>Civilekonomexamen</t>
  </si>
  <si>
    <t>Civilingenjörsexamen</t>
  </si>
  <si>
    <t>Dietistexamen</t>
  </si>
  <si>
    <t>Djursjukvårdarexamen</t>
  </si>
  <si>
    <t>Folkhögskollärarexamen</t>
  </si>
  <si>
    <t>Fysioterapeutexamen</t>
  </si>
  <si>
    <t>Förskollärarexamen</t>
  </si>
  <si>
    <t>Grundlärarexamen</t>
  </si>
  <si>
    <t>Hälso- och sjukvårdskuratorsexamen</t>
  </si>
  <si>
    <t>Högskoleingenjörsexamen</t>
  </si>
  <si>
    <t>Juristexamen</t>
  </si>
  <si>
    <t>Landskapsarkitektexamen</t>
  </si>
  <si>
    <t>Läkarexamen</t>
  </si>
  <si>
    <t>Lärarexamen</t>
  </si>
  <si>
    <t>Optikerexamen</t>
  </si>
  <si>
    <t>Psykologexamen</t>
  </si>
  <si>
    <t>Psykoterapeutexamen</t>
  </si>
  <si>
    <t>Receptarieexamen</t>
  </si>
  <si>
    <t>Röntgensjuksköterskeexamen</t>
  </si>
  <si>
    <t>Sjuksköterskeexamen</t>
  </si>
  <si>
    <t>Sjökaptensexamen</t>
  </si>
  <si>
    <t>Skogsteknikerexamen</t>
  </si>
  <si>
    <t>Socionomexamen</t>
  </si>
  <si>
    <t>Specialistsjuksköterskeexamen</t>
  </si>
  <si>
    <t>Speciallärarexamen</t>
  </si>
  <si>
    <t>Specialpedagogexamen</t>
  </si>
  <si>
    <t>Studie- och yrkesvägledarexamen</t>
  </si>
  <si>
    <t>Trädgårdsingenjörsexamen</t>
  </si>
  <si>
    <t>Veterinärexamen</t>
  </si>
  <si>
    <t>Yrkeslärarexamen</t>
  </si>
  <si>
    <t>Ämneslärarexamen</t>
  </si>
  <si>
    <t>Naturvetenskap, matematik och informations- och
kommunikationsteknik (IKT)</t>
  </si>
  <si>
    <t>Ingen examen (2007)</t>
  </si>
  <si>
    <t>Konstnärlig kandidatexamen</t>
  </si>
  <si>
    <t>Konstnärlig masterexamen</t>
  </si>
  <si>
    <t>SUN-inriktning</t>
  </si>
  <si>
    <t>Observera att värdena i tabellen är justerade enligt en metod för statistisk röjandekontroll. Läs mer under fliken Information.</t>
  </si>
  <si>
    <t>Kurser</t>
  </si>
  <si>
    <t>Program</t>
  </si>
  <si>
    <t>Övriga utbildningsformer</t>
  </si>
  <si>
    <t>Alla utbildningsformer</t>
  </si>
  <si>
    <t xml:space="preserve">Alla utbildningsformer </t>
  </si>
  <si>
    <t xml:space="preserve">Definitioner </t>
  </si>
  <si>
    <t>Sektor</t>
  </si>
  <si>
    <t>I den här rapporten skiljer vi mellan två institutionella sektorer: privat sektor och offentlig sektor, se kodning nedan. Uppgifterna hämtas från Företagsregistret, som redovisar företagens sektorstillhörighet för individer som förvärvsarbetar.</t>
  </si>
  <si>
    <t>Uppgifterna om sektor i den här studien avser det huvudsakliga arbetsstället under uppföljningsåret (2022).</t>
  </si>
  <si>
    <t>Privat sektor</t>
  </si>
  <si>
    <t>21 Aktiebolag, ej offentligt ägda,</t>
  </si>
  <si>
    <t>22 Övriga företag, ej offentligt ägda,</t>
  </si>
  <si>
    <t>23 Statligt ägda företag och organisationer</t>
  </si>
  <si>
    <t>24 Kommunalt ägda företag och organisationer,</t>
  </si>
  <si>
    <t>25 Övriga organisationer.</t>
  </si>
  <si>
    <t>Offentlig sektor</t>
  </si>
  <si>
    <t>11 Statlig förvaltning,</t>
  </si>
  <si>
    <t>12 Statliga affärsverk,</t>
  </si>
  <si>
    <t>15 Övriga offentliga institutioner.</t>
  </si>
  <si>
    <t>13 Primärkommunal förvaltning. (kommunal sektor)</t>
  </si>
  <si>
    <t>14 Landsting. (regional sektor)</t>
  </si>
  <si>
    <t>Utbildningsinriktning</t>
  </si>
  <si>
    <t>Program och kurser i yrkeshögskolan</t>
  </si>
  <si>
    <t>Program: Utbildningar som är minst 100 YH-poäng, vilket motsvarar ett halvårs studier på heltid. De flesta program inom yrkeshögskolan är 1–2 år långa. De kombinerar teori med praktik och leder till en tydlig yrkesroll. Från 200 YH-poäng kan program leda till en examen.</t>
  </si>
  <si>
    <t xml:space="preserve">Kurser: Utbildningar som är upp till 99 YH-poäng, det vill säga kortare än ett halvårs studier på heltid. Kurser inom yrkeshögskolan riktar sig främst till redan yrkesverksamma som vill fylla på med mer kompetens eller är i behov av omställning. Många kurser går på distans och/eller deltid. </t>
  </si>
  <si>
    <t>·   pedagogik och lärarutbildning</t>
  </si>
  <si>
    <t>·   humaniora och konst</t>
  </si>
  <si>
    <t>·   samhällsvetenskap, juridik, handel, administration</t>
  </si>
  <si>
    <t>·   naturvetenskap, matematik och data</t>
  </si>
  <si>
    <t>·   teknik och tillverkning</t>
  </si>
  <si>
    <t>·   lant- och skogsbruk samt djursjukvård</t>
  </si>
  <si>
    <t>·   hälso- och sjukvård samt social omsorg</t>
  </si>
  <si>
    <t>·   tjänster.</t>
  </si>
  <si>
    <t>Examina delas i åtta ämnesinriktningar enligt den översta nivån inom svensk utbildningsnomenklatur (SUN*):</t>
  </si>
  <si>
    <t>*SUN-inriktning på 1-siffrig nivå, https://www.scb.se/dokumentation/klassifikationer-och-standarder/svensk-utbildningsnomenklatur-sun/</t>
  </si>
  <si>
    <t>50 %</t>
  </si>
  <si>
    <t>75 %</t>
  </si>
  <si>
    <t>Minst 1 år mindre än 1,5 år</t>
  </si>
  <si>
    <t>Minst 1,5 år mindre än 2 år</t>
  </si>
  <si>
    <t>Minst 2 år mindre än 2,5 år</t>
  </si>
  <si>
    <t>Minst 2,5 år mindre än 3 år</t>
  </si>
  <si>
    <t>Minst 3 år</t>
  </si>
  <si>
    <t>Bunden</t>
  </si>
  <si>
    <t>Distans</t>
  </si>
  <si>
    <t>Bakgrundsuppgifter om studerande med omställningsstudiestöd</t>
  </si>
  <si>
    <t>Uppgifter om studier bland studerande med omställningsstudiestöd</t>
  </si>
  <si>
    <t xml:space="preserve">Åldersfördelning för personer som sökt omställningsstudiestöd för studier hösten 2023, kvinnor och män. </t>
  </si>
  <si>
    <t>Åldersfördelning för studerande med omställningsstudiestöd hösten 2023, kvinnor och män.</t>
  </si>
  <si>
    <t>Tidigare bransch för personer som sökt omställningsstudiestöd för studier hösten 2023, kvinnor och män.</t>
  </si>
  <si>
    <t xml:space="preserve">Tidigare bransch för studerande med omställningsstudiestöd hösten 2023, kvinnor och män. </t>
  </si>
  <si>
    <t>Studieform, yrkesexamensprogram och SUN-inriktning för generella program och fristående kurser för studerande med omställningsstudiestöd i högskolan hösten 2023, kvinnor och män.</t>
  </si>
  <si>
    <t>Lärosäte bland studerande med omställningsstudiestöd i högskolan hösten 2023.</t>
  </si>
  <si>
    <t xml:space="preserve">Lärosäten som saknar studenter med beviljat omställningsstudiestöd ingår inte i redovisningen. </t>
  </si>
  <si>
    <t>Information och definitioner</t>
  </si>
  <si>
    <t>Alla utbildningsformer*</t>
  </si>
  <si>
    <t>Varav sökt till högskolan**</t>
  </si>
  <si>
    <t>Varav sökt till yrkeshögskolan**</t>
  </si>
  <si>
    <t>* Utöver yrkeshögskolan och universitet/högskolan omfattar alla utbildningsformer till exempel även komvux och folkhögskolan. Tillsammans utgör övriga utbildningsformer ungefär 4 000 personer, eller 19% av alla som sökt omställningsstudiestödet</t>
  </si>
  <si>
    <t>Sökande CSN</t>
  </si>
  <si>
    <t xml:space="preserve">** En person kan ha sökt stöd för fler utbildningsformer. Här räknas de som följt upp sin ansökan om omställningsstudiestöd med en ansökan till högskolan eller yrkeshögskolan då det är dessa som kunnat matchas i utbildningsregistret. Andelen med bifall beräknas utifrån den här uppgiften, och i alla tabeller kommer det vara denna population som är grunden. </t>
  </si>
  <si>
    <t>En person kan vara registrerad på kurser inom olika utbildningsområden på högskolan, och kan därför förekomma i flera kategorier.</t>
  </si>
  <si>
    <t xml:space="preserve">För studerande i yrkeshögskolan redovisas utbildningsinriktning för studerande på program. </t>
  </si>
  <si>
    <t xml:space="preserve">En student kan vara registrerad på flera lärosäten under samma termin, därför kan samma student förekomma i flera kategorier. </t>
  </si>
  <si>
    <t xml:space="preserve">Tabell 1. Antal och andel personer som sökt respektive fått omställningsstudiestöd för studier hösten 2023 fördelat på kvinnor och män. </t>
  </si>
  <si>
    <t xml:space="preserve">Tabell 2. Åldersfördelning för personer som sökt omställningsstudiestöd för studier hösten 2023, kvinnor och män. </t>
  </si>
  <si>
    <t>Tabell 3A. Tidigare utbildningsnivå för personer som sökt omställningsstudiestöd för studier hösten 2023, kvinnor och män.</t>
  </si>
  <si>
    <t>Tabell 3B. Tidigare utbildningsbakgrund för personer som sökt omställningsstudiestöd för studier hösten 2023, kvinnor och män.</t>
  </si>
  <si>
    <t>Tidigare utbildningsnivå (3A) och utbildningsbakgrund (3B) för personer som sökt omställningsstudiestöd för studier hösten 2023, kvinnor och män.</t>
  </si>
  <si>
    <t>Tabell 4. Tidigare bransch för personer som sökt omställningsstudiestöd för studier hösten 2023, kvinnor och män.</t>
  </si>
  <si>
    <t>Tabell 5A. Sektor för personer som sökt omställningsstudiestöd för studier hösten 2023, kvinnor och män.</t>
  </si>
  <si>
    <t>Tabell 5B. Yrkesområde för personer som sökt omställningsstudiestöd för studier hösten 2023, kvinnor och män.</t>
  </si>
  <si>
    <t>Sektor (5A) och yrkesområde (5B) för personer som sökt omställningsstudiestöd för studier hösten 2023, kvinnor och män.</t>
  </si>
  <si>
    <t>Tabell 6. Åldersfördelning för studerande med omställningsstudiestöd hösten 2023, kvinnor och män.</t>
  </si>
  <si>
    <t xml:space="preserve">Tabell 7A. Tidigare utbildningsnivå för studerande med omställningsstudiestöd hösten 2023, kvinnor och män. </t>
  </si>
  <si>
    <t xml:space="preserve">Tabell 7B. Tidigare utbildningsbakgrund för studerande med omställningsstudiestöd hösten 2023, kvinnor och män. </t>
  </si>
  <si>
    <t xml:space="preserve">Tidigare utbildningsnivå (7A) och utbildningsbakgrund (7B) för studerande med omställningsstudiestöd hösten 2023, kvinnor och män. </t>
  </si>
  <si>
    <t xml:space="preserve">Sektor (9A) och yrkesområde (9B) för studerande med omställningsstudiestöd hösten 2023, kvinnor och män. </t>
  </si>
  <si>
    <t xml:space="preserve">Tabell 8. Tidigare bransch för studerande med omställningsstudiestöd hösten 2023, kvinnor och män. </t>
  </si>
  <si>
    <t xml:space="preserve">Tabell 9A.Sektor för studerande med omställningsstudiestöd hösten 2023, kvinnor och män. </t>
  </si>
  <si>
    <t xml:space="preserve">Tabell 9B. Yrkesområde för studerande med omställningsstudiestöd hösten 2023, kvinnor och män. </t>
  </si>
  <si>
    <t>Tabell 10A. Studieform för studerande med omställningsstudiestöd hösten 2023, kvinnor och män.</t>
  </si>
  <si>
    <t>Tabell 10B. Utbildningsinriktning för studerande med omställningsstudiestöd hösten 2023, kvinnor och män.</t>
  </si>
  <si>
    <t>Studieform (10A) och utbildningsinriktning (10B) för studerande med omställningsstudiestöd hösten 2023, kvinnor och män.</t>
  </si>
  <si>
    <t>Tabell 11. Studieform, yrkesexamensprogram och SUN-inriktning för generella program och fristående kurser för studerande med omställningsstudiestöd i högskolan hösten 2023, kvinnor och män.</t>
  </si>
  <si>
    <t>Tabell 12A. Studietakt för studerande med omställningsstudiestöd hösten 2023, kvinnor och män.</t>
  </si>
  <si>
    <t>Tabell 12B. Studiernas omfattning för studerande med omställningsstudiestöd hösten 2023, kvinnor och män.</t>
  </si>
  <si>
    <t>Tabell 12C. Studiernas förläggning för studerande med omställningsstudiestöd hösten 2023, kvinnor och män.</t>
  </si>
  <si>
    <t>Studietakt (12A), studiernas omfattning (12B) och studiernas förläggning (12C) för studerande med omställningsstudiestöd hösten 2023, kvinnor och män.</t>
  </si>
  <si>
    <t>Tabell 13. Lärosäte bland studerande med omställningsstudiestöd i högskolan hösten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</si>
</sst>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quot;£&quot;* #,##0_-;\-&quot;£&quot;* #,##0_-;_-&quot;£&quot;* &quot;-&quot;_-;_-@_-"/>
    <numFmt numFmtId="165" formatCode="_-* #,##0_-;\-* #,##0_-;_-* &quot;-&quot;_-;_-@_-"/>
    <numFmt numFmtId="166" formatCode="##########0"/>
    <numFmt numFmtId="167" formatCode="########0"/>
  </numFmts>
  <fonts count="32">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sz val="10"/>
      <name val="MS Sans Serif"/>
      <family val="2"/>
    </font>
    <font>
      <u/>
      <sz val="10"/>
      <color theme="10"/>
      <name val="Arial"/>
      <family val="2"/>
    </font>
    <font>
      <u/>
      <sz val="10"/>
      <color theme="11"/>
      <name val="Arial"/>
      <family val="2"/>
    </font>
    <font>
      <sz val="14"/>
      <color theme="4"/>
      <name val="Arial"/>
      <family val="2"/>
    </font>
    <font>
      <sz val="9"/>
      <name val="Arial"/>
      <family val="2"/>
    </font>
    <font>
      <sz val="10"/>
      <name val="Arial"/>
      <family val="2"/>
    </font>
    <font>
      <b/>
      <sz val="10"/>
      <color theme="1"/>
      <name val="Calibri"/>
      <family val="2"/>
      <scheme val="minor"/>
    </font>
    <font>
      <sz val="10"/>
      <color theme="1"/>
      <name val="Calibri"/>
      <family val="2"/>
      <scheme val="minor"/>
    </font>
    <font>
      <b/>
      <sz val="8"/>
      <color theme="1"/>
      <name val="Calibri"/>
      <family val="2"/>
      <scheme val="minor"/>
    </font>
    <font>
      <sz val="10"/>
      <color theme="1"/>
      <name val="Calibri"/>
      <family val="2"/>
      <scheme val="minor"/>
    </font>
    <font>
      <b/>
      <sz val="50"/>
      <color theme="3"/>
      <name val="PT Serif"/>
      <family val="1"/>
    </font>
    <font>
      <b/>
      <sz val="24"/>
      <color theme="3"/>
      <name val="PT Serif"/>
      <family val="1"/>
    </font>
    <font>
      <b/>
      <sz val="13"/>
      <name val="PT Serif"/>
      <family val="1"/>
    </font>
    <font>
      <b/>
      <sz val="11"/>
      <name val="PT Serif"/>
      <family val="1"/>
    </font>
    <font>
      <b/>
      <sz val="10"/>
      <name val="Roboto"/>
    </font>
    <font>
      <sz val="8"/>
      <color theme="1"/>
      <name val="Calibri"/>
      <family val="2"/>
      <scheme val="minor"/>
    </font>
    <font>
      <sz val="10"/>
      <color theme="3"/>
      <name val="Calibri"/>
      <family val="2"/>
      <scheme val="minor"/>
    </font>
    <font>
      <b/>
      <sz val="10"/>
      <name val="Calibri"/>
      <family val="2"/>
      <scheme val="minor"/>
    </font>
    <font>
      <sz val="10"/>
      <name val="Calibri"/>
      <family val="2"/>
      <scheme val="minor"/>
    </font>
    <font>
      <sz val="11"/>
      <color rgb="FF000000"/>
      <name val="Calibri"/>
      <family val="2"/>
      <scheme val="minor"/>
    </font>
    <font>
      <b/>
      <sz val="10"/>
      <color rgb="FFFF0000"/>
      <name val="Arial"/>
      <family val="2"/>
    </font>
    <font>
      <b/>
      <sz val="13"/>
      <color rgb="FF000000"/>
      <name val="Arial"/>
      <family val="2"/>
    </font>
    <font>
      <sz val="11"/>
      <name val="Times New Roman"/>
      <family val="1"/>
    </font>
    <font>
      <b/>
      <sz val="11"/>
      <name val="Times New Roman"/>
      <family val="1"/>
    </font>
    <font>
      <b/>
      <sz val="11"/>
      <color rgb="FF000000"/>
      <name val="Arial"/>
      <family val="2"/>
    </font>
    <font>
      <u/>
      <sz val="10"/>
      <color theme="10"/>
      <name val="Arial"/>
    </font>
    <font>
      <b/>
      <sz val="11"/>
      <name val="Arial"/>
      <family val="2"/>
    </font>
  </fonts>
  <fills count="3">
    <fill>
      <patternFill patternType="none"/>
    </fill>
    <fill>
      <patternFill patternType="gray125"/>
    </fill>
    <fill>
      <patternFill patternType="solid">
        <fgColor rgb="FFEDEDFF"/>
        <bgColor indexed="64"/>
      </patternFill>
    </fill>
  </fills>
  <borders count="2">
    <border>
      <left/>
      <right/>
      <top/>
      <bottom/>
      <diagonal/>
    </border>
    <border>
      <left/>
      <right/>
      <top style="thin">
        <color theme="3"/>
      </top>
      <bottom style="thin">
        <color theme="3"/>
      </bottom>
      <diagonal/>
    </border>
  </borders>
  <cellStyleXfs count="102">
    <xf numFmtId="0" fontId="0" fillId="0" borderId="0"/>
    <xf numFmtId="0" fontId="5" fillId="0" borderId="0" applyNumberFormat="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2"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9" fontId="10" fillId="0" borderId="0" applyFont="0" applyFill="0" applyBorder="0" applyAlignment="0" applyProtection="0"/>
    <xf numFmtId="0" fontId="4" fillId="0" borderId="0"/>
    <xf numFmtId="0" fontId="4"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0" borderId="0" applyNumberFormat="0" applyFill="0" applyBorder="0" applyAlignment="0" applyProtection="0"/>
    <xf numFmtId="0" fontId="22" fillId="0" borderId="0" applyNumberFormat="0" applyFill="0" applyBorder="0" applyAlignment="0" applyProtection="0"/>
    <xf numFmtId="0" fontId="14" fillId="0" borderId="0" applyNumberFormat="0" applyFill="0" applyBorder="0" applyAlignment="0" applyProtection="0"/>
    <xf numFmtId="0" fontId="11" fillId="0" borderId="0" applyNumberFormat="0" applyFill="0" applyBorder="0" applyAlignment="0" applyProtection="0"/>
    <xf numFmtId="0" fontId="20" fillId="2" borderId="0" applyNumberFormat="0" applyFont="0" applyBorder="0" applyAlignment="0" applyProtection="0"/>
    <xf numFmtId="0" fontId="13" fillId="0" borderId="1" applyNumberFormat="0" applyFill="0" applyAlignment="0"/>
    <xf numFmtId="0" fontId="19" fillId="0" borderId="0" applyNumberFormat="0" applyFill="0" applyBorder="0" applyAlignment="0" applyProtection="0"/>
    <xf numFmtId="0" fontId="18" fillId="0" borderId="0" applyNumberFormat="0" applyFill="0" applyAlignment="0" applyProtection="0"/>
    <xf numFmtId="0" fontId="17" fillId="0" borderId="0" applyNumberFormat="0" applyFill="0" applyAlignment="0" applyProtection="0"/>
    <xf numFmtId="0" fontId="16" fillId="0" borderId="0" applyNumberFormat="0" applyFill="0" applyAlignment="0" applyProtection="0"/>
    <xf numFmtId="0" fontId="15" fillId="0" borderId="0" applyNumberFormat="0" applyFill="0" applyBorder="0" applyAlignment="0" applyProtection="0"/>
    <xf numFmtId="0" fontId="14" fillId="0" borderId="0">
      <alignment vertical="top"/>
    </xf>
    <xf numFmtId="0" fontId="21" fillId="0" borderId="0" applyNumberFormat="0" applyFill="0" applyBorder="0" applyProtection="0">
      <alignment horizontal="right" vertical="center"/>
    </xf>
    <xf numFmtId="0" fontId="21" fillId="0" borderId="0" applyNumberFormat="0" applyFill="0" applyBorder="0" applyProtection="0">
      <alignment horizontal="left"/>
    </xf>
    <xf numFmtId="0" fontId="21" fillId="0" borderId="0" applyFill="0" applyBorder="0" applyProtection="0">
      <alignment horizontal="left" vertical="center"/>
    </xf>
    <xf numFmtId="0" fontId="24" fillId="0" borderId="0"/>
    <xf numFmtId="0" fontId="30" fillId="0" borderId="0" applyNumberFormat="0" applyFill="0" applyBorder="0" applyAlignment="0" applyProtection="0"/>
  </cellStyleXfs>
  <cellXfs count="76">
    <xf numFmtId="0" fontId="0" fillId="0" borderId="0" xfId="0"/>
    <xf numFmtId="49" fontId="3" fillId="0" borderId="0" xfId="0" applyNumberFormat="1" applyFont="1" applyAlignment="1">
      <alignment vertical="top" wrapText="1"/>
    </xf>
    <xf numFmtId="0" fontId="9" fillId="0" borderId="0" xfId="0" applyFont="1"/>
    <xf numFmtId="9" fontId="0" fillId="0" borderId="0" xfId="73" applyFont="1"/>
    <xf numFmtId="0" fontId="0" fillId="0" borderId="0" xfId="0" applyAlignment="1">
      <alignment horizontal="left" indent="1"/>
    </xf>
    <xf numFmtId="9" fontId="0" fillId="0" borderId="0" xfId="0" applyNumberFormat="1"/>
    <xf numFmtId="0" fontId="0" fillId="0" borderId="0" xfId="0" applyAlignment="1"/>
    <xf numFmtId="0" fontId="0" fillId="0" borderId="0" xfId="0" applyAlignment="1">
      <alignment wrapText="1"/>
    </xf>
    <xf numFmtId="49" fontId="3" fillId="0" borderId="0" xfId="0" applyNumberFormat="1" applyFont="1" applyAlignment="1">
      <alignment vertical="top"/>
    </xf>
    <xf numFmtId="0" fontId="9" fillId="0" borderId="0" xfId="0" applyFont="1" applyAlignment="1"/>
    <xf numFmtId="0" fontId="4" fillId="0" borderId="0" xfId="0" applyFont="1"/>
    <xf numFmtId="0" fontId="3" fillId="0" borderId="0" xfId="0" applyFont="1"/>
    <xf numFmtId="0" fontId="3" fillId="0" borderId="0" xfId="0" applyFont="1" applyAlignment="1">
      <alignment wrapText="1"/>
    </xf>
    <xf numFmtId="3" fontId="0" fillId="0" borderId="0" xfId="0" applyNumberFormat="1"/>
    <xf numFmtId="3" fontId="3" fillId="0" borderId="0" xfId="0" applyNumberFormat="1" applyFont="1"/>
    <xf numFmtId="9" fontId="3" fillId="0" borderId="0" xfId="73" applyFont="1"/>
    <xf numFmtId="0" fontId="3" fillId="0" borderId="0" xfId="0" applyFont="1" applyAlignment="1"/>
    <xf numFmtId="0" fontId="3" fillId="0" borderId="0" xfId="0" applyFont="1" applyAlignment="1">
      <alignment horizontal="left"/>
    </xf>
    <xf numFmtId="0" fontId="4" fillId="0" borderId="0" xfId="0" applyFont="1" applyAlignment="1">
      <alignment horizontal="left"/>
    </xf>
    <xf numFmtId="0" fontId="4" fillId="0" borderId="0" xfId="0" quotePrefix="1" applyFont="1" applyAlignment="1">
      <alignment horizontal="left" indent="1"/>
    </xf>
    <xf numFmtId="3" fontId="4" fillId="0" borderId="0" xfId="0" applyNumberFormat="1" applyFont="1"/>
    <xf numFmtId="0" fontId="4" fillId="0" borderId="0" xfId="0" applyFont="1" applyAlignment="1"/>
    <xf numFmtId="166" fontId="0" fillId="0" borderId="0" xfId="0" applyNumberFormat="1"/>
    <xf numFmtId="3" fontId="4" fillId="0" borderId="0" xfId="0" applyNumberFormat="1" applyFont="1" applyAlignment="1">
      <alignment horizontal="center"/>
    </xf>
    <xf numFmtId="3" fontId="4" fillId="0" borderId="0" xfId="0" applyNumberFormat="1" applyFont="1" applyAlignment="1">
      <alignment horizontal="center"/>
    </xf>
    <xf numFmtId="1" fontId="0" fillId="0" borderId="0" xfId="73" applyNumberFormat="1" applyFont="1"/>
    <xf numFmtId="9" fontId="3" fillId="0" borderId="0" xfId="0" applyNumberFormat="1" applyFont="1"/>
    <xf numFmtId="3" fontId="3" fillId="0" borderId="0" xfId="0" applyNumberFormat="1" applyFont="1" applyAlignment="1"/>
    <xf numFmtId="0" fontId="3" fillId="0" borderId="0" xfId="0" applyFont="1" applyFill="1"/>
    <xf numFmtId="0" fontId="0" fillId="0" borderId="0" xfId="0" applyFill="1"/>
    <xf numFmtId="3" fontId="3" fillId="0" borderId="0" xfId="0" applyNumberFormat="1" applyFont="1" applyFill="1" applyAlignment="1"/>
    <xf numFmtId="0" fontId="3" fillId="0" borderId="0" xfId="0" applyFont="1" applyFill="1" applyAlignment="1"/>
    <xf numFmtId="0" fontId="3" fillId="0" borderId="0" xfId="0" applyFont="1" applyFill="1" applyAlignment="1">
      <alignment horizontal="left" indent="1"/>
    </xf>
    <xf numFmtId="3" fontId="3" fillId="0" borderId="0" xfId="0" applyNumberFormat="1" applyFont="1" applyFill="1"/>
    <xf numFmtId="9" fontId="3" fillId="0" borderId="0" xfId="0" applyNumberFormat="1" applyFont="1" applyFill="1"/>
    <xf numFmtId="3" fontId="0" fillId="0" borderId="0" xfId="0" applyNumberFormat="1" applyFill="1"/>
    <xf numFmtId="9" fontId="0" fillId="0" borderId="0" xfId="0" applyNumberFormat="1" applyFill="1"/>
    <xf numFmtId="0" fontId="3" fillId="0" borderId="0" xfId="0" applyFont="1" applyFill="1" applyAlignment="1">
      <alignment horizontal="left"/>
    </xf>
    <xf numFmtId="0" fontId="4" fillId="0" borderId="0" xfId="0" applyFont="1" applyFill="1" applyAlignment="1">
      <alignment horizontal="left"/>
    </xf>
    <xf numFmtId="0" fontId="0" fillId="0" borderId="0" xfId="0" applyAlignment="1">
      <alignment horizontal="left" indent="2"/>
    </xf>
    <xf numFmtId="49" fontId="8" fillId="0" borderId="0" xfId="0" applyNumberFormat="1" applyFont="1" applyAlignment="1">
      <alignment vertical="top"/>
    </xf>
    <xf numFmtId="3" fontId="4" fillId="0" borderId="0" xfId="0" applyNumberFormat="1" applyFont="1" applyAlignment="1">
      <alignment horizontal="center"/>
    </xf>
    <xf numFmtId="0" fontId="4" fillId="0" borderId="0" xfId="0" applyFont="1" applyFill="1" applyAlignment="1">
      <alignment wrapText="1"/>
    </xf>
    <xf numFmtId="0" fontId="4" fillId="0" borderId="0" xfId="0" applyFont="1" applyAlignment="1">
      <alignment vertical="center" wrapText="1"/>
    </xf>
    <xf numFmtId="167" fontId="0" fillId="0" borderId="0" xfId="0" applyNumberFormat="1"/>
    <xf numFmtId="0" fontId="0" fillId="0" borderId="0" xfId="0" applyFill="1" applyAlignment="1">
      <alignment horizontal="left" indent="1"/>
    </xf>
    <xf numFmtId="167" fontId="0" fillId="0" borderId="0" xfId="0" applyNumberFormat="1" applyFill="1"/>
    <xf numFmtId="0" fontId="3" fillId="0" borderId="0" xfId="0" applyFont="1" applyAlignment="1">
      <alignment horizontal="left" indent="1"/>
    </xf>
    <xf numFmtId="0" fontId="4" fillId="0" borderId="0" xfId="0" quotePrefix="1" applyFont="1" applyAlignment="1">
      <alignment horizontal="left" indent="2"/>
    </xf>
    <xf numFmtId="0" fontId="0" fillId="0" borderId="0" xfId="0" applyFill="1" applyAlignment="1">
      <alignment horizontal="left" indent="2"/>
    </xf>
    <xf numFmtId="0" fontId="4" fillId="0" borderId="0" xfId="0" applyFont="1" applyAlignment="1">
      <alignment horizontal="left" indent="2"/>
    </xf>
    <xf numFmtId="0" fontId="0" fillId="0" borderId="0" xfId="0" applyAlignment="1">
      <alignment horizontal="left" indent="3"/>
    </xf>
    <xf numFmtId="0" fontId="4" fillId="0" borderId="0" xfId="0" applyFont="1" applyAlignment="1">
      <alignment horizontal="left" wrapText="1" indent="2"/>
    </xf>
    <xf numFmtId="0" fontId="0" fillId="0" borderId="0" xfId="0" applyFont="1" applyAlignment="1">
      <alignment horizontal="left" indent="2"/>
    </xf>
    <xf numFmtId="9" fontId="0" fillId="0" borderId="0" xfId="0" quotePrefix="1" applyNumberFormat="1" applyAlignment="1">
      <alignment horizontal="left" indent="2"/>
    </xf>
    <xf numFmtId="166" fontId="3" fillId="0" borderId="0" xfId="0" applyNumberFormat="1" applyFont="1"/>
    <xf numFmtId="9" fontId="0" fillId="0" borderId="0" xfId="73" applyFont="1" applyFill="1"/>
    <xf numFmtId="0" fontId="25" fillId="0" borderId="0" xfId="0" applyFont="1" applyFill="1"/>
    <xf numFmtId="0" fontId="26" fillId="0" borderId="0" xfId="0" applyFont="1" applyAlignment="1">
      <alignment vertical="center"/>
    </xf>
    <xf numFmtId="0" fontId="28" fillId="0" borderId="0" xfId="0" applyFont="1" applyAlignment="1">
      <alignment vertical="center" wrapText="1"/>
    </xf>
    <xf numFmtId="0" fontId="27" fillId="0" borderId="0" xfId="0" applyFont="1" applyAlignment="1">
      <alignment vertical="center" wrapText="1"/>
    </xf>
    <xf numFmtId="0" fontId="29" fillId="0" borderId="0" xfId="0" applyFont="1" applyAlignment="1">
      <alignment vertical="center"/>
    </xf>
    <xf numFmtId="0" fontId="27" fillId="0" borderId="0" xfId="0" applyFont="1" applyAlignment="1">
      <alignment wrapText="1"/>
    </xf>
    <xf numFmtId="9" fontId="4" fillId="0" borderId="0" xfId="0" quotePrefix="1" applyNumberFormat="1" applyFont="1" applyAlignment="1">
      <alignment horizontal="left" indent="2"/>
    </xf>
    <xf numFmtId="9" fontId="3" fillId="0" borderId="0" xfId="0" quotePrefix="1" applyNumberFormat="1" applyFont="1" applyAlignment="1">
      <alignment horizontal="left" indent="1"/>
    </xf>
    <xf numFmtId="166" fontId="3" fillId="0" borderId="0" xfId="73" applyNumberFormat="1" applyFont="1"/>
    <xf numFmtId="166" fontId="0" fillId="0" borderId="0" xfId="73" applyNumberFormat="1" applyFont="1"/>
    <xf numFmtId="0" fontId="30" fillId="0" borderId="0" xfId="101"/>
    <xf numFmtId="0" fontId="31" fillId="0" borderId="0" xfId="0" applyFont="1"/>
    <xf numFmtId="0" fontId="31" fillId="0" borderId="0" xfId="0" applyFont="1" applyAlignment="1"/>
    <xf numFmtId="49" fontId="30" fillId="0" borderId="0" xfId="101" applyNumberFormat="1" applyAlignment="1">
      <alignment vertical="top"/>
    </xf>
    <xf numFmtId="3" fontId="3" fillId="0" borderId="0" xfId="73" applyNumberFormat="1" applyFont="1"/>
    <xf numFmtId="0" fontId="3" fillId="0" borderId="0" xfId="73" applyNumberFormat="1" applyFont="1"/>
    <xf numFmtId="0" fontId="4" fillId="0" borderId="0" xfId="0" applyFont="1" applyAlignment="1">
      <alignment horizontal="left" wrapText="1"/>
    </xf>
    <xf numFmtId="3" fontId="4" fillId="0" borderId="0" xfId="0" applyNumberFormat="1" applyFont="1" applyAlignment="1">
      <alignment horizontal="center"/>
    </xf>
    <xf numFmtId="3" fontId="0" fillId="0" borderId="0" xfId="0" applyNumberFormat="1" applyAlignment="1">
      <alignment horizontal="center"/>
    </xf>
  </cellXfs>
  <cellStyles count="102">
    <cellStyle name="Diagramrubrik 1" xfId="88" xr:uid="{41A1D2DF-A2AD-4BB8-8239-A57A0465395E}"/>
    <cellStyle name="Diagramrubrik 2" xfId="87" xr:uid="{344BB2D8-91C1-40F2-9908-FC3964449D01}"/>
    <cellStyle name="Följd hyperlänk" xfId="6" builtinId="9" hidden="1"/>
    <cellStyle name="Följd hyperlänk" xfId="8" builtinId="9" hidden="1"/>
    <cellStyle name="Följd hyperlänk" xfId="10" builtinId="9" hidden="1"/>
    <cellStyle name="Följd hyperlänk" xfId="12" builtinId="9" hidden="1"/>
    <cellStyle name="Följd hyperlänk" xfId="14" builtinId="9" hidden="1"/>
    <cellStyle name="Följd hyperlänk" xfId="16" builtinId="9" hidden="1"/>
    <cellStyle name="Följd hyperlänk" xfId="18" builtinId="9" hidden="1"/>
    <cellStyle name="Följd hyperlänk" xfId="20" builtinId="9" hidden="1"/>
    <cellStyle name="Följd hyperlänk" xfId="22" builtinId="9" hidden="1"/>
    <cellStyle name="Följd hyperlänk" xfId="24" builtinId="9" hidden="1"/>
    <cellStyle name="Följd hyperlänk" xfId="26" builtinId="9" hidden="1"/>
    <cellStyle name="Följd hyperlänk" xfId="28" builtinId="9" hidden="1"/>
    <cellStyle name="Följd hyperlänk" xfId="30" builtinId="9" hidden="1"/>
    <cellStyle name="Följd hyperlänk" xfId="32" builtinId="9" hidden="1"/>
    <cellStyle name="Följd hyperlänk" xfId="34" builtinId="9" hidden="1"/>
    <cellStyle name="Följd hyperlänk" xfId="36" builtinId="9" hidden="1"/>
    <cellStyle name="Följd hyperlänk" xfId="38" builtinId="9" hidden="1"/>
    <cellStyle name="Följd hyperlänk" xfId="40" builtinId="9" hidden="1"/>
    <cellStyle name="Följd hyperlänk" xfId="42" builtinId="9" hidden="1"/>
    <cellStyle name="Följd hyperlänk" xfId="44" builtinId="9" hidden="1"/>
    <cellStyle name="Följd hyperlänk" xfId="46" builtinId="9" hidden="1"/>
    <cellStyle name="Följd hyperlänk" xfId="48" builtinId="9" hidden="1"/>
    <cellStyle name="Följd hyperlänk" xfId="50" builtinId="9" hidden="1"/>
    <cellStyle name="Följd hyperlänk" xfId="52" builtinId="9" hidden="1"/>
    <cellStyle name="Följd hyperlänk" xfId="54" builtinId="9" hidden="1"/>
    <cellStyle name="Följd hyperlänk" xfId="56" builtinId="9" hidden="1"/>
    <cellStyle name="Följd hyperlänk" xfId="58" builtinId="9" hidden="1"/>
    <cellStyle name="Följd hyperlänk" xfId="60" builtinId="9" hidden="1"/>
    <cellStyle name="Följd hyperlänk" xfId="62" builtinId="9" hidden="1"/>
    <cellStyle name="Följd hyperlänk" xfId="64" builtinId="9" hidden="1"/>
    <cellStyle name="Följd hyperlänk" xfId="66" builtinId="9" hidden="1"/>
    <cellStyle name="Följd hyperlänk" xfId="68" builtinId="9" hidden="1"/>
    <cellStyle name="Följd hyperlänk" xfId="70" builtinId="9" hidden="1"/>
    <cellStyle name="Följd hyperlänk" xfId="72" builtinId="9" hidden="1"/>
    <cellStyle name="Hyperlänk" xfId="5" builtinId="8" hidden="1"/>
    <cellStyle name="Hyperlänk" xfId="7" builtinId="8" hidden="1"/>
    <cellStyle name="Hyperlänk" xfId="9" builtinId="8" hidden="1"/>
    <cellStyle name="Hyperlänk" xfId="11" builtinId="8" hidden="1"/>
    <cellStyle name="Hyperlänk" xfId="13" builtinId="8" hidden="1"/>
    <cellStyle name="Hyperlänk" xfId="15" builtinId="8" hidden="1"/>
    <cellStyle name="Hyperlänk" xfId="17" builtinId="8" hidden="1"/>
    <cellStyle name="Hyperlänk" xfId="19" builtinId="8" hidden="1"/>
    <cellStyle name="Hyperlänk" xfId="21" builtinId="8" hidden="1"/>
    <cellStyle name="Hyperlänk" xfId="23" builtinId="8" hidden="1"/>
    <cellStyle name="Hyperlänk" xfId="25" builtinId="8" hidden="1"/>
    <cellStyle name="Hyperlänk" xfId="27" builtinId="8" hidden="1"/>
    <cellStyle name="Hyperlänk" xfId="29" builtinId="8" hidden="1"/>
    <cellStyle name="Hyperlänk" xfId="31" builtinId="8" hidden="1"/>
    <cellStyle name="Hyperlänk" xfId="33" builtinId="8" hidden="1"/>
    <cellStyle name="Hyperlänk" xfId="35" builtinId="8" hidden="1"/>
    <cellStyle name="Hyperlänk" xfId="37" builtinId="8" hidden="1"/>
    <cellStyle name="Hyperlänk" xfId="39" builtinId="8" hidden="1"/>
    <cellStyle name="Hyperlänk" xfId="41" builtinId="8" hidden="1"/>
    <cellStyle name="Hyperlänk" xfId="43" builtinId="8" hidden="1"/>
    <cellStyle name="Hyperlänk" xfId="45" builtinId="8" hidden="1"/>
    <cellStyle name="Hyperlänk" xfId="47" builtinId="8" hidden="1"/>
    <cellStyle name="Hyperlänk" xfId="49" builtinId="8" hidden="1"/>
    <cellStyle name="Hyperlänk" xfId="51" builtinId="8" hidden="1"/>
    <cellStyle name="Hyperlänk" xfId="53" builtinId="8" hidden="1"/>
    <cellStyle name="Hyperlänk" xfId="55" builtinId="8" hidden="1"/>
    <cellStyle name="Hyperlänk" xfId="57" builtinId="8" hidden="1"/>
    <cellStyle name="Hyperlänk" xfId="59" builtinId="8" hidden="1"/>
    <cellStyle name="Hyperlänk" xfId="61" builtinId="8" hidden="1"/>
    <cellStyle name="Hyperlänk" xfId="63" builtinId="8" hidden="1"/>
    <cellStyle name="Hyperlänk" xfId="65" builtinId="8" hidden="1"/>
    <cellStyle name="Hyperlänk" xfId="67" builtinId="8" hidden="1"/>
    <cellStyle name="Hyperlänk" xfId="69" builtinId="8" hidden="1"/>
    <cellStyle name="Hyperlänk" xfId="71" builtinId="8" hidden="1"/>
    <cellStyle name="Hyperlänk" xfId="101" builtinId="8"/>
    <cellStyle name="Normal" xfId="0" builtinId="0"/>
    <cellStyle name="Normal 2" xfId="4" xr:uid="{00000000-0005-0000-0000-000045000000}"/>
    <cellStyle name="Normal 2 2" xfId="75" xr:uid="{D95D0443-9EE5-427D-8715-B01D9138C216}"/>
    <cellStyle name="Normal 2 2 2" xfId="79" xr:uid="{00000000-0005-0000-0000-00007C000000}"/>
    <cellStyle name="Normal 2 2 3" xfId="78" xr:uid="{00000000-0005-0000-0000-00007B000000}"/>
    <cellStyle name="Normal 2 3" xfId="80" xr:uid="{00000000-0005-0000-0000-00007D000000}"/>
    <cellStyle name="Normal 2 4" xfId="81" xr:uid="{00000000-0005-0000-0000-00007E000000}"/>
    <cellStyle name="Normal 2 5" xfId="82" xr:uid="{00000000-0005-0000-0000-00007F000000}"/>
    <cellStyle name="Normal 2 6" xfId="77" xr:uid="{00000000-0005-0000-0000-00007A000000}"/>
    <cellStyle name="Normal 2 7" xfId="100" xr:uid="{DFB61647-7D88-4CD3-B4A2-5ED8FB0FBFF2}"/>
    <cellStyle name="Normal 3" xfId="74" xr:uid="{16E78B9D-C7F2-45C1-A9D3-9F868664F7CE}"/>
    <cellStyle name="Normal 3 2" xfId="84" xr:uid="{00000000-0005-0000-0000-000081000000}"/>
    <cellStyle name="Normal 3 3" xfId="83" xr:uid="{00000000-0005-0000-0000-000080000000}"/>
    <cellStyle name="Normal 4" xfId="76" xr:uid="{00000000-0005-0000-0000-000079000000}"/>
    <cellStyle name="Normal 5" xfId="96" xr:uid="{00000000-0005-0000-0000-000088000000}"/>
    <cellStyle name="Posttext" xfId="99" xr:uid="{7608D177-84C0-4FD3-9DEC-46B63A2EAD71}"/>
    <cellStyle name="Procent" xfId="73" builtinId="5"/>
    <cellStyle name="Rubrik 1 2" xfId="94" xr:uid="{00000000-0005-0000-0000-00008C000000}"/>
    <cellStyle name="Rubrik 2 2" xfId="93" xr:uid="{00000000-0005-0000-0000-00008D000000}"/>
    <cellStyle name="Rubrik 3 2" xfId="92" xr:uid="{00000000-0005-0000-0000-00008E000000}"/>
    <cellStyle name="Rubrik 4 2" xfId="91" xr:uid="{00000000-0005-0000-0000-00008F000000}"/>
    <cellStyle name="Rubrik 5" xfId="95" xr:uid="{00000000-0005-0000-0000-00008B000000}"/>
    <cellStyle name="Rubrik i tabell" xfId="98" xr:uid="{97F5DF07-8FCF-450E-8C13-2DE695939613}"/>
    <cellStyle name="Rubrik över tabell 1" xfId="86" xr:uid="{26914473-A565-4671-B57C-977A4982AF7C}"/>
    <cellStyle name="Rubrik över tabell 2" xfId="85" xr:uid="{4DE6EA1B-9C45-4A60-848A-9E460C4DCEEF}"/>
    <cellStyle name="Skuggning i tabell" xfId="89" xr:uid="{8A3C97B7-8CE6-4ED8-8C29-72C7BF4D5A71}"/>
    <cellStyle name="Summa 2" xfId="90" xr:uid="{00000000-0005-0000-0000-000094000000}"/>
    <cellStyle name="Tabelltext" xfId="97" xr:uid="{831CF0BF-0D47-4094-A97D-C8B75165A535}"/>
    <cellStyle name="times" xfId="1" xr:uid="{00000000-0005-0000-0000-000046000000}"/>
    <cellStyle name="Tusental (0)_SFi.xls" xfId="2" xr:uid="{00000000-0005-0000-0000-000047000000}"/>
    <cellStyle name="Valuta (0)_SFi.xls" xfId="3" xr:uid="{00000000-0005-0000-0000-000048000000}"/>
  </cellStyles>
  <dxfs count="5">
    <dxf>
      <fill>
        <patternFill patternType="none">
          <bgColor auto="1"/>
        </patternFill>
      </fill>
    </dxf>
    <dxf>
      <fill>
        <patternFill>
          <bgColor rgb="FFEDEDFF"/>
        </patternFill>
      </fill>
    </dxf>
    <dxf>
      <border diagonalDown="1">
        <top style="medium">
          <color theme="3"/>
        </top>
        <bottom style="medium">
          <color theme="3"/>
        </bottom>
        <diagonal style="thin">
          <color theme="3"/>
        </diagonal>
      </border>
    </dxf>
    <dxf>
      <font>
        <b/>
        <i val="0"/>
      </font>
      <border>
        <top style="medium">
          <color theme="3"/>
        </top>
        <bottom style="medium">
          <color theme="3"/>
        </bottom>
      </border>
    </dxf>
    <dxf>
      <font>
        <color theme="3"/>
      </font>
      <border>
        <left/>
        <right/>
        <top style="medium">
          <color theme="3"/>
        </top>
        <bottom style="medium">
          <color theme="3"/>
        </bottom>
        <vertical style="thin">
          <color theme="3"/>
        </vertical>
        <horizontal style="thin">
          <color theme="3"/>
        </horizontal>
      </border>
    </dxf>
  </dxfs>
  <tableStyles count="1" defaultTableStyle="TableStyleMedium2" defaultPivotStyle="PivotStyleLight16">
    <tableStyle name="Tabellrutnär ljust" pivot="0" count="5" xr9:uid="{D8293462-C3B6-4959-B0D1-29664C140FAC}">
      <tableStyleElement type="wholeTable" dxfId="4"/>
      <tableStyleElement type="headerRow" dxfId="3"/>
      <tableStyleElement type="totalRow" dxfId="2"/>
      <tableStyleElement type="firstRowStripe" dxfId="1"/>
      <tableStyleElement type="secondRow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DFEAFD"/>
      <color rgb="FFF0F5FE"/>
      <color rgb="FFC0D7FC"/>
      <color rgb="FF8BB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1183640</xdr:colOff>
      <xdr:row>0</xdr:row>
      <xdr:rowOff>569328</xdr:rowOff>
    </xdr:to>
    <xdr:pic>
      <xdr:nvPicPr>
        <xdr:cNvPr id="2" name="Bildobjekt 1" descr="UKA_logo2015_sv_rgb_pos.eps">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044065" cy="569328"/>
        </a:xfrm>
        <a:prstGeom prst="rect">
          <a:avLst/>
        </a:prstGeom>
      </xdr:spPr>
    </xdr:pic>
    <xdr:clientData/>
  </xdr:twoCellAnchor>
  <xdr:twoCellAnchor editAs="oneCell">
    <xdr:from>
      <xdr:col>1</xdr:col>
      <xdr:colOff>1524000</xdr:colOff>
      <xdr:row>0</xdr:row>
      <xdr:rowOff>0</xdr:rowOff>
    </xdr:from>
    <xdr:to>
      <xdr:col>1</xdr:col>
      <xdr:colOff>2580005</xdr:colOff>
      <xdr:row>0</xdr:row>
      <xdr:rowOff>705485</xdr:rowOff>
    </xdr:to>
    <xdr:pic>
      <xdr:nvPicPr>
        <xdr:cNvPr id="3" name="Bildobjekt 2">
          <a:extLst>
            <a:ext uri="{FF2B5EF4-FFF2-40B4-BE49-F238E27FC236}">
              <a16:creationId xmlns:a16="http://schemas.microsoft.com/office/drawing/2014/main" id="{DF4A34B2-227D-4136-BCD1-37182761B27B}"/>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4415" b="19819"/>
        <a:stretch/>
      </xdr:blipFill>
      <xdr:spPr bwMode="auto">
        <a:xfrm>
          <a:off x="2393950" y="0"/>
          <a:ext cx="1057275" cy="701675"/>
        </a:xfrm>
        <a:prstGeom prst="rect">
          <a:avLst/>
        </a:prstGeom>
        <a:noFill/>
      </xdr:spPr>
    </xdr:pic>
    <xdr:clientData/>
  </xdr:twoCellAnchor>
  <xdr:twoCellAnchor editAs="oneCell">
    <xdr:from>
      <xdr:col>1</xdr:col>
      <xdr:colOff>3197225</xdr:colOff>
      <xdr:row>0</xdr:row>
      <xdr:rowOff>0</xdr:rowOff>
    </xdr:from>
    <xdr:to>
      <xdr:col>1</xdr:col>
      <xdr:colOff>3806825</xdr:colOff>
      <xdr:row>0</xdr:row>
      <xdr:rowOff>705485</xdr:rowOff>
    </xdr:to>
    <xdr:pic>
      <xdr:nvPicPr>
        <xdr:cNvPr id="4" name="Bildobjekt 3">
          <a:extLst>
            <a:ext uri="{FF2B5EF4-FFF2-40B4-BE49-F238E27FC236}">
              <a16:creationId xmlns:a16="http://schemas.microsoft.com/office/drawing/2014/main" id="{4C9FEBE3-6650-495B-A854-5C620E7B7847}"/>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9951" t="13762" r="31289" b="14929"/>
        <a:stretch/>
      </xdr:blipFill>
      <xdr:spPr bwMode="auto">
        <a:xfrm>
          <a:off x="4067175" y="0"/>
          <a:ext cx="609600" cy="70167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UKÄ_tema">
  <a:themeElements>
    <a:clrScheme name="UKÄ_temafärger">
      <a:dk1>
        <a:srgbClr val="000000"/>
      </a:dk1>
      <a:lt1>
        <a:srgbClr val="FFFFFF"/>
      </a:lt1>
      <a:dk2>
        <a:srgbClr val="000000"/>
      </a:dk2>
      <a:lt2>
        <a:srgbClr val="FFFFFF"/>
      </a:lt2>
      <a:accent1>
        <a:srgbClr val="621170"/>
      </a:accent1>
      <a:accent2>
        <a:srgbClr val="E49B08"/>
      </a:accent2>
      <a:accent3>
        <a:srgbClr val="0847A9"/>
      </a:accent3>
      <a:accent4>
        <a:srgbClr val="621170"/>
      </a:accent4>
      <a:accent5>
        <a:srgbClr val="E49B08"/>
      </a:accent5>
      <a:accent6>
        <a:srgbClr val="0847A9"/>
      </a:accent6>
      <a:hlink>
        <a:srgbClr val="000000"/>
      </a:hlink>
      <a:folHlink>
        <a:srgbClr val="00000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scb.se/dokumentation/klassifikationer-och-standarder/svensk-utbildningsnomenklatur-su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5"/>
  <sheetViews>
    <sheetView tabSelected="1" workbookViewId="0">
      <selection activeCell="A2" sqref="A2"/>
    </sheetView>
  </sheetViews>
  <sheetFormatPr defaultRowHeight="12.5"/>
  <cols>
    <col min="1" max="1" width="13" customWidth="1"/>
    <col min="2" max="2" width="65.54296875" customWidth="1"/>
  </cols>
  <sheetData>
    <row r="1" spans="1:2" ht="60" customHeight="1"/>
    <row r="2" spans="1:2" ht="27.75" customHeight="1">
      <c r="A2" s="40" t="s">
        <v>100</v>
      </c>
      <c r="B2" s="40"/>
    </row>
    <row r="5" spans="1:2" ht="13">
      <c r="A5" s="1" t="s">
        <v>0</v>
      </c>
      <c r="B5" s="2"/>
    </row>
    <row r="6" spans="1:2">
      <c r="A6" s="70" t="s">
        <v>239</v>
      </c>
      <c r="B6" s="2"/>
    </row>
    <row r="7" spans="1:2" ht="13">
      <c r="A7" s="1"/>
      <c r="B7" s="2"/>
    </row>
    <row r="8" spans="1:2" ht="13">
      <c r="A8" s="8" t="s">
        <v>93</v>
      </c>
      <c r="B8" s="9"/>
    </row>
    <row r="9" spans="1:2">
      <c r="A9" s="67" t="s">
        <v>88</v>
      </c>
      <c r="B9" s="10" t="s">
        <v>87</v>
      </c>
    </row>
    <row r="10" spans="1:2">
      <c r="A10" s="67" t="s">
        <v>89</v>
      </c>
      <c r="B10" s="10" t="s">
        <v>232</v>
      </c>
    </row>
    <row r="11" spans="1:2">
      <c r="A11" s="67" t="s">
        <v>90</v>
      </c>
      <c r="B11" s="10" t="s">
        <v>253</v>
      </c>
    </row>
    <row r="12" spans="1:2">
      <c r="A12" s="67" t="s">
        <v>91</v>
      </c>
      <c r="B12" s="10" t="s">
        <v>234</v>
      </c>
    </row>
    <row r="13" spans="1:2">
      <c r="A13" s="67" t="s">
        <v>92</v>
      </c>
      <c r="B13" s="10" t="s">
        <v>257</v>
      </c>
    </row>
    <row r="14" spans="1:2" ht="13">
      <c r="A14" s="10"/>
      <c r="B14" s="11"/>
    </row>
    <row r="15" spans="1:2" ht="13">
      <c r="A15" s="11" t="s">
        <v>230</v>
      </c>
    </row>
    <row r="16" spans="1:2">
      <c r="A16" s="67" t="s">
        <v>94</v>
      </c>
      <c r="B16" s="10" t="s">
        <v>233</v>
      </c>
    </row>
    <row r="17" spans="1:2">
      <c r="A17" s="67" t="s">
        <v>95</v>
      </c>
      <c r="B17" s="10" t="s">
        <v>261</v>
      </c>
    </row>
    <row r="18" spans="1:2">
      <c r="A18" s="67" t="s">
        <v>96</v>
      </c>
      <c r="B18" s="21" t="s">
        <v>235</v>
      </c>
    </row>
    <row r="19" spans="1:2">
      <c r="A19" s="67" t="s">
        <v>97</v>
      </c>
      <c r="B19" s="10" t="s">
        <v>262</v>
      </c>
    </row>
    <row r="21" spans="1:2" ht="13">
      <c r="A21" s="11" t="s">
        <v>231</v>
      </c>
    </row>
    <row r="22" spans="1:2">
      <c r="A22" s="67" t="s">
        <v>98</v>
      </c>
      <c r="B22" s="10" t="s">
        <v>268</v>
      </c>
    </row>
    <row r="23" spans="1:2">
      <c r="A23" s="67" t="s">
        <v>99</v>
      </c>
      <c r="B23" s="10" t="s">
        <v>236</v>
      </c>
    </row>
    <row r="24" spans="1:2">
      <c r="A24" s="67" t="s">
        <v>138</v>
      </c>
      <c r="B24" s="10" t="s">
        <v>273</v>
      </c>
    </row>
    <row r="25" spans="1:2">
      <c r="A25" s="67" t="s">
        <v>143</v>
      </c>
      <c r="B25" s="10" t="s">
        <v>237</v>
      </c>
    </row>
  </sheetData>
  <hyperlinks>
    <hyperlink ref="A9" location="'Tabell 1'!A1" display="Tabell 1" xr:uid="{4ADD5BC4-0C60-4DCB-947E-6F6176347470}"/>
    <hyperlink ref="A10" location="'Tabell 2'!A1" display="Tabell 2" xr:uid="{93D70611-65BD-4C05-B3CC-9649AB4B453F}"/>
    <hyperlink ref="A11" location="'Tabell 3'!A1" display="Tabell 3" xr:uid="{0060416B-99BB-4AEE-A945-1F8DF8CBF0C7}"/>
    <hyperlink ref="A12" location="'Tabell 4'!A1" display="Tabell 4" xr:uid="{51A7650D-6DB9-4EBD-94B7-4DDA13AE0A23}"/>
    <hyperlink ref="A13" location="'Tabell 5'!A1" display="Tabell 5" xr:uid="{D3EE383E-7477-4FA6-8D3F-4D5900966EDF}"/>
    <hyperlink ref="A16" location="'Tabell 6'!A1" display="Tabell 6" xr:uid="{165A65F4-E946-48E3-931A-6B954917CF87}"/>
    <hyperlink ref="A17" location="'Tabell 7'!A1" display="Tabell 7" xr:uid="{2807DE5A-333B-413A-BC55-76A44CE10DA7}"/>
    <hyperlink ref="A18" location="'Tabell 8'!A1" display="Tabell 8" xr:uid="{B09FC975-74E0-41AA-B2C9-C94778F54044}"/>
    <hyperlink ref="A19" location="'Tabell 9'!A1" display="Tabell 9" xr:uid="{F0FB44EE-99A7-451D-AF6C-4084931DF214}"/>
    <hyperlink ref="A22" location="'Tabell 10'!A1" display="Tabell 10" xr:uid="{8CAEBEC7-7BF5-425B-860A-DC53BFA4EE9B}"/>
    <hyperlink ref="A23" location="'Tabell 11'!A1" display="Tabell 11" xr:uid="{650B2FCE-D1A8-4C2D-8C82-0F7F0030B85F}"/>
    <hyperlink ref="A24" location="'Tabell 12'!A1" display="Tabell 12" xr:uid="{B96A9744-5CDE-4C37-8030-8C79BB2F63A4}"/>
    <hyperlink ref="A25" location="'Tabell 13'!A1" display="Tabell 13" xr:uid="{6387D5C4-3F51-4A10-B7FC-ED0E60E150F1}"/>
    <hyperlink ref="A6" location="Information!A1" display="Information och definitioner" xr:uid="{75267150-E803-4D7D-BD6B-B21A63635B79}"/>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10BD9-5627-41BC-A23E-CC4F433E6B63}">
  <dimension ref="A1:M49"/>
  <sheetViews>
    <sheetView workbookViewId="0"/>
  </sheetViews>
  <sheetFormatPr defaultRowHeight="12.5"/>
  <cols>
    <col min="1" max="1" width="57.54296875" style="6" customWidth="1"/>
    <col min="2" max="2" width="9.1796875" style="13"/>
    <col min="4" max="4" width="9.1796875" style="13"/>
    <col min="6" max="6" width="9.81640625" style="13" customWidth="1"/>
    <col min="7" max="7" width="9.81640625" customWidth="1"/>
    <col min="8" max="8" width="8.7265625" style="6"/>
  </cols>
  <sheetData>
    <row r="1" spans="1:8" ht="14">
      <c r="A1" s="69" t="s">
        <v>263</v>
      </c>
    </row>
    <row r="2" spans="1:8">
      <c r="A2" s="10" t="s">
        <v>185</v>
      </c>
      <c r="B2"/>
      <c r="D2"/>
      <c r="F2"/>
      <c r="H2"/>
    </row>
    <row r="4" spans="1:8" ht="14.15" customHeight="1">
      <c r="A4" s="16" t="s">
        <v>62</v>
      </c>
      <c r="B4" s="74" t="s">
        <v>1</v>
      </c>
      <c r="C4" s="74"/>
      <c r="D4" s="74" t="s">
        <v>2</v>
      </c>
      <c r="E4" s="74"/>
      <c r="F4" s="74" t="s">
        <v>3</v>
      </c>
      <c r="G4" s="74"/>
      <c r="H4"/>
    </row>
    <row r="5" spans="1:8" ht="14.15" customHeight="1">
      <c r="A5" s="17"/>
      <c r="B5" s="14" t="s">
        <v>8</v>
      </c>
      <c r="C5" s="11" t="s">
        <v>10</v>
      </c>
      <c r="D5" s="14" t="s">
        <v>8</v>
      </c>
      <c r="E5" s="11" t="s">
        <v>10</v>
      </c>
      <c r="F5" s="14" t="s">
        <v>8</v>
      </c>
      <c r="G5" s="11" t="s">
        <v>10</v>
      </c>
      <c r="H5"/>
    </row>
    <row r="6" spans="1:8" ht="14.15" customHeight="1">
      <c r="A6" s="47" t="s">
        <v>1</v>
      </c>
      <c r="B6" s="14">
        <v>1160</v>
      </c>
      <c r="C6" s="26">
        <v>1</v>
      </c>
      <c r="D6" s="11">
        <v>887</v>
      </c>
      <c r="E6" s="26">
        <v>0.99999999999999989</v>
      </c>
      <c r="F6" s="11">
        <v>273</v>
      </c>
      <c r="G6" s="26">
        <v>0.99999999999999989</v>
      </c>
      <c r="H6"/>
    </row>
    <row r="7" spans="1:8" ht="14.15" customHeight="1">
      <c r="A7" s="39" t="s">
        <v>17</v>
      </c>
      <c r="B7">
        <v>36</v>
      </c>
      <c r="C7" s="5">
        <v>3.1034482758620689E-2</v>
      </c>
      <c r="D7">
        <v>29</v>
      </c>
      <c r="E7" s="5">
        <v>3.269447576099211E-2</v>
      </c>
      <c r="F7">
        <v>7</v>
      </c>
      <c r="G7" s="5">
        <v>2.564102564102564E-2</v>
      </c>
      <c r="H7"/>
    </row>
    <row r="8" spans="1:8" ht="14.15" customHeight="1">
      <c r="A8" s="39" t="s">
        <v>18</v>
      </c>
      <c r="B8">
        <v>24</v>
      </c>
      <c r="C8" s="5">
        <v>2.0689655172413793E-2</v>
      </c>
      <c r="D8">
        <v>13</v>
      </c>
      <c r="E8" s="5">
        <v>1.4656144306651634E-2</v>
      </c>
      <c r="F8">
        <v>11</v>
      </c>
      <c r="G8" s="5">
        <v>4.0293040293040296E-2</v>
      </c>
      <c r="H8"/>
    </row>
    <row r="9" spans="1:8" ht="14.15" customHeight="1">
      <c r="A9" s="39" t="s">
        <v>19</v>
      </c>
      <c r="B9">
        <v>6</v>
      </c>
      <c r="C9" s="5">
        <v>5.1724137931034482E-3</v>
      </c>
      <c r="D9">
        <v>6</v>
      </c>
      <c r="E9" s="5">
        <v>6.7643742953776773E-3</v>
      </c>
      <c r="F9">
        <v>0</v>
      </c>
      <c r="G9" s="5">
        <v>0</v>
      </c>
      <c r="H9"/>
    </row>
    <row r="10" spans="1:8" ht="14.15" customHeight="1">
      <c r="A10" s="39" t="s">
        <v>20</v>
      </c>
      <c r="B10">
        <v>10</v>
      </c>
      <c r="C10" s="5">
        <v>8.6206896551724137E-3</v>
      </c>
      <c r="D10">
        <v>7</v>
      </c>
      <c r="E10" s="5">
        <v>7.8917700112739568E-3</v>
      </c>
      <c r="F10">
        <v>3</v>
      </c>
      <c r="G10" s="5">
        <v>1.098901098901099E-2</v>
      </c>
      <c r="H10"/>
    </row>
    <row r="11" spans="1:8" ht="14.15" customHeight="1">
      <c r="A11" s="39" t="s">
        <v>21</v>
      </c>
      <c r="B11">
        <v>4</v>
      </c>
      <c r="C11" s="5">
        <v>3.4482758620689655E-3</v>
      </c>
      <c r="D11">
        <v>4</v>
      </c>
      <c r="E11" s="5">
        <v>4.5095828635851182E-3</v>
      </c>
      <c r="F11">
        <v>0</v>
      </c>
      <c r="G11" s="5">
        <v>0</v>
      </c>
      <c r="H11"/>
    </row>
    <row r="12" spans="1:8" ht="14.15" customHeight="1">
      <c r="A12" s="39" t="s">
        <v>22</v>
      </c>
      <c r="B12">
        <v>62</v>
      </c>
      <c r="C12" s="5">
        <v>5.3448275862068968E-2</v>
      </c>
      <c r="D12">
        <v>50</v>
      </c>
      <c r="E12" s="5">
        <v>5.6369785794813977E-2</v>
      </c>
      <c r="F12">
        <v>12</v>
      </c>
      <c r="G12" s="5">
        <v>4.3956043956043959E-2</v>
      </c>
      <c r="H12"/>
    </row>
    <row r="13" spans="1:8" ht="14.15" customHeight="1">
      <c r="A13" s="39" t="s">
        <v>23</v>
      </c>
      <c r="B13">
        <v>6</v>
      </c>
      <c r="C13" s="5">
        <v>5.1724137931034482E-3</v>
      </c>
      <c r="D13">
        <v>3</v>
      </c>
      <c r="E13" s="5">
        <v>3.3821871476888386E-3</v>
      </c>
      <c r="F13">
        <v>3</v>
      </c>
      <c r="G13" s="5">
        <v>1.098901098901099E-2</v>
      </c>
      <c r="H13"/>
    </row>
    <row r="14" spans="1:8" ht="14.15" customHeight="1">
      <c r="A14" s="39" t="s">
        <v>24</v>
      </c>
      <c r="B14">
        <v>39</v>
      </c>
      <c r="C14" s="5">
        <v>3.3620689655172412E-2</v>
      </c>
      <c r="D14">
        <v>22</v>
      </c>
      <c r="E14" s="5">
        <v>2.480270574971815E-2</v>
      </c>
      <c r="F14">
        <v>17</v>
      </c>
      <c r="G14" s="5">
        <v>6.2271062271062272E-2</v>
      </c>
      <c r="H14"/>
    </row>
    <row r="15" spans="1:8" ht="14.15" customHeight="1">
      <c r="A15" s="39" t="s">
        <v>25</v>
      </c>
      <c r="B15">
        <v>3</v>
      </c>
      <c r="C15" s="5">
        <v>2.5862068965517241E-3</v>
      </c>
      <c r="D15">
        <v>3</v>
      </c>
      <c r="E15" s="5">
        <v>3.3821871476888386E-3</v>
      </c>
      <c r="F15">
        <v>0</v>
      </c>
      <c r="G15" s="5">
        <v>0</v>
      </c>
      <c r="H15"/>
    </row>
    <row r="16" spans="1:8" ht="14.15" customHeight="1">
      <c r="A16" s="39" t="s">
        <v>26</v>
      </c>
      <c r="B16">
        <v>28</v>
      </c>
      <c r="C16" s="5">
        <v>2.4137931034482758E-2</v>
      </c>
      <c r="D16">
        <v>16</v>
      </c>
      <c r="E16" s="5">
        <v>1.8038331454340473E-2</v>
      </c>
      <c r="F16">
        <v>12</v>
      </c>
      <c r="G16" s="5">
        <v>4.3956043956043959E-2</v>
      </c>
      <c r="H16"/>
    </row>
    <row r="17" spans="1:13" ht="14.15" customHeight="1">
      <c r="A17" s="39" t="s">
        <v>27</v>
      </c>
      <c r="B17">
        <v>132</v>
      </c>
      <c r="C17" s="5">
        <v>0.11379310344827587</v>
      </c>
      <c r="D17">
        <v>103</v>
      </c>
      <c r="E17" s="5">
        <v>0.1161217587373168</v>
      </c>
      <c r="F17">
        <v>29</v>
      </c>
      <c r="G17" s="5">
        <v>0.10622710622710622</v>
      </c>
      <c r="H17"/>
    </row>
    <row r="18" spans="1:13" ht="14.15" customHeight="1">
      <c r="A18" s="39" t="s">
        <v>28</v>
      </c>
      <c r="B18">
        <v>7</v>
      </c>
      <c r="C18" s="5">
        <v>6.0344827586206896E-3</v>
      </c>
      <c r="D18">
        <v>4</v>
      </c>
      <c r="E18" s="5">
        <v>4.5095828635851182E-3</v>
      </c>
      <c r="F18">
        <v>3</v>
      </c>
      <c r="G18" s="5">
        <v>1.098901098901099E-2</v>
      </c>
      <c r="H18"/>
    </row>
    <row r="19" spans="1:13" ht="14.15" customHeight="1">
      <c r="A19" s="39" t="s">
        <v>29</v>
      </c>
      <c r="B19">
        <v>66</v>
      </c>
      <c r="C19" s="5">
        <v>5.6896551724137934E-2</v>
      </c>
      <c r="D19">
        <v>38</v>
      </c>
      <c r="E19" s="5">
        <v>4.2841037204058623E-2</v>
      </c>
      <c r="F19">
        <v>28</v>
      </c>
      <c r="G19" s="5">
        <v>0.10256410256410256</v>
      </c>
      <c r="H19"/>
    </row>
    <row r="20" spans="1:13" ht="14.15" customHeight="1">
      <c r="A20" s="39" t="s">
        <v>30</v>
      </c>
      <c r="B20">
        <v>16</v>
      </c>
      <c r="C20" s="5">
        <v>1.3793103448275862E-2</v>
      </c>
      <c r="D20">
        <v>6</v>
      </c>
      <c r="E20" s="5">
        <v>6.7643742953776773E-3</v>
      </c>
      <c r="F20">
        <v>10</v>
      </c>
      <c r="G20" s="5">
        <v>3.6630036630036632E-2</v>
      </c>
      <c r="H20"/>
    </row>
    <row r="21" spans="1:13" ht="14.15" customHeight="1">
      <c r="A21" s="39" t="s">
        <v>31</v>
      </c>
      <c r="B21">
        <v>385</v>
      </c>
      <c r="C21" s="5">
        <v>0.33189655172413796</v>
      </c>
      <c r="D21">
        <v>313</v>
      </c>
      <c r="E21" s="5">
        <v>0.35287485907553551</v>
      </c>
      <c r="F21">
        <v>72</v>
      </c>
      <c r="G21" s="5">
        <v>0.26373626373626374</v>
      </c>
      <c r="H21"/>
    </row>
    <row r="22" spans="1:13" ht="14.15" customHeight="1">
      <c r="A22" s="39" t="s">
        <v>32</v>
      </c>
      <c r="B22">
        <v>26</v>
      </c>
      <c r="C22" s="5">
        <v>2.2413793103448276E-2</v>
      </c>
      <c r="D22">
        <v>16</v>
      </c>
      <c r="E22" s="5">
        <v>1.8038331454340473E-2</v>
      </c>
      <c r="F22">
        <v>10</v>
      </c>
      <c r="G22" s="5">
        <v>3.6630036630036632E-2</v>
      </c>
      <c r="H22"/>
    </row>
    <row r="23" spans="1:13" ht="14.15" customHeight="1">
      <c r="A23" s="39" t="s">
        <v>33</v>
      </c>
      <c r="B23">
        <v>0</v>
      </c>
      <c r="C23" s="5">
        <v>0</v>
      </c>
      <c r="D23">
        <v>0</v>
      </c>
      <c r="E23" s="5">
        <v>0</v>
      </c>
      <c r="F23">
        <v>0</v>
      </c>
      <c r="G23" s="5">
        <v>0</v>
      </c>
      <c r="H23"/>
    </row>
    <row r="24" spans="1:13" ht="14.15" customHeight="1">
      <c r="A24" s="39" t="s">
        <v>34</v>
      </c>
      <c r="B24">
        <v>3</v>
      </c>
      <c r="C24" s="5">
        <v>2.5862068965517241E-3</v>
      </c>
      <c r="D24">
        <v>3</v>
      </c>
      <c r="E24" s="5">
        <v>3.3821871476888386E-3</v>
      </c>
      <c r="F24">
        <v>0</v>
      </c>
      <c r="G24" s="5">
        <v>0</v>
      </c>
      <c r="H24"/>
    </row>
    <row r="25" spans="1:13" ht="14.15" customHeight="1">
      <c r="A25" s="39" t="s">
        <v>35</v>
      </c>
      <c r="B25">
        <v>85</v>
      </c>
      <c r="C25" s="5">
        <v>7.3275862068965511E-2</v>
      </c>
      <c r="D25">
        <v>65</v>
      </c>
      <c r="E25" s="5">
        <v>7.3280721533258167E-2</v>
      </c>
      <c r="F25">
        <v>20</v>
      </c>
      <c r="G25" s="5">
        <v>7.3260073260073263E-2</v>
      </c>
      <c r="H25"/>
    </row>
    <row r="26" spans="1:13" ht="14.15" customHeight="1">
      <c r="A26" s="39" t="s">
        <v>37</v>
      </c>
      <c r="B26">
        <v>222</v>
      </c>
      <c r="C26" s="5">
        <v>0.19137931034482758</v>
      </c>
      <c r="D26">
        <v>186</v>
      </c>
      <c r="E26" s="5">
        <v>0.20969560315670802</v>
      </c>
      <c r="F26">
        <v>36</v>
      </c>
      <c r="G26" s="5">
        <v>0.13186813186813187</v>
      </c>
      <c r="H26"/>
    </row>
    <row r="27" spans="1:13" ht="14.15" customHeight="1">
      <c r="A27" s="39"/>
      <c r="B27"/>
      <c r="C27" s="5"/>
      <c r="D27"/>
      <c r="E27" s="5"/>
      <c r="F27"/>
      <c r="G27" s="5"/>
      <c r="H27"/>
    </row>
    <row r="28" spans="1:13" ht="14.15" customHeight="1">
      <c r="A28" s="16" t="s">
        <v>63</v>
      </c>
      <c r="D28"/>
      <c r="F28"/>
      <c r="H28"/>
    </row>
    <row r="29" spans="1:13" ht="14.15" customHeight="1">
      <c r="A29" s="47" t="s">
        <v>1</v>
      </c>
      <c r="B29" s="14">
        <v>1384</v>
      </c>
      <c r="C29" s="26">
        <v>1</v>
      </c>
      <c r="D29" s="11">
        <v>772</v>
      </c>
      <c r="E29" s="26">
        <v>1</v>
      </c>
      <c r="F29" s="11">
        <v>612</v>
      </c>
      <c r="G29" s="26">
        <v>0.99999999999999989</v>
      </c>
      <c r="H29"/>
      <c r="I29" s="22"/>
      <c r="J29" s="22"/>
      <c r="K29" s="22"/>
      <c r="L29" s="22"/>
      <c r="M29" s="22"/>
    </row>
    <row r="30" spans="1:13" ht="14.15" customHeight="1">
      <c r="A30" s="39" t="s">
        <v>17</v>
      </c>
      <c r="B30" s="22">
        <v>36</v>
      </c>
      <c r="C30" s="3">
        <v>2.6011560693641619E-2</v>
      </c>
      <c r="D30" s="22">
        <v>24</v>
      </c>
      <c r="E30" s="3">
        <v>3.1088082901554404E-2</v>
      </c>
      <c r="F30" s="22">
        <v>12</v>
      </c>
      <c r="G30" s="3">
        <v>1.9607843137254902E-2</v>
      </c>
      <c r="H30"/>
    </row>
    <row r="31" spans="1:13" ht="14.15" customHeight="1">
      <c r="A31" s="39" t="s">
        <v>18</v>
      </c>
      <c r="B31" s="22">
        <v>88</v>
      </c>
      <c r="C31" s="3">
        <v>6.358381502890173E-2</v>
      </c>
      <c r="D31" s="22">
        <v>9</v>
      </c>
      <c r="E31" s="3">
        <v>1.1658031088082901E-2</v>
      </c>
      <c r="F31" s="22">
        <v>79</v>
      </c>
      <c r="G31" s="3">
        <v>0.12908496732026145</v>
      </c>
      <c r="H31"/>
    </row>
    <row r="32" spans="1:13" ht="14.15" customHeight="1">
      <c r="A32" s="39" t="s">
        <v>19</v>
      </c>
      <c r="B32" s="22">
        <v>27</v>
      </c>
      <c r="C32" s="3">
        <v>1.9508670520231215E-2</v>
      </c>
      <c r="D32" s="22">
        <v>12</v>
      </c>
      <c r="E32" s="3">
        <v>1.5544041450777202E-2</v>
      </c>
      <c r="F32" s="22">
        <v>15</v>
      </c>
      <c r="G32" s="3">
        <v>2.4509803921568627E-2</v>
      </c>
      <c r="H32"/>
    </row>
    <row r="33" spans="1:8" ht="14.15" customHeight="1">
      <c r="A33" s="39" t="s">
        <v>20</v>
      </c>
      <c r="B33" s="22">
        <v>20</v>
      </c>
      <c r="C33" s="3">
        <v>1.4450867052023121E-2</v>
      </c>
      <c r="D33" s="22">
        <v>9</v>
      </c>
      <c r="E33" s="3">
        <v>1.1658031088082901E-2</v>
      </c>
      <c r="F33" s="22">
        <v>11</v>
      </c>
      <c r="G33" s="3">
        <v>1.7973856209150325E-2</v>
      </c>
      <c r="H33"/>
    </row>
    <row r="34" spans="1:8" ht="14.15" customHeight="1">
      <c r="A34" s="39" t="s">
        <v>21</v>
      </c>
      <c r="B34" s="22">
        <v>6</v>
      </c>
      <c r="C34" s="3">
        <v>4.335260115606936E-3</v>
      </c>
      <c r="D34" s="22">
        <v>3</v>
      </c>
      <c r="E34" s="3">
        <v>3.8860103626943004E-3</v>
      </c>
      <c r="F34" s="22">
        <v>3</v>
      </c>
      <c r="G34" s="3">
        <v>4.9019607843137254E-3</v>
      </c>
      <c r="H34"/>
    </row>
    <row r="35" spans="1:8" ht="14.15" customHeight="1">
      <c r="A35" s="39" t="s">
        <v>22</v>
      </c>
      <c r="B35" s="22">
        <v>239</v>
      </c>
      <c r="C35" s="3">
        <v>0.17268786127167629</v>
      </c>
      <c r="D35" s="22">
        <v>147</v>
      </c>
      <c r="E35" s="3">
        <v>0.19041450777202074</v>
      </c>
      <c r="F35" s="22">
        <v>92</v>
      </c>
      <c r="G35" s="3">
        <v>0.15032679738562091</v>
      </c>
      <c r="H35"/>
    </row>
    <row r="36" spans="1:8" ht="14.15" customHeight="1">
      <c r="A36" s="39" t="s">
        <v>23</v>
      </c>
      <c r="B36" s="22">
        <v>29</v>
      </c>
      <c r="C36" s="3">
        <v>2.0953757225433526E-2</v>
      </c>
      <c r="D36" s="22">
        <v>17</v>
      </c>
      <c r="E36" s="3">
        <v>2.2020725388601035E-2</v>
      </c>
      <c r="F36" s="22">
        <v>12</v>
      </c>
      <c r="G36" s="3">
        <v>1.9607843137254902E-2</v>
      </c>
      <c r="H36"/>
    </row>
    <row r="37" spans="1:8" ht="14.15" customHeight="1">
      <c r="A37" s="39" t="s">
        <v>24</v>
      </c>
      <c r="B37" s="22">
        <v>43</v>
      </c>
      <c r="C37" s="3">
        <v>3.1069364161849709E-2</v>
      </c>
      <c r="D37" s="22">
        <v>20</v>
      </c>
      <c r="E37" s="3">
        <v>2.5906735751295335E-2</v>
      </c>
      <c r="F37" s="22">
        <v>23</v>
      </c>
      <c r="G37" s="3">
        <v>3.7581699346405227E-2</v>
      </c>
      <c r="H37"/>
    </row>
    <row r="38" spans="1:8" ht="14.15" customHeight="1">
      <c r="A38" s="39" t="s">
        <v>25</v>
      </c>
      <c r="B38" s="22">
        <v>4</v>
      </c>
      <c r="C38" s="3">
        <v>2.8901734104046241E-3</v>
      </c>
      <c r="D38" s="22">
        <v>0</v>
      </c>
      <c r="E38" s="3">
        <v>0</v>
      </c>
      <c r="F38" s="22">
        <v>4</v>
      </c>
      <c r="G38" s="3">
        <v>6.5359477124183009E-3</v>
      </c>
      <c r="H38"/>
    </row>
    <row r="39" spans="1:8" ht="14.15" customHeight="1">
      <c r="A39" s="39" t="s">
        <v>26</v>
      </c>
      <c r="B39" s="22">
        <v>34</v>
      </c>
      <c r="C39" s="3">
        <v>2.4566473988439308E-2</v>
      </c>
      <c r="D39" s="22">
        <v>21</v>
      </c>
      <c r="E39" s="3">
        <v>2.7202072538860103E-2</v>
      </c>
      <c r="F39" s="22">
        <v>13</v>
      </c>
      <c r="G39" s="3">
        <v>2.1241830065359478E-2</v>
      </c>
      <c r="H39"/>
    </row>
    <row r="40" spans="1:8" ht="14.15" customHeight="1">
      <c r="A40" s="39" t="s">
        <v>27</v>
      </c>
      <c r="B40" s="22">
        <v>91</v>
      </c>
      <c r="C40" s="3">
        <v>6.5751445086705204E-2</v>
      </c>
      <c r="D40" s="22">
        <v>58</v>
      </c>
      <c r="E40" s="3">
        <v>7.512953367875648E-2</v>
      </c>
      <c r="F40" s="22">
        <v>33</v>
      </c>
      <c r="G40" s="3">
        <v>5.3921568627450983E-2</v>
      </c>
      <c r="H40"/>
    </row>
    <row r="41" spans="1:8" ht="14.15" customHeight="1">
      <c r="A41" s="39" t="s">
        <v>28</v>
      </c>
      <c r="B41" s="22">
        <v>7</v>
      </c>
      <c r="C41" s="3">
        <v>5.0578034682080926E-3</v>
      </c>
      <c r="D41" s="22">
        <v>4</v>
      </c>
      <c r="E41" s="3">
        <v>5.1813471502590676E-3</v>
      </c>
      <c r="F41" s="22">
        <v>3</v>
      </c>
      <c r="G41" s="3">
        <v>4.9019607843137254E-3</v>
      </c>
      <c r="H41"/>
    </row>
    <row r="42" spans="1:8" ht="14.15" customHeight="1">
      <c r="A42" s="39" t="s">
        <v>29</v>
      </c>
      <c r="B42" s="22">
        <v>177</v>
      </c>
      <c r="C42" s="3">
        <v>0.12789017341040462</v>
      </c>
      <c r="D42" s="22">
        <v>60</v>
      </c>
      <c r="E42" s="3">
        <v>7.7720207253886009E-2</v>
      </c>
      <c r="F42" s="22">
        <v>117</v>
      </c>
      <c r="G42" s="3">
        <v>0.19117647058823528</v>
      </c>
      <c r="H42"/>
    </row>
    <row r="43" spans="1:8" ht="14.15" customHeight="1">
      <c r="A43" s="39" t="s">
        <v>30</v>
      </c>
      <c r="B43" s="22">
        <v>86</v>
      </c>
      <c r="C43" s="3">
        <v>6.2138728323699419E-2</v>
      </c>
      <c r="D43" s="22">
        <v>43</v>
      </c>
      <c r="E43" s="3">
        <v>5.5699481865284971E-2</v>
      </c>
      <c r="F43" s="22">
        <v>43</v>
      </c>
      <c r="G43" s="3">
        <v>7.0261437908496732E-2</v>
      </c>
      <c r="H43"/>
    </row>
    <row r="44" spans="1:8" ht="14.15" customHeight="1">
      <c r="A44" s="39" t="s">
        <v>31</v>
      </c>
      <c r="B44" s="22">
        <v>163</v>
      </c>
      <c r="C44" s="3">
        <v>0.11777456647398844</v>
      </c>
      <c r="D44" s="22">
        <v>124</v>
      </c>
      <c r="E44" s="3">
        <v>0.16062176165803108</v>
      </c>
      <c r="F44" s="22">
        <v>39</v>
      </c>
      <c r="G44" s="3">
        <v>6.3725490196078427E-2</v>
      </c>
      <c r="H44"/>
    </row>
    <row r="45" spans="1:8" ht="14.15" customHeight="1">
      <c r="A45" s="39" t="s">
        <v>32</v>
      </c>
      <c r="B45" s="22">
        <v>64</v>
      </c>
      <c r="C45" s="3">
        <v>4.6242774566473986E-2</v>
      </c>
      <c r="D45" s="22">
        <v>32</v>
      </c>
      <c r="E45" s="3">
        <v>4.145077720207254E-2</v>
      </c>
      <c r="F45" s="22">
        <v>32</v>
      </c>
      <c r="G45" s="3">
        <v>5.2287581699346407E-2</v>
      </c>
      <c r="H45"/>
    </row>
    <row r="46" spans="1:8" ht="14.15" customHeight="1">
      <c r="A46" s="39" t="s">
        <v>34</v>
      </c>
      <c r="B46" s="22">
        <v>4</v>
      </c>
      <c r="C46" s="3">
        <v>2.8901734104046241E-3</v>
      </c>
      <c r="D46" s="22">
        <v>0</v>
      </c>
      <c r="E46" s="3">
        <v>0</v>
      </c>
      <c r="F46" s="22">
        <v>4</v>
      </c>
      <c r="G46" s="3">
        <v>6.5359477124183009E-3</v>
      </c>
      <c r="H46"/>
    </row>
    <row r="47" spans="1:8" ht="14.15" customHeight="1">
      <c r="A47" s="39" t="s">
        <v>35</v>
      </c>
      <c r="B47" s="22">
        <v>71</v>
      </c>
      <c r="C47" s="3">
        <v>5.1300578034682083E-2</v>
      </c>
      <c r="D47" s="22">
        <v>36</v>
      </c>
      <c r="E47" s="3">
        <v>4.6632124352331605E-2</v>
      </c>
      <c r="F47" s="22">
        <v>35</v>
      </c>
      <c r="G47" s="3">
        <v>5.7189542483660129E-2</v>
      </c>
      <c r="H47"/>
    </row>
    <row r="48" spans="1:8" ht="14.15" customHeight="1">
      <c r="A48" s="39" t="s">
        <v>37</v>
      </c>
      <c r="B48" s="22">
        <v>195</v>
      </c>
      <c r="C48" s="3">
        <v>0.14089595375722544</v>
      </c>
      <c r="D48" s="22">
        <v>153</v>
      </c>
      <c r="E48" s="3">
        <v>0.19818652849740934</v>
      </c>
      <c r="F48" s="22">
        <v>42</v>
      </c>
      <c r="G48" s="3">
        <v>6.8627450980392163E-2</v>
      </c>
      <c r="H48"/>
    </row>
    <row r="49" spans="3:8" ht="14.15" customHeight="1">
      <c r="C49" s="22"/>
      <c r="E49" s="22"/>
      <c r="G49" s="22"/>
      <c r="H49"/>
    </row>
  </sheetData>
  <mergeCells count="3">
    <mergeCell ref="B4:C4"/>
    <mergeCell ref="D4:E4"/>
    <mergeCell ref="F4:G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5C235-64CD-40BF-A076-2E268AB6E50F}">
  <dimension ref="A1:N56"/>
  <sheetViews>
    <sheetView workbookViewId="0"/>
  </sheetViews>
  <sheetFormatPr defaultRowHeight="12.5"/>
  <cols>
    <col min="1" max="1" width="54" customWidth="1"/>
    <col min="2" max="2" width="8.54296875" style="13" customWidth="1"/>
    <col min="3" max="4" width="8.54296875" customWidth="1"/>
  </cols>
  <sheetData>
    <row r="1" spans="1:6" ht="14">
      <c r="A1" s="68" t="s">
        <v>264</v>
      </c>
    </row>
    <row r="2" spans="1:6">
      <c r="A2" s="10" t="s">
        <v>185</v>
      </c>
      <c r="B2"/>
    </row>
    <row r="4" spans="1:6" ht="13">
      <c r="A4" s="11" t="s">
        <v>62</v>
      </c>
      <c r="B4" s="27" t="s">
        <v>8</v>
      </c>
      <c r="C4" s="16" t="s">
        <v>10</v>
      </c>
    </row>
    <row r="5" spans="1:6" ht="13">
      <c r="A5" s="47" t="s">
        <v>1</v>
      </c>
      <c r="B5" s="11">
        <v>1164</v>
      </c>
      <c r="C5" s="26">
        <v>1</v>
      </c>
      <c r="E5" s="5"/>
      <c r="F5" s="13"/>
    </row>
    <row r="6" spans="1:6">
      <c r="A6" s="50" t="s">
        <v>39</v>
      </c>
      <c r="B6">
        <v>633</v>
      </c>
      <c r="C6" s="5">
        <v>0.54381443298969068</v>
      </c>
      <c r="E6" s="5"/>
      <c r="F6" s="13"/>
    </row>
    <row r="7" spans="1:6">
      <c r="A7" s="39" t="s">
        <v>38</v>
      </c>
      <c r="B7">
        <v>531</v>
      </c>
      <c r="C7" s="5">
        <v>0.45618556701030927</v>
      </c>
      <c r="E7" s="5"/>
      <c r="F7" s="13"/>
    </row>
    <row r="8" spans="1:6" ht="13">
      <c r="A8" s="47" t="s">
        <v>2</v>
      </c>
      <c r="B8" s="11">
        <v>888</v>
      </c>
      <c r="C8" s="26">
        <v>1</v>
      </c>
      <c r="E8" s="5"/>
      <c r="F8" s="13"/>
    </row>
    <row r="9" spans="1:6">
      <c r="A9" s="50" t="s">
        <v>39</v>
      </c>
      <c r="B9">
        <v>512</v>
      </c>
      <c r="C9" s="5">
        <v>0.57657657657657657</v>
      </c>
      <c r="E9" s="5"/>
      <c r="F9" s="13"/>
    </row>
    <row r="10" spans="1:6">
      <c r="A10" s="39" t="s">
        <v>38</v>
      </c>
      <c r="B10">
        <v>376</v>
      </c>
      <c r="C10" s="5">
        <v>0.42342342342342343</v>
      </c>
      <c r="E10" s="5"/>
      <c r="F10" s="13"/>
    </row>
    <row r="11" spans="1:6" ht="13">
      <c r="A11" s="47" t="s">
        <v>3</v>
      </c>
      <c r="B11">
        <v>276</v>
      </c>
      <c r="C11" s="26">
        <v>1</v>
      </c>
      <c r="F11" s="13"/>
    </row>
    <row r="12" spans="1:6">
      <c r="A12" s="50" t="s">
        <v>39</v>
      </c>
      <c r="B12">
        <v>121</v>
      </c>
      <c r="C12" s="5">
        <v>0.43840579710144928</v>
      </c>
      <c r="E12" s="5"/>
      <c r="F12" s="13"/>
    </row>
    <row r="13" spans="1:6">
      <c r="A13" s="39" t="s">
        <v>38</v>
      </c>
      <c r="B13">
        <v>155</v>
      </c>
      <c r="C13" s="5">
        <v>0.56159420289855078</v>
      </c>
      <c r="E13" s="5"/>
      <c r="F13" s="13"/>
    </row>
    <row r="14" spans="1:6">
      <c r="A14" s="4"/>
      <c r="B14"/>
      <c r="C14" s="5"/>
      <c r="E14" s="5"/>
      <c r="F14" s="13"/>
    </row>
    <row r="15" spans="1:6" ht="13">
      <c r="A15" s="11" t="s">
        <v>63</v>
      </c>
      <c r="F15" s="13"/>
    </row>
    <row r="16" spans="1:6" ht="13">
      <c r="A16" s="47" t="s">
        <v>1</v>
      </c>
      <c r="B16" s="14">
        <v>1384</v>
      </c>
      <c r="C16" s="26">
        <v>1</v>
      </c>
      <c r="E16" s="5"/>
      <c r="F16" s="13"/>
    </row>
    <row r="17" spans="1:14">
      <c r="A17" s="50" t="s">
        <v>39</v>
      </c>
      <c r="B17" s="13">
        <v>403</v>
      </c>
      <c r="C17" s="5">
        <v>0.29118497109826591</v>
      </c>
      <c r="E17" s="5"/>
      <c r="F17" s="13"/>
    </row>
    <row r="18" spans="1:14">
      <c r="A18" s="39" t="s">
        <v>38</v>
      </c>
      <c r="B18" s="13">
        <v>981</v>
      </c>
      <c r="C18" s="5">
        <v>0.70881502890173409</v>
      </c>
      <c r="E18" s="5"/>
      <c r="F18" s="13"/>
    </row>
    <row r="19" spans="1:14" ht="13">
      <c r="A19" s="47" t="s">
        <v>2</v>
      </c>
      <c r="B19" s="14">
        <v>769</v>
      </c>
      <c r="C19" s="26">
        <v>1</v>
      </c>
      <c r="E19" s="5"/>
      <c r="F19" s="13"/>
    </row>
    <row r="20" spans="1:14">
      <c r="A20" s="50" t="s">
        <v>39</v>
      </c>
      <c r="B20" s="22">
        <v>298</v>
      </c>
      <c r="C20" s="5">
        <v>0.38751625487646296</v>
      </c>
      <c r="E20" s="5"/>
      <c r="F20" s="13"/>
    </row>
    <row r="21" spans="1:14">
      <c r="A21" s="39" t="s">
        <v>38</v>
      </c>
      <c r="B21" s="22">
        <v>471</v>
      </c>
      <c r="C21" s="5">
        <v>0.61248374512353709</v>
      </c>
      <c r="E21" s="5"/>
      <c r="F21" s="13"/>
    </row>
    <row r="22" spans="1:14" ht="13">
      <c r="A22" s="47" t="s">
        <v>3</v>
      </c>
      <c r="B22" s="14">
        <v>615</v>
      </c>
      <c r="C22" s="26">
        <v>1</v>
      </c>
      <c r="E22" s="5"/>
      <c r="F22" s="13"/>
    </row>
    <row r="23" spans="1:14">
      <c r="A23" s="50" t="s">
        <v>39</v>
      </c>
      <c r="B23" s="22">
        <v>105</v>
      </c>
      <c r="C23" s="5">
        <v>0.17073170731707318</v>
      </c>
      <c r="E23" s="5"/>
      <c r="F23" s="13"/>
    </row>
    <row r="24" spans="1:14">
      <c r="A24" s="39" t="s">
        <v>38</v>
      </c>
      <c r="B24" s="22">
        <v>510</v>
      </c>
      <c r="C24" s="5">
        <v>0.82926829268292679</v>
      </c>
      <c r="E24" s="5"/>
      <c r="F24" s="13"/>
    </row>
    <row r="27" spans="1:14" ht="14">
      <c r="A27" s="68" t="s">
        <v>265</v>
      </c>
    </row>
    <row r="28" spans="1:14">
      <c r="A28" s="10" t="s">
        <v>185</v>
      </c>
    </row>
    <row r="30" spans="1:14" ht="13">
      <c r="A30" s="11" t="s">
        <v>62</v>
      </c>
      <c r="B30" s="75" t="s">
        <v>1</v>
      </c>
      <c r="C30" s="75"/>
      <c r="D30" s="75" t="s">
        <v>2</v>
      </c>
      <c r="E30" s="75"/>
      <c r="F30" s="75" t="s">
        <v>3</v>
      </c>
      <c r="G30" s="75"/>
    </row>
    <row r="31" spans="1:14" ht="13">
      <c r="B31" s="14" t="s">
        <v>8</v>
      </c>
      <c r="C31" s="11" t="s">
        <v>10</v>
      </c>
      <c r="D31" s="14" t="s">
        <v>8</v>
      </c>
      <c r="E31" s="11" t="s">
        <v>10</v>
      </c>
      <c r="F31" s="14" t="s">
        <v>8</v>
      </c>
      <c r="G31" s="11" t="s">
        <v>10</v>
      </c>
    </row>
    <row r="32" spans="1:14" ht="13">
      <c r="A32" s="47" t="s">
        <v>1</v>
      </c>
      <c r="B32" s="14">
        <v>1151</v>
      </c>
      <c r="C32" s="26">
        <v>0.99999999999999989</v>
      </c>
      <c r="D32" s="14">
        <v>879</v>
      </c>
      <c r="E32" s="26">
        <v>1</v>
      </c>
      <c r="F32" s="14">
        <v>272</v>
      </c>
      <c r="G32" s="26">
        <v>0.99999999999999989</v>
      </c>
      <c r="I32" s="13"/>
      <c r="J32" s="13"/>
      <c r="K32" s="13"/>
      <c r="L32" s="13"/>
      <c r="M32" s="13"/>
      <c r="N32" s="13"/>
    </row>
    <row r="33" spans="1:14">
      <c r="A33" s="39" t="s">
        <v>73</v>
      </c>
      <c r="B33">
        <v>70</v>
      </c>
      <c r="C33" s="5">
        <v>6.0816681146828845E-2</v>
      </c>
      <c r="D33">
        <v>51</v>
      </c>
      <c r="E33" s="5">
        <v>5.8020477815699661E-2</v>
      </c>
      <c r="F33">
        <v>19</v>
      </c>
      <c r="G33" s="5">
        <v>6.985294117647059E-2</v>
      </c>
      <c r="I33" s="13"/>
      <c r="J33" s="13"/>
      <c r="K33" s="13"/>
      <c r="L33" s="13"/>
      <c r="M33" s="13"/>
      <c r="N33" s="13"/>
    </row>
    <row r="34" spans="1:14">
      <c r="A34" s="39" t="s">
        <v>74</v>
      </c>
      <c r="B34">
        <v>691</v>
      </c>
      <c r="C34" s="5">
        <v>0.60034752389226764</v>
      </c>
      <c r="D34">
        <v>551</v>
      </c>
      <c r="E34" s="5">
        <v>0.62684869169510804</v>
      </c>
      <c r="F34">
        <v>140</v>
      </c>
      <c r="G34" s="5">
        <v>0.51470588235294112</v>
      </c>
      <c r="I34" s="13"/>
      <c r="J34" s="13"/>
      <c r="K34" s="13"/>
      <c r="L34" s="13"/>
      <c r="M34" s="13"/>
      <c r="N34" s="13"/>
    </row>
    <row r="35" spans="1:14">
      <c r="A35" s="39" t="s">
        <v>75</v>
      </c>
      <c r="B35">
        <v>141</v>
      </c>
      <c r="C35" s="5">
        <v>0.12250217202432667</v>
      </c>
      <c r="D35">
        <v>101</v>
      </c>
      <c r="E35" s="5">
        <v>0.11490329920364049</v>
      </c>
      <c r="F35">
        <v>40</v>
      </c>
      <c r="G35" s="5">
        <v>0.14705882352941177</v>
      </c>
      <c r="I35" s="13"/>
      <c r="J35" s="13"/>
      <c r="K35" s="13"/>
      <c r="L35" s="13"/>
      <c r="M35" s="13"/>
      <c r="N35" s="13"/>
    </row>
    <row r="36" spans="1:14">
      <c r="A36" s="39" t="s">
        <v>76</v>
      </c>
      <c r="B36">
        <v>60</v>
      </c>
      <c r="C36" s="5">
        <v>5.2128583840139006E-2</v>
      </c>
      <c r="D36">
        <v>50</v>
      </c>
      <c r="E36" s="5">
        <v>5.6882821387940839E-2</v>
      </c>
      <c r="F36">
        <v>10</v>
      </c>
      <c r="G36" s="5">
        <v>3.6764705882352942E-2</v>
      </c>
      <c r="I36" s="13"/>
      <c r="J36" s="13"/>
      <c r="K36" s="13"/>
      <c r="L36" s="13"/>
      <c r="M36" s="13"/>
      <c r="N36" s="13"/>
    </row>
    <row r="37" spans="1:14">
      <c r="A37" s="39" t="s">
        <v>77</v>
      </c>
      <c r="B37">
        <v>139</v>
      </c>
      <c r="C37" s="5">
        <v>0.12076455256298871</v>
      </c>
      <c r="D37">
        <v>111</v>
      </c>
      <c r="E37" s="5">
        <v>0.12627986348122866</v>
      </c>
      <c r="F37">
        <v>28</v>
      </c>
      <c r="G37" s="5">
        <v>0.10294117647058823</v>
      </c>
      <c r="I37" s="13"/>
      <c r="J37" s="13"/>
      <c r="K37" s="13"/>
      <c r="L37" s="13"/>
      <c r="M37" s="13"/>
      <c r="N37" s="13"/>
    </row>
    <row r="38" spans="1:14">
      <c r="A38" s="39" t="s">
        <v>78</v>
      </c>
      <c r="B38">
        <v>6</v>
      </c>
      <c r="C38" s="5">
        <v>5.2128583840139013E-3</v>
      </c>
      <c r="D38">
        <v>3</v>
      </c>
      <c r="E38" s="5">
        <v>3.4129692832764505E-3</v>
      </c>
      <c r="F38">
        <v>3</v>
      </c>
      <c r="G38" s="5">
        <v>1.1029411764705883E-2</v>
      </c>
      <c r="I38" s="13"/>
      <c r="J38" s="13"/>
      <c r="K38" s="13"/>
      <c r="L38" s="13"/>
      <c r="M38" s="13"/>
      <c r="N38" s="13"/>
    </row>
    <row r="39" spans="1:14">
      <c r="A39" s="39" t="s">
        <v>79</v>
      </c>
      <c r="B39">
        <v>17</v>
      </c>
      <c r="C39" s="5">
        <v>1.4769765421372719E-2</v>
      </c>
      <c r="D39">
        <v>3</v>
      </c>
      <c r="E39" s="5">
        <v>3.4129692832764505E-3</v>
      </c>
      <c r="F39">
        <v>14</v>
      </c>
      <c r="G39" s="5">
        <v>5.1470588235294115E-2</v>
      </c>
      <c r="I39" s="13"/>
      <c r="J39" s="13"/>
      <c r="K39" s="13"/>
      <c r="L39" s="13"/>
      <c r="M39" s="13"/>
      <c r="N39" s="13"/>
    </row>
    <row r="40" spans="1:14">
      <c r="A40" s="39" t="s">
        <v>80</v>
      </c>
      <c r="B40">
        <v>11</v>
      </c>
      <c r="C40" s="5">
        <v>9.5569070373588191E-3</v>
      </c>
      <c r="D40">
        <v>0</v>
      </c>
      <c r="E40" s="5">
        <v>0</v>
      </c>
      <c r="F40">
        <v>11</v>
      </c>
      <c r="G40" s="5">
        <v>4.0441176470588237E-2</v>
      </c>
      <c r="I40" s="13"/>
      <c r="J40" s="13"/>
      <c r="K40" s="13"/>
      <c r="L40" s="13"/>
      <c r="M40" s="13"/>
      <c r="N40" s="13"/>
    </row>
    <row r="41" spans="1:14">
      <c r="A41" s="39" t="s">
        <v>81</v>
      </c>
      <c r="B41">
        <v>6</v>
      </c>
      <c r="C41" s="5">
        <v>5.2128583840139013E-3</v>
      </c>
      <c r="D41">
        <v>3</v>
      </c>
      <c r="E41" s="5">
        <v>3.4129692832764505E-3</v>
      </c>
      <c r="F41">
        <v>3</v>
      </c>
      <c r="G41" s="5">
        <v>1.1029411764705883E-2</v>
      </c>
      <c r="I41" s="13"/>
      <c r="J41" s="13"/>
      <c r="K41" s="13"/>
      <c r="L41" s="13"/>
      <c r="M41" s="13"/>
      <c r="N41" s="13"/>
    </row>
    <row r="42" spans="1:14">
      <c r="A42" s="39" t="s">
        <v>72</v>
      </c>
      <c r="B42">
        <v>10</v>
      </c>
      <c r="C42" s="5">
        <v>8.6880973066898355E-3</v>
      </c>
      <c r="D42">
        <v>6</v>
      </c>
      <c r="E42" s="5">
        <v>6.8259385665529011E-3</v>
      </c>
      <c r="F42">
        <v>4</v>
      </c>
      <c r="G42" s="5">
        <v>1.4705882352941176E-2</v>
      </c>
      <c r="I42" s="13"/>
      <c r="J42" s="13"/>
      <c r="K42" s="13"/>
      <c r="L42" s="13"/>
      <c r="M42" s="13"/>
      <c r="N42" s="13"/>
    </row>
    <row r="43" spans="1:14">
      <c r="A43" s="39"/>
      <c r="B43"/>
      <c r="C43" s="5"/>
      <c r="E43" s="5"/>
      <c r="G43" s="5"/>
      <c r="I43" s="13"/>
      <c r="J43" s="13"/>
      <c r="K43" s="13"/>
      <c r="L43" s="13"/>
      <c r="M43" s="13"/>
      <c r="N43" s="13"/>
    </row>
    <row r="44" spans="1:14" ht="13">
      <c r="A44" s="12" t="s">
        <v>63</v>
      </c>
      <c r="B44" s="74" t="s">
        <v>1</v>
      </c>
      <c r="C44" s="74"/>
      <c r="D44" s="74" t="s">
        <v>2</v>
      </c>
      <c r="E44" s="74"/>
      <c r="F44" s="74" t="s">
        <v>3</v>
      </c>
      <c r="G44" s="74"/>
      <c r="I44" s="13"/>
      <c r="J44" s="13"/>
      <c r="K44" s="13"/>
      <c r="L44" s="13"/>
      <c r="M44" s="13"/>
      <c r="N44" s="13"/>
    </row>
    <row r="45" spans="1:14" ht="13">
      <c r="A45" s="17"/>
      <c r="B45" s="14" t="s">
        <v>8</v>
      </c>
      <c r="C45" s="11" t="s">
        <v>10</v>
      </c>
      <c r="D45" s="14" t="s">
        <v>8</v>
      </c>
      <c r="E45" s="11" t="s">
        <v>10</v>
      </c>
      <c r="F45" s="14" t="s">
        <v>8</v>
      </c>
      <c r="G45" s="11" t="s">
        <v>10</v>
      </c>
      <c r="I45" s="13"/>
      <c r="J45" s="13"/>
      <c r="K45" s="13"/>
      <c r="L45" s="13"/>
      <c r="M45" s="13"/>
      <c r="N45" s="13"/>
    </row>
    <row r="46" spans="1:14" ht="13">
      <c r="A46" s="47" t="s">
        <v>1</v>
      </c>
      <c r="B46" s="14">
        <v>1376</v>
      </c>
      <c r="C46" s="26">
        <v>1</v>
      </c>
      <c r="D46" s="14">
        <v>763</v>
      </c>
      <c r="E46" s="26">
        <v>1</v>
      </c>
      <c r="F46" s="14">
        <v>613</v>
      </c>
      <c r="G46" s="26">
        <v>1</v>
      </c>
      <c r="I46" s="13"/>
      <c r="J46" s="13"/>
      <c r="K46" s="13"/>
      <c r="L46" s="13"/>
      <c r="M46" s="13"/>
      <c r="N46" s="13"/>
    </row>
    <row r="47" spans="1:14">
      <c r="A47" s="39" t="s">
        <v>73</v>
      </c>
      <c r="B47" s="13">
        <v>59</v>
      </c>
      <c r="C47" s="5">
        <v>4.2877906976744186E-2</v>
      </c>
      <c r="D47" s="22">
        <v>29</v>
      </c>
      <c r="E47" s="5">
        <v>3.8007863695937089E-2</v>
      </c>
      <c r="F47" s="22">
        <v>30</v>
      </c>
      <c r="G47" s="5">
        <v>4.8939641109298535E-2</v>
      </c>
      <c r="I47" s="13"/>
      <c r="J47" s="13"/>
      <c r="K47" s="13"/>
      <c r="L47" s="13"/>
      <c r="M47" s="13"/>
      <c r="N47" s="13"/>
    </row>
    <row r="48" spans="1:14">
      <c r="A48" s="39" t="s">
        <v>74</v>
      </c>
      <c r="B48" s="13">
        <v>300</v>
      </c>
      <c r="C48" s="5">
        <v>0.21802325581395349</v>
      </c>
      <c r="D48" s="22">
        <v>194</v>
      </c>
      <c r="E48" s="5">
        <v>0.25425950196592401</v>
      </c>
      <c r="F48" s="22">
        <v>106</v>
      </c>
      <c r="G48" s="5">
        <v>0.1729200652528548</v>
      </c>
      <c r="I48" s="13"/>
      <c r="J48" s="13"/>
      <c r="K48" s="13"/>
      <c r="L48" s="13"/>
      <c r="M48" s="13"/>
      <c r="N48" s="13"/>
    </row>
    <row r="49" spans="1:14">
      <c r="A49" s="39" t="s">
        <v>75</v>
      </c>
      <c r="B49" s="13">
        <v>208</v>
      </c>
      <c r="C49" s="5">
        <v>0.15116279069767441</v>
      </c>
      <c r="D49" s="22">
        <v>112</v>
      </c>
      <c r="E49" s="5">
        <v>0.14678899082568808</v>
      </c>
      <c r="F49" s="22">
        <v>96</v>
      </c>
      <c r="G49" s="5">
        <v>0.15660685154975529</v>
      </c>
      <c r="I49" s="13"/>
      <c r="J49" s="13"/>
      <c r="K49" s="13"/>
      <c r="L49" s="13"/>
      <c r="M49" s="13"/>
      <c r="N49" s="13"/>
    </row>
    <row r="50" spans="1:14">
      <c r="A50" s="39" t="s">
        <v>76</v>
      </c>
      <c r="B50" s="13">
        <v>180</v>
      </c>
      <c r="C50" s="5">
        <v>0.1308139534883721</v>
      </c>
      <c r="D50" s="22">
        <v>117</v>
      </c>
      <c r="E50" s="5">
        <v>0.15334207077326342</v>
      </c>
      <c r="F50" s="22">
        <v>63</v>
      </c>
      <c r="G50" s="5">
        <v>0.10277324632952692</v>
      </c>
      <c r="I50" s="13"/>
      <c r="J50" s="13"/>
      <c r="K50" s="13"/>
      <c r="L50" s="13"/>
      <c r="M50" s="13"/>
      <c r="N50" s="13"/>
    </row>
    <row r="51" spans="1:14">
      <c r="A51" s="39" t="s">
        <v>77</v>
      </c>
      <c r="B51" s="13">
        <v>355</v>
      </c>
      <c r="C51" s="5">
        <v>0.25799418604651164</v>
      </c>
      <c r="D51" s="22">
        <v>247</v>
      </c>
      <c r="E51" s="5">
        <v>0.32372214941022281</v>
      </c>
      <c r="F51" s="22">
        <v>108</v>
      </c>
      <c r="G51" s="5">
        <v>0.17618270799347471</v>
      </c>
      <c r="I51" s="13"/>
      <c r="J51" s="13"/>
      <c r="K51" s="13"/>
      <c r="L51" s="13"/>
      <c r="M51" s="13"/>
      <c r="N51" s="13"/>
    </row>
    <row r="52" spans="1:14">
      <c r="A52" s="39" t="s">
        <v>78</v>
      </c>
      <c r="B52" s="13">
        <v>6</v>
      </c>
      <c r="C52" s="5">
        <v>4.3604651162790697E-3</v>
      </c>
      <c r="D52" s="22">
        <v>3</v>
      </c>
      <c r="E52" s="5">
        <v>3.9318479685452159E-3</v>
      </c>
      <c r="F52" s="22">
        <v>3</v>
      </c>
      <c r="G52" s="5">
        <v>4.8939641109298528E-3</v>
      </c>
      <c r="I52" s="13"/>
      <c r="J52" s="13"/>
      <c r="K52" s="13"/>
      <c r="L52" s="13"/>
      <c r="M52" s="13"/>
      <c r="N52" s="13"/>
    </row>
    <row r="53" spans="1:14">
      <c r="A53" s="39" t="s">
        <v>79</v>
      </c>
      <c r="B53" s="13">
        <v>132</v>
      </c>
      <c r="C53" s="5">
        <v>9.5930232558139539E-2</v>
      </c>
      <c r="D53" s="22">
        <v>14</v>
      </c>
      <c r="E53" s="5">
        <v>1.834862385321101E-2</v>
      </c>
      <c r="F53" s="22">
        <v>118</v>
      </c>
      <c r="G53" s="5">
        <v>0.19249592169657423</v>
      </c>
      <c r="I53" s="13"/>
      <c r="J53" s="13"/>
      <c r="K53" s="13"/>
      <c r="L53" s="13"/>
      <c r="M53" s="13"/>
      <c r="N53" s="13"/>
    </row>
    <row r="54" spans="1:14">
      <c r="A54" s="39" t="s">
        <v>80</v>
      </c>
      <c r="B54" s="13">
        <v>93</v>
      </c>
      <c r="C54" s="5">
        <v>6.7587209302325577E-2</v>
      </c>
      <c r="D54" s="22">
        <v>26</v>
      </c>
      <c r="E54" s="5">
        <v>3.4076015727391877E-2</v>
      </c>
      <c r="F54" s="22">
        <v>67</v>
      </c>
      <c r="G54" s="5">
        <v>0.10929853181076672</v>
      </c>
      <c r="I54" s="13"/>
      <c r="J54" s="13"/>
      <c r="K54" s="13"/>
      <c r="L54" s="13"/>
      <c r="M54" s="13"/>
      <c r="N54" s="13"/>
    </row>
    <row r="55" spans="1:14">
      <c r="A55" s="39" t="s">
        <v>81</v>
      </c>
      <c r="B55" s="13">
        <v>24</v>
      </c>
      <c r="C55" s="5">
        <v>1.7441860465116279E-2</v>
      </c>
      <c r="D55" s="22">
        <v>11</v>
      </c>
      <c r="E55" s="5">
        <v>1.4416775884665793E-2</v>
      </c>
      <c r="F55" s="22">
        <v>13</v>
      </c>
      <c r="G55" s="5">
        <v>2.1207177814029365E-2</v>
      </c>
      <c r="I55" s="13"/>
      <c r="J55" s="13"/>
      <c r="K55" s="13"/>
      <c r="L55" s="13"/>
      <c r="M55" s="13"/>
      <c r="N55" s="13"/>
    </row>
    <row r="56" spans="1:14">
      <c r="A56" s="39" t="s">
        <v>72</v>
      </c>
      <c r="B56" s="13">
        <v>19</v>
      </c>
      <c r="C56" s="5">
        <v>1.3808139534883721E-2</v>
      </c>
      <c r="D56" s="22">
        <v>10</v>
      </c>
      <c r="E56" s="5">
        <v>1.310615989515072E-2</v>
      </c>
      <c r="F56" s="22">
        <v>9</v>
      </c>
      <c r="G56" s="5">
        <v>1.468189233278956E-2</v>
      </c>
    </row>
  </sheetData>
  <mergeCells count="6">
    <mergeCell ref="B44:C44"/>
    <mergeCell ref="D44:E44"/>
    <mergeCell ref="F44:G44"/>
    <mergeCell ref="B30:C30"/>
    <mergeCell ref="D30:E30"/>
    <mergeCell ref="F30:G30"/>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13770-14FA-4DED-8F99-D545630C9989}">
  <dimension ref="A1:P54"/>
  <sheetViews>
    <sheetView workbookViewId="0"/>
  </sheetViews>
  <sheetFormatPr defaultRowHeight="12.5"/>
  <cols>
    <col min="1" max="1" width="46.453125" customWidth="1"/>
    <col min="2" max="2" width="8.1796875" style="13" customWidth="1"/>
    <col min="3" max="4" width="8.1796875" customWidth="1"/>
  </cols>
  <sheetData>
    <row r="1" spans="1:16" ht="14">
      <c r="A1" s="68" t="s">
        <v>266</v>
      </c>
    </row>
    <row r="2" spans="1:16">
      <c r="A2" s="10" t="s">
        <v>185</v>
      </c>
      <c r="B2"/>
    </row>
    <row r="5" spans="1:16" ht="13">
      <c r="A5" s="11" t="s">
        <v>62</v>
      </c>
      <c r="B5" s="75" t="s">
        <v>1</v>
      </c>
      <c r="C5" s="75"/>
      <c r="D5" s="75" t="s">
        <v>2</v>
      </c>
      <c r="E5" s="75"/>
      <c r="F5" s="75" t="s">
        <v>3</v>
      </c>
      <c r="G5" s="75"/>
    </row>
    <row r="6" spans="1:16" ht="13">
      <c r="B6" s="14" t="s">
        <v>8</v>
      </c>
      <c r="C6" s="11" t="s">
        <v>10</v>
      </c>
      <c r="D6" s="14" t="s">
        <v>8</v>
      </c>
      <c r="E6" s="11" t="s">
        <v>10</v>
      </c>
      <c r="F6" s="14" t="s">
        <v>8</v>
      </c>
      <c r="G6" s="11" t="s">
        <v>10</v>
      </c>
      <c r="H6" s="3"/>
    </row>
    <row r="7" spans="1:16" s="11" customFormat="1" ht="13">
      <c r="A7" s="47" t="s">
        <v>1</v>
      </c>
      <c r="B7" s="14">
        <v>1160</v>
      </c>
      <c r="C7" s="26">
        <v>1</v>
      </c>
      <c r="D7" s="11">
        <v>887</v>
      </c>
      <c r="E7" s="26">
        <v>1</v>
      </c>
      <c r="F7" s="11">
        <v>273</v>
      </c>
      <c r="G7" s="26">
        <v>1</v>
      </c>
      <c r="H7" s="15"/>
    </row>
    <row r="8" spans="1:16" ht="13">
      <c r="A8" s="39" t="s">
        <v>40</v>
      </c>
      <c r="B8">
        <v>342</v>
      </c>
      <c r="C8" s="5">
        <v>0.29482758620689653</v>
      </c>
      <c r="D8">
        <v>253</v>
      </c>
      <c r="E8" s="5">
        <v>0.28523111612175872</v>
      </c>
      <c r="F8">
        <v>89</v>
      </c>
      <c r="G8" s="5">
        <v>0.32600732600732601</v>
      </c>
      <c r="H8" s="3"/>
      <c r="J8" s="11"/>
      <c r="K8" s="11"/>
      <c r="L8" s="11"/>
      <c r="M8" s="11"/>
      <c r="N8" s="11"/>
      <c r="O8" s="11"/>
      <c r="P8" s="11"/>
    </row>
    <row r="9" spans="1:16" ht="13">
      <c r="A9" s="39" t="s">
        <v>41</v>
      </c>
      <c r="B9">
        <v>320</v>
      </c>
      <c r="C9" s="5">
        <v>0.27586206896551724</v>
      </c>
      <c r="D9">
        <v>228</v>
      </c>
      <c r="E9" s="5">
        <v>0.25704622322435172</v>
      </c>
      <c r="F9">
        <v>92</v>
      </c>
      <c r="G9" s="5">
        <v>0.33699633699633702</v>
      </c>
      <c r="J9" s="11"/>
      <c r="K9" s="11"/>
      <c r="L9" s="11"/>
      <c r="M9" s="11"/>
      <c r="N9" s="11"/>
      <c r="O9" s="11"/>
      <c r="P9" s="11"/>
    </row>
    <row r="10" spans="1:16" ht="13">
      <c r="A10" s="51" t="s">
        <v>42</v>
      </c>
      <c r="B10">
        <v>34</v>
      </c>
      <c r="C10" s="5">
        <v>2.9310344827586206E-2</v>
      </c>
      <c r="D10">
        <v>18</v>
      </c>
      <c r="E10" s="5">
        <v>2.0293122886133032E-2</v>
      </c>
      <c r="F10">
        <v>16</v>
      </c>
      <c r="G10" s="5">
        <v>5.8608058608058608E-2</v>
      </c>
      <c r="J10" s="11"/>
      <c r="K10" s="11"/>
      <c r="L10" s="11"/>
      <c r="M10" s="11"/>
      <c r="N10" s="11"/>
      <c r="O10" s="11"/>
      <c r="P10" s="11"/>
    </row>
    <row r="11" spans="1:16" ht="13">
      <c r="A11" s="51" t="s">
        <v>5</v>
      </c>
      <c r="B11">
        <v>105</v>
      </c>
      <c r="C11" s="5">
        <v>9.0517241379310345E-2</v>
      </c>
      <c r="D11">
        <v>74</v>
      </c>
      <c r="E11" s="5">
        <v>8.3427282976324693E-2</v>
      </c>
      <c r="F11">
        <v>31</v>
      </c>
      <c r="G11" s="5">
        <v>0.11355311355311355</v>
      </c>
      <c r="J11" s="11"/>
      <c r="K11" s="11"/>
      <c r="L11" s="11"/>
      <c r="M11" s="11"/>
      <c r="N11" s="11"/>
      <c r="O11" s="11"/>
      <c r="P11" s="11"/>
    </row>
    <row r="12" spans="1:16" ht="13">
      <c r="A12" s="51" t="s">
        <v>6</v>
      </c>
      <c r="B12">
        <v>57</v>
      </c>
      <c r="C12" s="5">
        <v>4.913793103448276E-2</v>
      </c>
      <c r="D12">
        <v>41</v>
      </c>
      <c r="E12" s="5">
        <v>4.6223224351747465E-2</v>
      </c>
      <c r="F12">
        <v>16</v>
      </c>
      <c r="G12" s="5">
        <v>5.8608058608058608E-2</v>
      </c>
      <c r="J12" s="11"/>
      <c r="K12" s="11"/>
      <c r="L12" s="11"/>
      <c r="M12" s="11"/>
      <c r="N12" s="11"/>
      <c r="O12" s="11"/>
      <c r="P12" s="11"/>
    </row>
    <row r="13" spans="1:16" ht="13">
      <c r="A13" s="51" t="s">
        <v>7</v>
      </c>
      <c r="B13">
        <v>121</v>
      </c>
      <c r="C13" s="5">
        <v>0.10431034482758621</v>
      </c>
      <c r="D13">
        <v>91</v>
      </c>
      <c r="E13" s="5">
        <v>0.10259301014656144</v>
      </c>
      <c r="F13">
        <v>30</v>
      </c>
      <c r="G13" s="5">
        <v>0.10989010989010989</v>
      </c>
      <c r="J13" s="11"/>
      <c r="K13" s="11"/>
      <c r="L13" s="11"/>
      <c r="M13" s="11"/>
      <c r="N13" s="11"/>
      <c r="O13" s="11"/>
      <c r="P13" s="11"/>
    </row>
    <row r="14" spans="1:16" ht="13">
      <c r="A14" s="39" t="s">
        <v>43</v>
      </c>
      <c r="B14">
        <v>0</v>
      </c>
      <c r="C14" s="5">
        <v>0</v>
      </c>
      <c r="D14">
        <v>0</v>
      </c>
      <c r="E14" s="5">
        <v>0</v>
      </c>
      <c r="F14">
        <v>0</v>
      </c>
      <c r="G14" s="5">
        <v>0</v>
      </c>
      <c r="J14" s="11"/>
      <c r="K14" s="11"/>
      <c r="L14" s="11"/>
      <c r="M14" s="11"/>
      <c r="N14" s="11"/>
      <c r="O14" s="11"/>
      <c r="P14" s="11"/>
    </row>
    <row r="15" spans="1:16" ht="13">
      <c r="A15" s="39" t="s">
        <v>44</v>
      </c>
      <c r="B15">
        <v>502</v>
      </c>
      <c r="C15" s="5">
        <v>0.43275862068965515</v>
      </c>
      <c r="D15">
        <v>409</v>
      </c>
      <c r="E15" s="5">
        <v>0.46110484780157834</v>
      </c>
      <c r="F15">
        <v>93</v>
      </c>
      <c r="G15" s="5">
        <v>0.34065934065934067</v>
      </c>
      <c r="J15" s="11"/>
      <c r="K15" s="11"/>
      <c r="L15" s="11"/>
      <c r="M15" s="11"/>
      <c r="N15" s="11"/>
      <c r="O15" s="11"/>
      <c r="P15" s="11"/>
    </row>
    <row r="16" spans="1:16" ht="13">
      <c r="C16" s="5"/>
      <c r="E16" s="5"/>
      <c r="G16" s="5"/>
      <c r="J16" s="11"/>
      <c r="K16" s="11"/>
      <c r="L16" s="11"/>
      <c r="M16" s="11"/>
    </row>
    <row r="17" spans="1:15" ht="13">
      <c r="A17" s="11" t="s">
        <v>63</v>
      </c>
      <c r="B17" s="75" t="s">
        <v>1</v>
      </c>
      <c r="C17" s="75"/>
      <c r="D17" s="75" t="s">
        <v>2</v>
      </c>
      <c r="E17" s="75"/>
      <c r="F17" s="75" t="s">
        <v>3</v>
      </c>
      <c r="G17" s="75"/>
      <c r="J17" s="11"/>
      <c r="K17" s="11"/>
      <c r="L17" s="11"/>
      <c r="M17" s="11"/>
    </row>
    <row r="18" spans="1:15" ht="13">
      <c r="B18" s="14" t="s">
        <v>8</v>
      </c>
      <c r="C18" s="11" t="s">
        <v>10</v>
      </c>
      <c r="D18" s="14" t="s">
        <v>8</v>
      </c>
      <c r="E18" s="11" t="s">
        <v>10</v>
      </c>
      <c r="F18" s="14" t="s">
        <v>8</v>
      </c>
      <c r="G18" s="11" t="s">
        <v>10</v>
      </c>
      <c r="J18" s="11"/>
      <c r="K18" s="11"/>
      <c r="L18" s="11"/>
      <c r="M18" s="11"/>
    </row>
    <row r="19" spans="1:15" ht="13">
      <c r="A19" s="47" t="s">
        <v>1</v>
      </c>
      <c r="B19" s="14">
        <v>1386</v>
      </c>
      <c r="C19" s="26">
        <v>1</v>
      </c>
      <c r="D19" s="14">
        <v>771</v>
      </c>
      <c r="E19" s="26">
        <v>1</v>
      </c>
      <c r="F19" s="14">
        <v>615</v>
      </c>
      <c r="G19" s="26">
        <v>1</v>
      </c>
      <c r="J19" s="11"/>
      <c r="K19" s="11"/>
      <c r="L19" s="11"/>
      <c r="M19" s="11"/>
    </row>
    <row r="20" spans="1:15" ht="13">
      <c r="A20" s="50" t="s">
        <v>186</v>
      </c>
      <c r="B20">
        <v>43</v>
      </c>
      <c r="C20" s="5">
        <v>3.1024531024531024E-2</v>
      </c>
      <c r="D20">
        <v>35</v>
      </c>
      <c r="E20" s="5">
        <v>4.5395590142671853E-2</v>
      </c>
      <c r="F20">
        <v>8</v>
      </c>
      <c r="G20" s="5">
        <v>1.3008130081300813E-2</v>
      </c>
      <c r="J20" s="11"/>
      <c r="K20" s="11"/>
      <c r="L20" s="11"/>
      <c r="M20" s="11"/>
    </row>
    <row r="21" spans="1:15" ht="13">
      <c r="A21" s="50" t="s">
        <v>187</v>
      </c>
      <c r="B21" s="20">
        <v>1343</v>
      </c>
      <c r="C21" s="5">
        <v>0.96897546897546893</v>
      </c>
      <c r="D21">
        <v>736</v>
      </c>
      <c r="E21" s="5">
        <v>0.9546044098573282</v>
      </c>
      <c r="F21">
        <v>607</v>
      </c>
      <c r="G21" s="5">
        <v>0.98699186991869914</v>
      </c>
      <c r="J21" s="11"/>
      <c r="K21" s="11"/>
      <c r="L21" s="11"/>
      <c r="M21" s="11"/>
    </row>
    <row r="22" spans="1:15">
      <c r="C22" s="5"/>
      <c r="E22" s="5"/>
      <c r="G22" s="5"/>
    </row>
    <row r="24" spans="1:15" ht="14">
      <c r="A24" s="68" t="s">
        <v>267</v>
      </c>
    </row>
    <row r="25" spans="1:15">
      <c r="A25" s="10" t="s">
        <v>185</v>
      </c>
      <c r="B25"/>
    </row>
    <row r="26" spans="1:15">
      <c r="A26" s="10" t="s">
        <v>246</v>
      </c>
      <c r="B26"/>
    </row>
    <row r="27" spans="1:15">
      <c r="A27" s="10" t="s">
        <v>247</v>
      </c>
      <c r="B27"/>
    </row>
    <row r="29" spans="1:15" ht="13">
      <c r="A29" s="11" t="s">
        <v>62</v>
      </c>
      <c r="B29" s="75" t="s">
        <v>1</v>
      </c>
      <c r="C29" s="75"/>
      <c r="D29" s="75" t="s">
        <v>2</v>
      </c>
      <c r="E29" s="75"/>
      <c r="F29" s="75" t="s">
        <v>3</v>
      </c>
      <c r="G29" s="75"/>
    </row>
    <row r="30" spans="1:15" ht="13">
      <c r="A30" s="10"/>
      <c r="B30" s="14" t="s">
        <v>8</v>
      </c>
      <c r="C30" s="11" t="s">
        <v>10</v>
      </c>
      <c r="D30" s="14" t="s">
        <v>8</v>
      </c>
      <c r="E30" s="11" t="s">
        <v>10</v>
      </c>
      <c r="F30" s="14" t="s">
        <v>8</v>
      </c>
      <c r="G30" s="11" t="s">
        <v>10</v>
      </c>
    </row>
    <row r="31" spans="1:15" s="11" customFormat="1" ht="13">
      <c r="A31" s="47" t="s">
        <v>1</v>
      </c>
      <c r="B31" s="14">
        <v>1242</v>
      </c>
      <c r="C31" s="26">
        <v>1</v>
      </c>
      <c r="D31" s="11">
        <v>948</v>
      </c>
      <c r="E31" s="26">
        <v>1</v>
      </c>
      <c r="F31" s="11">
        <v>294</v>
      </c>
      <c r="G31" s="26">
        <v>1</v>
      </c>
      <c r="I31" s="14"/>
      <c r="J31" s="14"/>
      <c r="K31" s="14"/>
      <c r="L31" s="14"/>
      <c r="M31" s="14"/>
      <c r="N31" s="14"/>
      <c r="O31" s="14"/>
    </row>
    <row r="32" spans="1:15" ht="13">
      <c r="A32" s="39" t="s">
        <v>4</v>
      </c>
      <c r="B32">
        <v>109</v>
      </c>
      <c r="C32" s="3">
        <v>8.7761674718196458E-2</v>
      </c>
      <c r="D32">
        <v>84</v>
      </c>
      <c r="E32" s="3">
        <v>8.8607594936708861E-2</v>
      </c>
      <c r="F32">
        <v>25</v>
      </c>
      <c r="G32" s="3">
        <v>8.5034013605442174E-2</v>
      </c>
      <c r="J32" s="3"/>
      <c r="L32" s="3"/>
      <c r="N32" s="3"/>
      <c r="O32" s="14"/>
    </row>
    <row r="33" spans="1:15" ht="13">
      <c r="A33" s="39" t="s">
        <v>45</v>
      </c>
      <c r="B33">
        <v>233</v>
      </c>
      <c r="C33" s="3">
        <v>0.18760064412238325</v>
      </c>
      <c r="D33">
        <v>202</v>
      </c>
      <c r="E33" s="3">
        <v>0.21308016877637131</v>
      </c>
      <c r="F33">
        <v>31</v>
      </c>
      <c r="G33" s="3">
        <v>0.10544217687074831</v>
      </c>
      <c r="J33" s="3"/>
      <c r="L33" s="3"/>
      <c r="N33" s="3"/>
      <c r="O33" s="14"/>
    </row>
    <row r="34" spans="1:15" ht="13">
      <c r="A34" s="39" t="s">
        <v>46</v>
      </c>
      <c r="B34">
        <v>9</v>
      </c>
      <c r="C34" s="3">
        <v>7.246376811594203E-3</v>
      </c>
      <c r="D34">
        <v>3</v>
      </c>
      <c r="E34" s="3">
        <v>3.1645569620253164E-3</v>
      </c>
      <c r="F34">
        <v>6</v>
      </c>
      <c r="G34" s="3">
        <v>2.0408163265306121E-2</v>
      </c>
      <c r="J34" s="3"/>
      <c r="L34" s="3"/>
      <c r="N34" s="3"/>
      <c r="O34" s="14"/>
    </row>
    <row r="35" spans="1:15" ht="25.5">
      <c r="A35" s="52" t="s">
        <v>83</v>
      </c>
      <c r="B35">
        <v>115</v>
      </c>
      <c r="C35" s="3">
        <v>9.2592592592592587E-2</v>
      </c>
      <c r="D35">
        <v>72</v>
      </c>
      <c r="E35" s="3">
        <v>7.5949367088607597E-2</v>
      </c>
      <c r="F35">
        <v>43</v>
      </c>
      <c r="G35" s="3">
        <v>0.14625850340136054</v>
      </c>
      <c r="J35" s="3"/>
      <c r="L35" s="3"/>
      <c r="N35" s="3"/>
      <c r="O35" s="14"/>
    </row>
    <row r="36" spans="1:15" ht="13">
      <c r="A36" s="39" t="s">
        <v>47</v>
      </c>
      <c r="B36">
        <v>375</v>
      </c>
      <c r="C36" s="3">
        <v>0.30193236714975846</v>
      </c>
      <c r="D36">
        <v>303</v>
      </c>
      <c r="E36" s="3">
        <v>0.31962025316455694</v>
      </c>
      <c r="F36">
        <v>72</v>
      </c>
      <c r="G36" s="3">
        <v>0.24489795918367346</v>
      </c>
      <c r="J36" s="3"/>
      <c r="L36" s="3"/>
      <c r="N36" s="3"/>
      <c r="O36" s="14"/>
    </row>
    <row r="37" spans="1:15" ht="13">
      <c r="A37" s="39" t="s">
        <v>48</v>
      </c>
      <c r="B37">
        <v>273</v>
      </c>
      <c r="C37" s="3">
        <v>0.21980676328502416</v>
      </c>
      <c r="D37">
        <v>208</v>
      </c>
      <c r="E37" s="3">
        <v>0.21940928270042195</v>
      </c>
      <c r="F37">
        <v>65</v>
      </c>
      <c r="G37" s="3">
        <v>0.22108843537414966</v>
      </c>
      <c r="J37" s="3"/>
      <c r="L37" s="3"/>
      <c r="N37" s="3"/>
      <c r="O37" s="14"/>
    </row>
    <row r="38" spans="1:15" ht="13">
      <c r="A38" s="39" t="s">
        <v>49</v>
      </c>
      <c r="B38">
        <v>101</v>
      </c>
      <c r="C38" s="3">
        <v>8.1320450885668277E-2</v>
      </c>
      <c r="D38">
        <v>53</v>
      </c>
      <c r="E38" s="3">
        <v>5.5907172995780588E-2</v>
      </c>
      <c r="F38">
        <v>48</v>
      </c>
      <c r="G38" s="3">
        <v>0.16326530612244897</v>
      </c>
      <c r="J38" s="3"/>
      <c r="L38" s="3"/>
      <c r="N38" s="3"/>
      <c r="O38" s="14"/>
    </row>
    <row r="39" spans="1:15" ht="13">
      <c r="A39" s="39" t="s">
        <v>50</v>
      </c>
      <c r="B39">
        <v>27</v>
      </c>
      <c r="C39" s="3">
        <v>2.1739130434782608E-2</v>
      </c>
      <c r="D39">
        <v>23</v>
      </c>
      <c r="E39" s="3">
        <v>2.4261603375527425E-2</v>
      </c>
      <c r="F39">
        <v>4</v>
      </c>
      <c r="G39" s="3">
        <v>1.3605442176870748E-2</v>
      </c>
      <c r="J39" s="3"/>
      <c r="L39" s="3"/>
      <c r="N39" s="3"/>
      <c r="O39" s="14"/>
    </row>
    <row r="40" spans="1:15" ht="13">
      <c r="I40" s="14"/>
      <c r="J40" s="14"/>
      <c r="K40" s="14"/>
      <c r="L40" s="14"/>
      <c r="M40" s="14"/>
      <c r="N40" s="14"/>
      <c r="O40" s="14"/>
    </row>
    <row r="41" spans="1:15" ht="13">
      <c r="A41" s="12" t="s">
        <v>63</v>
      </c>
      <c r="B41" s="75" t="s">
        <v>1</v>
      </c>
      <c r="C41" s="75"/>
      <c r="D41" s="75" t="s">
        <v>2</v>
      </c>
      <c r="E41" s="75"/>
      <c r="F41" s="75" t="s">
        <v>3</v>
      </c>
      <c r="G41" s="75"/>
      <c r="I41" s="14"/>
      <c r="J41" s="14"/>
      <c r="K41" s="14"/>
      <c r="L41" s="14"/>
      <c r="M41" s="14"/>
      <c r="N41" s="14"/>
      <c r="O41" s="14"/>
    </row>
    <row r="42" spans="1:15" ht="13">
      <c r="A42" s="7"/>
      <c r="B42" s="14" t="s">
        <v>8</v>
      </c>
      <c r="C42" s="11" t="s">
        <v>10</v>
      </c>
      <c r="D42" s="14" t="s">
        <v>8</v>
      </c>
      <c r="E42" s="11" t="s">
        <v>10</v>
      </c>
      <c r="F42" s="14" t="s">
        <v>8</v>
      </c>
      <c r="G42" s="11" t="s">
        <v>10</v>
      </c>
      <c r="I42" s="14"/>
      <c r="J42" s="14"/>
      <c r="K42" s="14"/>
      <c r="L42" s="14"/>
      <c r="M42" s="14"/>
      <c r="N42" s="14"/>
      <c r="O42" s="14"/>
    </row>
    <row r="43" spans="1:15" s="11" customFormat="1" ht="13">
      <c r="A43" s="47" t="s">
        <v>1</v>
      </c>
      <c r="B43" s="14">
        <v>1339</v>
      </c>
      <c r="C43" s="26">
        <v>1</v>
      </c>
      <c r="D43" s="55">
        <v>728</v>
      </c>
      <c r="E43" s="26">
        <v>0.99999999999999989</v>
      </c>
      <c r="F43" s="55">
        <v>605</v>
      </c>
      <c r="G43" s="26">
        <v>1</v>
      </c>
      <c r="I43" s="14"/>
      <c r="J43" s="14"/>
      <c r="K43" s="14"/>
      <c r="L43" s="14"/>
      <c r="M43" s="14"/>
      <c r="N43" s="14"/>
      <c r="O43" s="14"/>
    </row>
    <row r="44" spans="1:15" ht="13">
      <c r="A44" s="39" t="s">
        <v>4</v>
      </c>
      <c r="B44" s="22">
        <v>40</v>
      </c>
      <c r="C44" s="5">
        <v>2.7756939234808702E-2</v>
      </c>
      <c r="D44" s="22">
        <v>24</v>
      </c>
      <c r="E44" s="5">
        <v>3.2967032967032968E-2</v>
      </c>
      <c r="F44" s="22">
        <v>13</v>
      </c>
      <c r="G44" s="5">
        <v>2.1487603305785124E-2</v>
      </c>
      <c r="I44" s="15"/>
      <c r="J44" s="14"/>
      <c r="K44" s="14"/>
      <c r="L44" s="14"/>
      <c r="M44" s="14"/>
      <c r="N44" s="14"/>
      <c r="O44" s="14"/>
    </row>
    <row r="45" spans="1:15" ht="13">
      <c r="A45" s="39" t="s">
        <v>45</v>
      </c>
      <c r="B45" s="22">
        <v>97</v>
      </c>
      <c r="C45" s="5">
        <v>7.2018004501125277E-2</v>
      </c>
      <c r="D45" s="22">
        <v>86</v>
      </c>
      <c r="E45" s="5">
        <v>0.11813186813186813</v>
      </c>
      <c r="F45" s="22">
        <v>10</v>
      </c>
      <c r="G45" s="5">
        <v>1.6528925619834711E-2</v>
      </c>
      <c r="I45" s="15"/>
      <c r="J45" s="14"/>
      <c r="K45" s="14"/>
      <c r="L45" s="14"/>
      <c r="M45" s="14"/>
      <c r="N45" s="14"/>
      <c r="O45" s="14"/>
    </row>
    <row r="46" spans="1:15" ht="13">
      <c r="A46" s="39" t="s">
        <v>46</v>
      </c>
      <c r="B46" s="22">
        <v>66</v>
      </c>
      <c r="C46" s="5">
        <v>4.9512378094523628E-2</v>
      </c>
      <c r="D46" s="22">
        <v>42</v>
      </c>
      <c r="E46" s="5">
        <v>5.7692307692307696E-2</v>
      </c>
      <c r="F46" s="22">
        <v>24</v>
      </c>
      <c r="G46" s="5">
        <v>3.9669421487603308E-2</v>
      </c>
      <c r="I46" s="15"/>
      <c r="J46" s="14"/>
      <c r="K46" s="14"/>
      <c r="L46" s="14"/>
      <c r="M46" s="14"/>
      <c r="N46" s="14"/>
      <c r="O46" s="14"/>
    </row>
    <row r="47" spans="1:15" ht="25.5">
      <c r="A47" s="52" t="s">
        <v>85</v>
      </c>
      <c r="B47" s="22">
        <v>295</v>
      </c>
      <c r="C47" s="5">
        <v>0.22280570142535633</v>
      </c>
      <c r="D47" s="22">
        <v>101</v>
      </c>
      <c r="E47" s="5">
        <v>0.13873626373626374</v>
      </c>
      <c r="F47" s="22">
        <v>196</v>
      </c>
      <c r="G47" s="5">
        <v>0.32396694214876032</v>
      </c>
      <c r="I47" s="15"/>
      <c r="J47" s="14"/>
      <c r="K47" s="14"/>
      <c r="L47" s="14"/>
      <c r="M47" s="14"/>
      <c r="N47" s="14"/>
      <c r="O47" s="14"/>
    </row>
    <row r="48" spans="1:15" ht="13">
      <c r="A48" s="39" t="s">
        <v>47</v>
      </c>
      <c r="B48" s="22">
        <v>21</v>
      </c>
      <c r="C48" s="5">
        <v>1.2753188297074268E-2</v>
      </c>
      <c r="D48" s="22">
        <v>11</v>
      </c>
      <c r="E48" s="5">
        <v>1.510989010989011E-2</v>
      </c>
      <c r="F48" s="22">
        <v>6</v>
      </c>
      <c r="G48" s="5">
        <v>9.9173553719008271E-3</v>
      </c>
      <c r="I48" s="15"/>
      <c r="J48" s="14"/>
      <c r="K48" s="14"/>
      <c r="L48" s="14"/>
      <c r="M48" s="14"/>
      <c r="N48" s="14"/>
      <c r="O48" s="14"/>
    </row>
    <row r="49" spans="1:15" ht="13">
      <c r="A49" s="39" t="s">
        <v>48</v>
      </c>
      <c r="B49" s="22">
        <v>347</v>
      </c>
      <c r="C49" s="5">
        <v>0.25956489122280568</v>
      </c>
      <c r="D49" s="22">
        <v>286</v>
      </c>
      <c r="E49" s="5">
        <v>0.39285714285714285</v>
      </c>
      <c r="F49" s="22">
        <v>60</v>
      </c>
      <c r="G49" s="5">
        <v>9.9173553719008267E-2</v>
      </c>
      <c r="I49" s="15"/>
      <c r="J49" s="14"/>
      <c r="K49" s="14"/>
      <c r="L49" s="14"/>
      <c r="M49" s="14"/>
      <c r="N49" s="14"/>
      <c r="O49" s="14"/>
    </row>
    <row r="50" spans="1:15" ht="13">
      <c r="A50" s="39" t="s">
        <v>49</v>
      </c>
      <c r="B50" s="22">
        <v>372</v>
      </c>
      <c r="C50" s="5">
        <v>0.2828207051762941</v>
      </c>
      <c r="D50" s="22">
        <v>122</v>
      </c>
      <c r="E50" s="5">
        <v>0.16758241758241757</v>
      </c>
      <c r="F50" s="22">
        <v>255</v>
      </c>
      <c r="G50" s="5">
        <v>0.42148760330578511</v>
      </c>
      <c r="I50" s="15"/>
      <c r="J50" s="14"/>
      <c r="K50" s="14"/>
      <c r="L50" s="14"/>
      <c r="M50" s="14"/>
      <c r="N50" s="14"/>
      <c r="O50" s="14"/>
    </row>
    <row r="51" spans="1:15" ht="13">
      <c r="A51" s="53" t="s">
        <v>50</v>
      </c>
      <c r="B51" s="22">
        <v>90</v>
      </c>
      <c r="C51" s="5">
        <v>6.6016504126031508E-2</v>
      </c>
      <c r="D51" s="22">
        <v>50</v>
      </c>
      <c r="E51" s="5">
        <v>6.8681318681318687E-2</v>
      </c>
      <c r="F51" s="22">
        <v>38</v>
      </c>
      <c r="G51" s="5">
        <v>6.2809917355371905E-2</v>
      </c>
      <c r="I51" s="15"/>
      <c r="J51" s="14"/>
      <c r="K51" s="14"/>
      <c r="L51" s="14"/>
      <c r="M51" s="14"/>
      <c r="N51" s="14"/>
      <c r="O51" s="14"/>
    </row>
    <row r="52" spans="1:15" ht="13">
      <c r="A52" s="39" t="s">
        <v>84</v>
      </c>
      <c r="B52" s="22">
        <v>11</v>
      </c>
      <c r="C52" s="5">
        <v>6.7516879219804947E-3</v>
      </c>
      <c r="D52" s="22">
        <v>6</v>
      </c>
      <c r="E52" s="5">
        <v>8.241758241758242E-3</v>
      </c>
      <c r="F52" s="22">
        <v>3</v>
      </c>
      <c r="G52" s="5">
        <v>4.9586776859504135E-3</v>
      </c>
      <c r="I52" s="15"/>
      <c r="J52" s="14"/>
      <c r="K52" s="14"/>
      <c r="L52" s="14"/>
      <c r="M52" s="14"/>
      <c r="N52" s="14"/>
      <c r="O52" s="14"/>
    </row>
    <row r="53" spans="1:15">
      <c r="A53" s="4"/>
    </row>
    <row r="54" spans="1:15">
      <c r="G54" s="10"/>
    </row>
  </sheetData>
  <mergeCells count="12">
    <mergeCell ref="B41:C41"/>
    <mergeCell ref="D41:E41"/>
    <mergeCell ref="F41:G41"/>
    <mergeCell ref="B17:C17"/>
    <mergeCell ref="D17:E17"/>
    <mergeCell ref="F17:G17"/>
    <mergeCell ref="B5:C5"/>
    <mergeCell ref="D5:E5"/>
    <mergeCell ref="F5:G5"/>
    <mergeCell ref="B29:C29"/>
    <mergeCell ref="D29:E29"/>
    <mergeCell ref="F29:G29"/>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27BB6-3019-4377-A6D9-C895040517F2}">
  <dimension ref="A1:N90"/>
  <sheetViews>
    <sheetView workbookViewId="0"/>
  </sheetViews>
  <sheetFormatPr defaultRowHeight="12.5"/>
  <cols>
    <col min="2" max="2" width="29.453125" customWidth="1"/>
    <col min="3" max="3" width="40.1796875" customWidth="1"/>
  </cols>
  <sheetData>
    <row r="1" spans="1:9" ht="14">
      <c r="A1" s="68" t="s">
        <v>269</v>
      </c>
    </row>
    <row r="2" spans="1:9">
      <c r="A2" s="10" t="s">
        <v>185</v>
      </c>
    </row>
    <row r="3" spans="1:9">
      <c r="A3" s="10"/>
    </row>
    <row r="4" spans="1:9" ht="13">
      <c r="D4" s="11" t="s">
        <v>1</v>
      </c>
      <c r="E4" s="11" t="s">
        <v>2</v>
      </c>
      <c r="F4" s="11" t="s">
        <v>3</v>
      </c>
    </row>
    <row r="5" spans="1:9" s="11" customFormat="1" ht="13">
      <c r="A5" s="11" t="s">
        <v>44</v>
      </c>
      <c r="D5" s="11">
        <v>507</v>
      </c>
      <c r="E5" s="11">
        <v>409</v>
      </c>
      <c r="F5" s="11">
        <v>93</v>
      </c>
    </row>
    <row r="6" spans="1:9">
      <c r="B6" t="s">
        <v>144</v>
      </c>
      <c r="D6">
        <v>7</v>
      </c>
      <c r="E6">
        <v>7</v>
      </c>
      <c r="F6">
        <v>0</v>
      </c>
    </row>
    <row r="7" spans="1:9">
      <c r="B7" t="s">
        <v>145</v>
      </c>
      <c r="D7">
        <v>3</v>
      </c>
      <c r="E7">
        <v>3</v>
      </c>
      <c r="F7">
        <v>0</v>
      </c>
    </row>
    <row r="8" spans="1:9">
      <c r="B8" t="s">
        <v>146</v>
      </c>
      <c r="D8">
        <v>3</v>
      </c>
      <c r="E8">
        <v>3</v>
      </c>
      <c r="F8">
        <v>0</v>
      </c>
    </row>
    <row r="9" spans="1:9">
      <c r="B9" t="s">
        <v>147</v>
      </c>
      <c r="D9">
        <v>4</v>
      </c>
      <c r="E9">
        <v>4</v>
      </c>
      <c r="F9">
        <v>0</v>
      </c>
    </row>
    <row r="10" spans="1:9">
      <c r="B10" t="s">
        <v>148</v>
      </c>
      <c r="D10">
        <v>0</v>
      </c>
      <c r="E10">
        <v>0</v>
      </c>
      <c r="F10">
        <v>0</v>
      </c>
    </row>
    <row r="11" spans="1:9">
      <c r="B11" t="s">
        <v>149</v>
      </c>
      <c r="D11">
        <v>0</v>
      </c>
      <c r="E11">
        <v>0</v>
      </c>
      <c r="F11">
        <v>0</v>
      </c>
    </row>
    <row r="12" spans="1:9">
      <c r="B12" t="s">
        <v>150</v>
      </c>
      <c r="D12">
        <v>3</v>
      </c>
      <c r="E12">
        <v>0</v>
      </c>
      <c r="F12">
        <v>3</v>
      </c>
    </row>
    <row r="13" spans="1:9" ht="13">
      <c r="B13" t="s">
        <v>151</v>
      </c>
      <c r="D13">
        <v>0</v>
      </c>
      <c r="E13">
        <v>0</v>
      </c>
      <c r="F13">
        <v>0</v>
      </c>
      <c r="I13" s="11"/>
    </row>
    <row r="14" spans="1:9">
      <c r="B14" t="s">
        <v>152</v>
      </c>
      <c r="D14">
        <v>4</v>
      </c>
      <c r="E14">
        <v>3</v>
      </c>
      <c r="F14">
        <v>3</v>
      </c>
    </row>
    <row r="15" spans="1:9">
      <c r="B15" t="s">
        <v>153</v>
      </c>
      <c r="D15">
        <v>5</v>
      </c>
      <c r="E15">
        <v>0</v>
      </c>
      <c r="F15">
        <v>4</v>
      </c>
    </row>
    <row r="16" spans="1:9">
      <c r="B16" t="s">
        <v>154</v>
      </c>
      <c r="D16">
        <v>0</v>
      </c>
      <c r="E16">
        <v>0</v>
      </c>
      <c r="F16">
        <v>0</v>
      </c>
    </row>
    <row r="17" spans="2:6">
      <c r="B17" t="s">
        <v>155</v>
      </c>
      <c r="D17">
        <v>19</v>
      </c>
      <c r="E17">
        <v>19</v>
      </c>
      <c r="F17">
        <v>0</v>
      </c>
    </row>
    <row r="18" spans="2:6">
      <c r="B18" t="s">
        <v>156</v>
      </c>
      <c r="D18">
        <v>30</v>
      </c>
      <c r="E18">
        <v>27</v>
      </c>
      <c r="F18">
        <v>3</v>
      </c>
    </row>
    <row r="19" spans="2:6">
      <c r="B19" t="s">
        <v>157</v>
      </c>
      <c r="D19">
        <v>12</v>
      </c>
      <c r="E19">
        <v>12</v>
      </c>
      <c r="F19">
        <v>0</v>
      </c>
    </row>
    <row r="20" spans="2:6">
      <c r="B20" t="s">
        <v>158</v>
      </c>
      <c r="D20">
        <v>9</v>
      </c>
      <c r="E20">
        <v>3</v>
      </c>
      <c r="F20">
        <v>4</v>
      </c>
    </row>
    <row r="21" spans="2:6">
      <c r="B21" t="s">
        <v>159</v>
      </c>
      <c r="D21">
        <v>4</v>
      </c>
      <c r="E21">
        <v>3</v>
      </c>
      <c r="F21">
        <v>4</v>
      </c>
    </row>
    <row r="22" spans="2:6">
      <c r="B22" t="s">
        <v>160</v>
      </c>
      <c r="D22">
        <v>0</v>
      </c>
      <c r="E22">
        <v>0</v>
      </c>
      <c r="F22">
        <v>0</v>
      </c>
    </row>
    <row r="23" spans="2:6">
      <c r="B23" t="s">
        <v>161</v>
      </c>
      <c r="D23">
        <v>5</v>
      </c>
      <c r="E23">
        <v>0</v>
      </c>
      <c r="F23">
        <v>3</v>
      </c>
    </row>
    <row r="24" spans="2:6">
      <c r="B24" t="s">
        <v>162</v>
      </c>
      <c r="D24">
        <v>21</v>
      </c>
      <c r="E24">
        <v>17</v>
      </c>
      <c r="F24">
        <v>4</v>
      </c>
    </row>
    <row r="25" spans="2:6">
      <c r="B25" t="s">
        <v>163</v>
      </c>
      <c r="D25">
        <v>3</v>
      </c>
      <c r="E25">
        <v>0</v>
      </c>
      <c r="F25">
        <v>0</v>
      </c>
    </row>
    <row r="26" spans="2:6">
      <c r="B26" t="s">
        <v>164</v>
      </c>
      <c r="D26">
        <v>3</v>
      </c>
      <c r="E26">
        <v>3</v>
      </c>
      <c r="F26">
        <v>0</v>
      </c>
    </row>
    <row r="27" spans="2:6">
      <c r="B27" t="s">
        <v>165</v>
      </c>
      <c r="D27">
        <v>10</v>
      </c>
      <c r="E27">
        <v>8</v>
      </c>
      <c r="F27">
        <v>3</v>
      </c>
    </row>
    <row r="28" spans="2:6">
      <c r="B28" t="s">
        <v>166</v>
      </c>
      <c r="D28">
        <v>0</v>
      </c>
      <c r="E28">
        <v>0</v>
      </c>
      <c r="F28">
        <v>0</v>
      </c>
    </row>
    <row r="29" spans="2:6">
      <c r="B29" t="s">
        <v>167</v>
      </c>
      <c r="D29">
        <v>5</v>
      </c>
      <c r="E29">
        <v>3</v>
      </c>
      <c r="F29">
        <v>7</v>
      </c>
    </row>
    <row r="30" spans="2:6">
      <c r="B30" t="s">
        <v>168</v>
      </c>
      <c r="D30">
        <v>66</v>
      </c>
      <c r="E30">
        <v>58</v>
      </c>
      <c r="F30">
        <v>6</v>
      </c>
    </row>
    <row r="31" spans="2:6">
      <c r="B31" t="s">
        <v>169</v>
      </c>
      <c r="D31">
        <v>4</v>
      </c>
      <c r="E31">
        <v>0</v>
      </c>
      <c r="F31">
        <v>4</v>
      </c>
    </row>
    <row r="32" spans="2:6">
      <c r="B32" t="s">
        <v>170</v>
      </c>
      <c r="D32">
        <v>0</v>
      </c>
      <c r="E32">
        <v>0</v>
      </c>
      <c r="F32">
        <v>0</v>
      </c>
    </row>
    <row r="33" spans="1:14" ht="13">
      <c r="B33" t="s">
        <v>171</v>
      </c>
      <c r="D33">
        <v>20</v>
      </c>
      <c r="E33">
        <v>17</v>
      </c>
      <c r="F33">
        <v>5</v>
      </c>
      <c r="N33" s="11"/>
    </row>
    <row r="34" spans="1:14">
      <c r="B34" t="s">
        <v>172</v>
      </c>
      <c r="D34">
        <v>29</v>
      </c>
      <c r="E34">
        <v>27</v>
      </c>
      <c r="F34">
        <v>3</v>
      </c>
    </row>
    <row r="35" spans="1:14">
      <c r="B35" t="s">
        <v>173</v>
      </c>
      <c r="D35">
        <v>46</v>
      </c>
      <c r="E35">
        <v>40</v>
      </c>
      <c r="F35">
        <v>10</v>
      </c>
    </row>
    <row r="36" spans="1:14">
      <c r="B36" t="s">
        <v>174</v>
      </c>
      <c r="D36">
        <v>91</v>
      </c>
      <c r="E36">
        <v>84</v>
      </c>
      <c r="F36">
        <v>7</v>
      </c>
    </row>
    <row r="37" spans="1:14" ht="13">
      <c r="B37" t="s">
        <v>175</v>
      </c>
      <c r="D37">
        <v>8</v>
      </c>
      <c r="E37">
        <v>8</v>
      </c>
      <c r="F37">
        <v>0</v>
      </c>
      <c r="M37" s="11"/>
    </row>
    <row r="38" spans="1:14">
      <c r="B38" t="s">
        <v>176</v>
      </c>
      <c r="D38">
        <v>0</v>
      </c>
      <c r="E38">
        <v>0</v>
      </c>
      <c r="F38">
        <v>0</v>
      </c>
    </row>
    <row r="39" spans="1:14">
      <c r="B39" t="s">
        <v>177</v>
      </c>
      <c r="D39">
        <v>0</v>
      </c>
      <c r="E39">
        <v>0</v>
      </c>
      <c r="F39">
        <v>0</v>
      </c>
    </row>
    <row r="40" spans="1:14">
      <c r="B40" t="s">
        <v>178</v>
      </c>
      <c r="D40">
        <v>34</v>
      </c>
      <c r="E40">
        <v>28</v>
      </c>
      <c r="F40">
        <v>6</v>
      </c>
    </row>
    <row r="41" spans="1:14">
      <c r="B41" t="s">
        <v>179</v>
      </c>
      <c r="D41">
        <v>59</v>
      </c>
      <c r="E41">
        <v>32</v>
      </c>
      <c r="F41">
        <v>24</v>
      </c>
    </row>
    <row r="43" spans="1:14" s="11" customFormat="1" ht="13">
      <c r="A43" s="11" t="s">
        <v>41</v>
      </c>
      <c r="D43" s="11">
        <v>318</v>
      </c>
      <c r="E43" s="11">
        <v>228</v>
      </c>
      <c r="F43" s="11">
        <v>92</v>
      </c>
    </row>
    <row r="44" spans="1:14">
      <c r="B44" t="s">
        <v>42</v>
      </c>
      <c r="D44">
        <v>34</v>
      </c>
      <c r="E44">
        <v>18</v>
      </c>
      <c r="F44">
        <v>16</v>
      </c>
    </row>
    <row r="45" spans="1:14">
      <c r="C45" t="s">
        <v>45</v>
      </c>
      <c r="D45">
        <v>0</v>
      </c>
      <c r="E45">
        <v>0</v>
      </c>
      <c r="F45">
        <v>0</v>
      </c>
    </row>
    <row r="46" spans="1:14">
      <c r="C46" t="s">
        <v>180</v>
      </c>
      <c r="D46">
        <v>13</v>
      </c>
      <c r="E46">
        <v>9</v>
      </c>
      <c r="F46">
        <v>5</v>
      </c>
    </row>
    <row r="47" spans="1:14">
      <c r="C47" t="s">
        <v>49</v>
      </c>
      <c r="D47">
        <v>20</v>
      </c>
      <c r="E47">
        <v>11</v>
      </c>
      <c r="F47">
        <v>10</v>
      </c>
    </row>
    <row r="48" spans="1:14">
      <c r="B48" t="s">
        <v>181</v>
      </c>
      <c r="D48">
        <v>0</v>
      </c>
      <c r="E48">
        <v>0</v>
      </c>
      <c r="F48">
        <v>0</v>
      </c>
    </row>
    <row r="49" spans="2:6">
      <c r="C49" t="s">
        <v>4</v>
      </c>
      <c r="D49">
        <v>0</v>
      </c>
      <c r="E49">
        <v>0</v>
      </c>
      <c r="F49">
        <v>0</v>
      </c>
    </row>
    <row r="50" spans="2:6">
      <c r="C50" t="s">
        <v>45</v>
      </c>
      <c r="D50">
        <v>0</v>
      </c>
      <c r="E50">
        <v>0</v>
      </c>
      <c r="F50">
        <v>0</v>
      </c>
    </row>
    <row r="51" spans="2:6">
      <c r="C51" t="s">
        <v>48</v>
      </c>
      <c r="D51">
        <v>3</v>
      </c>
      <c r="E51">
        <v>3</v>
      </c>
      <c r="F51">
        <v>0</v>
      </c>
    </row>
    <row r="52" spans="2:6">
      <c r="B52" t="s">
        <v>5</v>
      </c>
      <c r="D52">
        <v>104</v>
      </c>
      <c r="E52">
        <v>74</v>
      </c>
      <c r="F52">
        <v>31</v>
      </c>
    </row>
    <row r="53" spans="2:6">
      <c r="C53" t="s">
        <v>4</v>
      </c>
      <c r="D53">
        <v>9</v>
      </c>
      <c r="E53">
        <v>8</v>
      </c>
      <c r="F53">
        <v>3</v>
      </c>
    </row>
    <row r="54" spans="2:6">
      <c r="C54" t="s">
        <v>45</v>
      </c>
      <c r="D54">
        <v>8</v>
      </c>
      <c r="E54">
        <v>7</v>
      </c>
      <c r="F54">
        <v>3</v>
      </c>
    </row>
    <row r="55" spans="2:6">
      <c r="C55" t="s">
        <v>46</v>
      </c>
      <c r="D55">
        <v>0</v>
      </c>
      <c r="E55">
        <v>0</v>
      </c>
      <c r="F55">
        <v>3</v>
      </c>
    </row>
    <row r="56" spans="2:6">
      <c r="C56" t="s">
        <v>180</v>
      </c>
      <c r="D56">
        <v>26</v>
      </c>
      <c r="E56">
        <v>19</v>
      </c>
      <c r="F56">
        <v>10</v>
      </c>
    </row>
    <row r="57" spans="2:6">
      <c r="C57" t="s">
        <v>47</v>
      </c>
      <c r="D57">
        <v>3</v>
      </c>
      <c r="E57">
        <v>3</v>
      </c>
      <c r="F57">
        <v>0</v>
      </c>
    </row>
    <row r="58" spans="2:6">
      <c r="C58" t="s">
        <v>48</v>
      </c>
      <c r="D58">
        <v>38</v>
      </c>
      <c r="E58">
        <v>27</v>
      </c>
      <c r="F58">
        <v>13</v>
      </c>
    </row>
    <row r="59" spans="2:6">
      <c r="C59" t="s">
        <v>49</v>
      </c>
      <c r="D59">
        <v>10</v>
      </c>
      <c r="E59">
        <v>10</v>
      </c>
      <c r="F59">
        <v>4</v>
      </c>
    </row>
    <row r="60" spans="2:6">
      <c r="C60" t="s">
        <v>50</v>
      </c>
      <c r="D60">
        <v>3</v>
      </c>
      <c r="E60">
        <v>7</v>
      </c>
      <c r="F60">
        <v>0</v>
      </c>
    </row>
    <row r="61" spans="2:6">
      <c r="B61" t="s">
        <v>6</v>
      </c>
      <c r="D61">
        <v>54</v>
      </c>
      <c r="E61">
        <v>41</v>
      </c>
      <c r="F61">
        <v>16</v>
      </c>
    </row>
    <row r="62" spans="2:6">
      <c r="C62" t="s">
        <v>4</v>
      </c>
      <c r="D62">
        <v>0</v>
      </c>
      <c r="E62">
        <v>0</v>
      </c>
      <c r="F62">
        <v>0</v>
      </c>
    </row>
    <row r="63" spans="2:6">
      <c r="C63" t="s">
        <v>45</v>
      </c>
      <c r="D63">
        <v>6</v>
      </c>
      <c r="E63">
        <v>8</v>
      </c>
      <c r="F63">
        <v>0</v>
      </c>
    </row>
    <row r="64" spans="2:6">
      <c r="C64" t="s">
        <v>180</v>
      </c>
      <c r="D64">
        <v>10</v>
      </c>
      <c r="E64">
        <v>8</v>
      </c>
      <c r="F64">
        <v>3</v>
      </c>
    </row>
    <row r="65" spans="1:6">
      <c r="C65" t="s">
        <v>47</v>
      </c>
      <c r="D65">
        <v>6</v>
      </c>
      <c r="E65">
        <v>3</v>
      </c>
      <c r="F65">
        <v>3</v>
      </c>
    </row>
    <row r="66" spans="1:6">
      <c r="C66" t="s">
        <v>48</v>
      </c>
      <c r="D66">
        <v>22</v>
      </c>
      <c r="E66">
        <v>19</v>
      </c>
      <c r="F66">
        <v>6</v>
      </c>
    </row>
    <row r="67" spans="1:6">
      <c r="C67" t="s">
        <v>49</v>
      </c>
      <c r="D67">
        <v>3</v>
      </c>
      <c r="E67">
        <v>0</v>
      </c>
      <c r="F67">
        <v>4</v>
      </c>
    </row>
    <row r="68" spans="1:6">
      <c r="C68" t="s">
        <v>50</v>
      </c>
      <c r="D68">
        <v>4</v>
      </c>
      <c r="E68">
        <v>4</v>
      </c>
      <c r="F68">
        <v>0</v>
      </c>
    </row>
    <row r="69" spans="1:6">
      <c r="B69" t="s">
        <v>7</v>
      </c>
      <c r="D69">
        <v>123</v>
      </c>
      <c r="E69">
        <v>91</v>
      </c>
      <c r="F69">
        <v>30</v>
      </c>
    </row>
    <row r="70" spans="1:6">
      <c r="C70" t="s">
        <v>4</v>
      </c>
      <c r="D70">
        <v>9</v>
      </c>
      <c r="E70">
        <v>10</v>
      </c>
      <c r="F70">
        <v>0</v>
      </c>
    </row>
    <row r="71" spans="1:6">
      <c r="C71" t="s">
        <v>45</v>
      </c>
      <c r="D71">
        <v>25</v>
      </c>
      <c r="E71">
        <v>20</v>
      </c>
      <c r="F71">
        <v>3</v>
      </c>
    </row>
    <row r="72" spans="1:6">
      <c r="C72" t="s">
        <v>180</v>
      </c>
      <c r="D72">
        <v>21</v>
      </c>
      <c r="E72">
        <v>16</v>
      </c>
      <c r="F72">
        <v>7</v>
      </c>
    </row>
    <row r="73" spans="1:6">
      <c r="C73" t="s">
        <v>47</v>
      </c>
      <c r="D73">
        <v>16</v>
      </c>
      <c r="E73">
        <v>16</v>
      </c>
      <c r="F73">
        <v>4</v>
      </c>
    </row>
    <row r="74" spans="1:6">
      <c r="C74" t="s">
        <v>48</v>
      </c>
      <c r="D74">
        <v>30</v>
      </c>
      <c r="E74">
        <v>24</v>
      </c>
      <c r="F74">
        <v>8</v>
      </c>
    </row>
    <row r="75" spans="1:6">
      <c r="C75" t="s">
        <v>49</v>
      </c>
      <c r="D75">
        <v>8</v>
      </c>
      <c r="E75">
        <v>4</v>
      </c>
      <c r="F75">
        <v>0</v>
      </c>
    </row>
    <row r="76" spans="1:6">
      <c r="C76" t="s">
        <v>50</v>
      </c>
      <c r="D76">
        <v>6</v>
      </c>
      <c r="E76">
        <v>4</v>
      </c>
      <c r="F76">
        <v>0</v>
      </c>
    </row>
    <row r="78" spans="1:6" s="11" customFormat="1" ht="13">
      <c r="A78" s="11" t="s">
        <v>43</v>
      </c>
      <c r="D78" s="11">
        <v>0</v>
      </c>
      <c r="E78" s="11">
        <v>0</v>
      </c>
      <c r="F78" s="11">
        <v>0</v>
      </c>
    </row>
    <row r="79" spans="1:6">
      <c r="B79" t="s">
        <v>182</v>
      </c>
      <c r="C79" t="s">
        <v>4</v>
      </c>
      <c r="D79">
        <v>0</v>
      </c>
      <c r="E79">
        <v>0</v>
      </c>
      <c r="F79">
        <v>0</v>
      </c>
    </row>
    <row r="80" spans="1:6">
      <c r="B80" t="s">
        <v>183</v>
      </c>
      <c r="C80" t="s">
        <v>4</v>
      </c>
      <c r="D80">
        <v>3</v>
      </c>
      <c r="E80">
        <v>3</v>
      </c>
      <c r="F80">
        <v>0</v>
      </c>
    </row>
    <row r="82" spans="1:6" s="11" customFormat="1" ht="13">
      <c r="A82" s="11" t="s">
        <v>40</v>
      </c>
      <c r="D82" s="11">
        <v>341</v>
      </c>
      <c r="E82" s="11">
        <v>253</v>
      </c>
      <c r="F82" s="11">
        <v>89</v>
      </c>
    </row>
    <row r="83" spans="1:6">
      <c r="B83" t="s">
        <v>184</v>
      </c>
      <c r="C83" t="s">
        <v>4</v>
      </c>
      <c r="D83">
        <v>84</v>
      </c>
      <c r="E83">
        <v>63</v>
      </c>
      <c r="F83">
        <v>22</v>
      </c>
    </row>
    <row r="84" spans="1:6">
      <c r="C84" t="s">
        <v>45</v>
      </c>
      <c r="D84">
        <v>34</v>
      </c>
      <c r="E84">
        <v>28</v>
      </c>
      <c r="F84">
        <v>4</v>
      </c>
    </row>
    <row r="85" spans="1:6">
      <c r="C85" t="s">
        <v>46</v>
      </c>
      <c r="D85">
        <v>0</v>
      </c>
      <c r="E85">
        <v>0</v>
      </c>
      <c r="F85">
        <v>0</v>
      </c>
    </row>
    <row r="86" spans="1:6">
      <c r="C86" t="s">
        <v>180</v>
      </c>
      <c r="D86">
        <v>38</v>
      </c>
      <c r="E86">
        <v>20</v>
      </c>
      <c r="F86">
        <v>18</v>
      </c>
    </row>
    <row r="87" spans="1:6">
      <c r="C87" t="s">
        <v>47</v>
      </c>
      <c r="D87">
        <v>41</v>
      </c>
      <c r="E87">
        <v>34</v>
      </c>
      <c r="F87">
        <v>7</v>
      </c>
    </row>
    <row r="88" spans="1:6">
      <c r="C88" t="s">
        <v>48</v>
      </c>
      <c r="D88">
        <v>153</v>
      </c>
      <c r="E88">
        <v>121</v>
      </c>
      <c r="F88">
        <v>31</v>
      </c>
    </row>
    <row r="89" spans="1:6">
      <c r="C89" t="s">
        <v>49</v>
      </c>
      <c r="D89">
        <v>47</v>
      </c>
      <c r="E89">
        <v>22</v>
      </c>
      <c r="F89">
        <v>23</v>
      </c>
    </row>
    <row r="90" spans="1:6">
      <c r="C90" t="s">
        <v>50</v>
      </c>
      <c r="D90">
        <v>8</v>
      </c>
      <c r="E90">
        <v>8</v>
      </c>
      <c r="F90">
        <v>0</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2F6C5-3BCB-4D77-B014-4EE978B48050}">
  <dimension ref="A1:Q58"/>
  <sheetViews>
    <sheetView workbookViewId="0"/>
  </sheetViews>
  <sheetFormatPr defaultRowHeight="12.5"/>
  <cols>
    <col min="1" max="1" width="25.7265625" customWidth="1"/>
    <col min="2" max="2" width="8.453125" style="13" customWidth="1"/>
    <col min="3" max="3" width="8.453125" customWidth="1"/>
  </cols>
  <sheetData>
    <row r="1" spans="1:14" ht="14">
      <c r="A1" s="68" t="s">
        <v>270</v>
      </c>
    </row>
    <row r="2" spans="1:14">
      <c r="A2" s="10" t="s">
        <v>185</v>
      </c>
      <c r="B2"/>
    </row>
    <row r="4" spans="1:14" ht="13">
      <c r="A4" s="11" t="s">
        <v>62</v>
      </c>
      <c r="B4" s="75" t="s">
        <v>1</v>
      </c>
      <c r="C4" s="75"/>
      <c r="D4" s="75" t="s">
        <v>2</v>
      </c>
      <c r="E4" s="75"/>
      <c r="F4" s="75" t="s">
        <v>3</v>
      </c>
      <c r="G4" s="75"/>
    </row>
    <row r="5" spans="1:14" ht="13">
      <c r="B5" s="14" t="s">
        <v>8</v>
      </c>
      <c r="C5" s="11" t="s">
        <v>10</v>
      </c>
      <c r="D5" s="14" t="s">
        <v>8</v>
      </c>
      <c r="E5" s="11" t="s">
        <v>10</v>
      </c>
      <c r="F5" s="14" t="s">
        <v>8</v>
      </c>
      <c r="G5" s="11" t="s">
        <v>10</v>
      </c>
    </row>
    <row r="6" spans="1:14" s="11" customFormat="1" ht="13">
      <c r="A6" s="47" t="s">
        <v>1</v>
      </c>
      <c r="B6" s="71">
        <v>1154</v>
      </c>
      <c r="C6" s="15">
        <v>1</v>
      </c>
      <c r="D6" s="72">
        <v>887</v>
      </c>
      <c r="E6" s="15">
        <v>1</v>
      </c>
      <c r="F6" s="72">
        <v>267</v>
      </c>
      <c r="G6" s="26">
        <v>1</v>
      </c>
    </row>
    <row r="7" spans="1:14">
      <c r="A7" s="39" t="s">
        <v>51</v>
      </c>
      <c r="B7">
        <v>66</v>
      </c>
      <c r="C7" s="5">
        <v>5.7192374350086658E-2</v>
      </c>
      <c r="D7">
        <v>52</v>
      </c>
      <c r="E7" s="5">
        <v>5.8624577226606536E-2</v>
      </c>
      <c r="F7">
        <v>14</v>
      </c>
      <c r="G7" s="5">
        <v>5.2434456928838954E-2</v>
      </c>
      <c r="I7" s="25"/>
      <c r="J7" s="25"/>
      <c r="K7" s="25"/>
      <c r="L7" s="25"/>
      <c r="M7" s="25"/>
    </row>
    <row r="8" spans="1:14">
      <c r="A8" s="39" t="s">
        <v>53</v>
      </c>
      <c r="B8">
        <v>369</v>
      </c>
      <c r="C8" s="5">
        <v>0.31975736568457541</v>
      </c>
      <c r="D8">
        <v>288</v>
      </c>
      <c r="E8" s="5">
        <v>0.32468996617812851</v>
      </c>
      <c r="F8">
        <v>81</v>
      </c>
      <c r="G8" s="5">
        <v>0.30337078651685395</v>
      </c>
      <c r="I8" s="25"/>
      <c r="J8" s="25"/>
      <c r="K8" s="25"/>
      <c r="L8" s="25"/>
      <c r="M8" s="25"/>
    </row>
    <row r="9" spans="1:14">
      <c r="A9" s="54" t="s">
        <v>52</v>
      </c>
      <c r="B9">
        <v>719</v>
      </c>
      <c r="C9" s="5">
        <v>0.62305025996533792</v>
      </c>
      <c r="D9">
        <v>547</v>
      </c>
      <c r="E9" s="5">
        <v>0.61668545659526497</v>
      </c>
      <c r="F9">
        <v>172</v>
      </c>
      <c r="G9" s="5">
        <v>0.64419475655430714</v>
      </c>
      <c r="I9" s="25"/>
      <c r="J9" s="25"/>
      <c r="K9" s="25"/>
      <c r="L9" s="25"/>
      <c r="M9" s="25"/>
    </row>
    <row r="10" spans="1:14">
      <c r="A10" s="54"/>
      <c r="B10"/>
      <c r="C10" s="5"/>
      <c r="E10" s="5"/>
      <c r="G10" s="5"/>
      <c r="I10" s="25"/>
      <c r="J10" s="25"/>
      <c r="K10" s="25"/>
      <c r="L10" s="25"/>
      <c r="M10" s="25"/>
    </row>
    <row r="11" spans="1:14" ht="13">
      <c r="A11" s="11" t="s">
        <v>63</v>
      </c>
      <c r="B11" s="75" t="s">
        <v>1</v>
      </c>
      <c r="C11" s="75"/>
      <c r="D11" s="75" t="s">
        <v>2</v>
      </c>
      <c r="E11" s="75"/>
      <c r="F11" s="75" t="s">
        <v>3</v>
      </c>
      <c r="G11" s="75"/>
    </row>
    <row r="12" spans="1:14" ht="13">
      <c r="B12" s="14" t="s">
        <v>8</v>
      </c>
      <c r="C12" s="11" t="s">
        <v>10</v>
      </c>
      <c r="D12" s="14" t="s">
        <v>8</v>
      </c>
      <c r="E12" s="11" t="s">
        <v>10</v>
      </c>
      <c r="F12" s="14" t="s">
        <v>8</v>
      </c>
      <c r="G12" s="11" t="s">
        <v>10</v>
      </c>
    </row>
    <row r="13" spans="1:14" ht="13">
      <c r="A13" s="64" t="s">
        <v>1</v>
      </c>
      <c r="B13" s="14">
        <v>1381</v>
      </c>
      <c r="C13" s="15">
        <v>1</v>
      </c>
      <c r="D13" s="65">
        <v>771</v>
      </c>
      <c r="E13" s="15">
        <v>1</v>
      </c>
      <c r="F13" s="55">
        <v>615</v>
      </c>
      <c r="G13" s="15">
        <v>1</v>
      </c>
      <c r="I13" s="13"/>
      <c r="J13" s="5"/>
      <c r="K13" s="22"/>
      <c r="L13" s="5"/>
      <c r="M13" s="22"/>
      <c r="N13" s="5"/>
    </row>
    <row r="14" spans="1:14">
      <c r="A14" s="63" t="s">
        <v>221</v>
      </c>
      <c r="B14" s="66">
        <v>91</v>
      </c>
      <c r="C14" s="3">
        <v>6.5894279507603182E-2</v>
      </c>
      <c r="D14" s="66">
        <v>62</v>
      </c>
      <c r="E14" s="3">
        <v>8.0415045395590148E-2</v>
      </c>
      <c r="F14" s="22">
        <v>27</v>
      </c>
      <c r="G14" s="3">
        <v>4.3902439024390241E-2</v>
      </c>
      <c r="I14" s="22"/>
      <c r="J14" s="5"/>
      <c r="K14" s="22"/>
      <c r="L14" s="5"/>
      <c r="M14" s="22"/>
      <c r="N14" s="5"/>
    </row>
    <row r="15" spans="1:14">
      <c r="A15" s="48" t="s">
        <v>222</v>
      </c>
      <c r="B15" s="22">
        <v>36</v>
      </c>
      <c r="C15" s="3">
        <v>2.606806661839247E-2</v>
      </c>
      <c r="D15" s="66">
        <v>25</v>
      </c>
      <c r="E15" s="3">
        <v>3.2425421530479899E-2</v>
      </c>
      <c r="F15" s="22">
        <v>14</v>
      </c>
      <c r="G15" s="3">
        <v>2.2764227642276424E-2</v>
      </c>
      <c r="I15" s="22"/>
      <c r="J15" s="5"/>
      <c r="K15" s="22"/>
      <c r="L15" s="5"/>
      <c r="M15" s="22"/>
      <c r="N15" s="5"/>
    </row>
    <row r="16" spans="1:14">
      <c r="A16" s="48" t="s">
        <v>52</v>
      </c>
      <c r="B16" s="22">
        <v>1263</v>
      </c>
      <c r="C16" s="3">
        <v>0.91455467052860251</v>
      </c>
      <c r="D16">
        <v>683</v>
      </c>
      <c r="E16" s="3">
        <v>0.88586251621271073</v>
      </c>
      <c r="F16" s="22">
        <v>580</v>
      </c>
      <c r="G16" s="3">
        <v>0.94308943089430897</v>
      </c>
      <c r="I16" s="22"/>
      <c r="J16" s="5"/>
      <c r="L16" s="5"/>
      <c r="M16" s="22"/>
      <c r="N16" s="5"/>
    </row>
    <row r="17" spans="1:17">
      <c r="A17" s="48"/>
      <c r="B17" s="22"/>
      <c r="C17" s="3"/>
    </row>
    <row r="19" spans="1:17" ht="14">
      <c r="A19" s="68" t="s">
        <v>271</v>
      </c>
      <c r="P19" s="75"/>
      <c r="Q19" s="75"/>
    </row>
    <row r="20" spans="1:17">
      <c r="A20" s="10" t="s">
        <v>185</v>
      </c>
      <c r="L20" s="75"/>
      <c r="M20" s="75"/>
      <c r="N20" s="75"/>
      <c r="O20" s="75"/>
      <c r="P20" s="75"/>
      <c r="Q20" s="75"/>
    </row>
    <row r="21" spans="1:17" ht="13">
      <c r="A21" s="10" t="s">
        <v>247</v>
      </c>
      <c r="L21" s="14"/>
      <c r="M21" s="11"/>
      <c r="N21" s="14"/>
      <c r="O21" s="11"/>
      <c r="P21" s="14"/>
      <c r="Q21" s="11"/>
    </row>
    <row r="22" spans="1:17" ht="13">
      <c r="A22" s="10"/>
      <c r="L22" s="14"/>
      <c r="M22" s="11"/>
      <c r="N22" s="14"/>
      <c r="O22" s="11"/>
      <c r="P22" s="14"/>
      <c r="Q22" s="11"/>
    </row>
    <row r="23" spans="1:17" ht="13">
      <c r="A23" s="11" t="s">
        <v>62</v>
      </c>
      <c r="B23" s="75" t="s">
        <v>1</v>
      </c>
      <c r="C23" s="75"/>
      <c r="D23" s="75" t="s">
        <v>2</v>
      </c>
      <c r="E23" s="75"/>
      <c r="F23" s="75" t="s">
        <v>3</v>
      </c>
      <c r="G23" s="75"/>
      <c r="M23" s="3"/>
      <c r="O23" s="3"/>
      <c r="Q23" s="3"/>
    </row>
    <row r="24" spans="1:17" ht="13">
      <c r="A24" s="11"/>
      <c r="B24" s="14" t="s">
        <v>8</v>
      </c>
      <c r="C24" s="11" t="s">
        <v>10</v>
      </c>
      <c r="D24" s="14" t="s">
        <v>8</v>
      </c>
      <c r="E24" s="11" t="s">
        <v>10</v>
      </c>
      <c r="F24" s="14" t="s">
        <v>8</v>
      </c>
      <c r="G24" s="11" t="s">
        <v>10</v>
      </c>
      <c r="M24" s="3"/>
      <c r="O24" s="3"/>
      <c r="Q24" s="3"/>
    </row>
    <row r="25" spans="1:17" s="11" customFormat="1" ht="13">
      <c r="A25" s="47" t="s">
        <v>1</v>
      </c>
      <c r="B25" s="14">
        <v>1157</v>
      </c>
      <c r="C25" s="26">
        <v>1</v>
      </c>
      <c r="D25" s="11">
        <v>886</v>
      </c>
      <c r="E25" s="26">
        <v>1</v>
      </c>
      <c r="F25" s="11">
        <v>271</v>
      </c>
      <c r="G25" s="26">
        <v>1</v>
      </c>
      <c r="I25" s="14"/>
      <c r="J25" s="14"/>
      <c r="K25" s="14"/>
      <c r="L25" s="14"/>
      <c r="M25" s="14"/>
      <c r="N25" s="14"/>
      <c r="O25" s="14"/>
      <c r="P25" s="14"/>
      <c r="Q25" s="15"/>
    </row>
    <row r="26" spans="1:17" ht="13">
      <c r="A26" s="39" t="s">
        <v>54</v>
      </c>
      <c r="B26">
        <v>178</v>
      </c>
      <c r="C26" s="5">
        <v>0.15384615384615385</v>
      </c>
      <c r="D26">
        <v>133</v>
      </c>
      <c r="E26" s="5">
        <v>0.15011286681715574</v>
      </c>
      <c r="F26">
        <v>45</v>
      </c>
      <c r="G26" s="5">
        <v>0.16605166051660517</v>
      </c>
      <c r="I26" s="14"/>
      <c r="J26" s="14"/>
      <c r="K26" s="14"/>
      <c r="L26" s="14"/>
      <c r="M26" s="14"/>
      <c r="N26" s="14"/>
      <c r="O26" s="14"/>
      <c r="P26" s="14"/>
      <c r="Q26" s="3"/>
    </row>
    <row r="27" spans="1:17" ht="13">
      <c r="A27" s="50" t="s">
        <v>86</v>
      </c>
      <c r="B27">
        <v>162</v>
      </c>
      <c r="C27" s="5">
        <v>0.14001728608470182</v>
      </c>
      <c r="D27">
        <v>116</v>
      </c>
      <c r="E27" s="5">
        <v>0.1309255079006772</v>
      </c>
      <c r="F27">
        <v>46</v>
      </c>
      <c r="G27" s="5">
        <v>0.16974169741697417</v>
      </c>
      <c r="I27" s="14"/>
      <c r="J27" s="14"/>
      <c r="K27" s="14"/>
      <c r="L27" s="14"/>
      <c r="M27" s="14"/>
      <c r="N27" s="14"/>
      <c r="O27" s="14"/>
      <c r="P27" s="14"/>
      <c r="Q27" s="3"/>
    </row>
    <row r="28" spans="1:17" ht="13">
      <c r="A28" s="50" t="s">
        <v>58</v>
      </c>
      <c r="B28">
        <v>114</v>
      </c>
      <c r="C28" s="5">
        <v>9.8530682800345729E-2</v>
      </c>
      <c r="D28">
        <v>83</v>
      </c>
      <c r="E28" s="5">
        <v>9.3679458239277646E-2</v>
      </c>
      <c r="F28">
        <v>31</v>
      </c>
      <c r="G28" s="5">
        <v>0.11439114391143912</v>
      </c>
      <c r="P28" s="14"/>
      <c r="Q28" s="3"/>
    </row>
    <row r="29" spans="1:17" ht="13">
      <c r="A29" s="39" t="s">
        <v>55</v>
      </c>
      <c r="B29">
        <v>227</v>
      </c>
      <c r="C29" s="5">
        <v>0.19619706136560069</v>
      </c>
      <c r="D29">
        <v>194</v>
      </c>
      <c r="E29" s="5">
        <v>0.21896162528216703</v>
      </c>
      <c r="F29">
        <v>33</v>
      </c>
      <c r="G29" s="5">
        <v>0.12177121771217712</v>
      </c>
      <c r="I29" s="14"/>
      <c r="J29" s="14"/>
      <c r="K29" s="14"/>
      <c r="L29" s="14"/>
      <c r="M29" s="14"/>
      <c r="N29" s="14"/>
      <c r="O29" s="14"/>
      <c r="P29" s="14"/>
    </row>
    <row r="30" spans="1:17" ht="13">
      <c r="A30" s="39" t="s">
        <v>56</v>
      </c>
      <c r="B30">
        <v>181</v>
      </c>
      <c r="C30" s="5">
        <v>0.15643906655142611</v>
      </c>
      <c r="D30">
        <v>130</v>
      </c>
      <c r="E30" s="5">
        <v>0.14672686230248308</v>
      </c>
      <c r="F30">
        <v>51</v>
      </c>
      <c r="G30" s="5">
        <v>0.18819188191881919</v>
      </c>
      <c r="I30" s="14"/>
      <c r="J30" s="14"/>
      <c r="K30" s="14"/>
      <c r="L30" s="14"/>
      <c r="M30" s="14"/>
      <c r="N30" s="14"/>
      <c r="O30" s="14"/>
      <c r="P30" s="14"/>
    </row>
    <row r="31" spans="1:17" ht="13">
      <c r="A31" s="39" t="s">
        <v>57</v>
      </c>
      <c r="B31">
        <v>295</v>
      </c>
      <c r="C31" s="5">
        <v>0.2549697493517718</v>
      </c>
      <c r="D31">
        <v>230</v>
      </c>
      <c r="E31" s="5">
        <v>0.2595936794582393</v>
      </c>
      <c r="F31">
        <v>65</v>
      </c>
      <c r="G31" s="5">
        <v>0.23985239852398524</v>
      </c>
      <c r="I31" s="14"/>
      <c r="J31" s="14"/>
      <c r="K31" s="14"/>
      <c r="L31" s="14"/>
      <c r="M31" s="14"/>
      <c r="N31" s="14"/>
      <c r="O31" s="14"/>
      <c r="P31" s="14"/>
    </row>
    <row r="32" spans="1:17" ht="13">
      <c r="I32" s="14"/>
      <c r="J32" s="14"/>
      <c r="K32" s="14"/>
      <c r="L32" s="14"/>
      <c r="M32" s="14"/>
      <c r="N32" s="14"/>
      <c r="O32" s="14"/>
      <c r="P32" s="14"/>
    </row>
    <row r="33" spans="1:16" ht="13">
      <c r="A33" s="11" t="s">
        <v>63</v>
      </c>
      <c r="B33" s="75" t="s">
        <v>1</v>
      </c>
      <c r="C33" s="75"/>
      <c r="D33" s="75" t="s">
        <v>2</v>
      </c>
      <c r="E33" s="75"/>
      <c r="F33" s="75" t="s">
        <v>3</v>
      </c>
      <c r="G33" s="75"/>
      <c r="I33" s="14"/>
      <c r="J33" s="14"/>
      <c r="K33" s="14"/>
      <c r="L33" s="14"/>
      <c r="M33" s="14"/>
      <c r="N33" s="14"/>
      <c r="O33" s="14"/>
      <c r="P33" s="14"/>
    </row>
    <row r="34" spans="1:16" ht="13">
      <c r="A34" s="11"/>
      <c r="B34" s="14" t="s">
        <v>8</v>
      </c>
      <c r="C34" s="11" t="s">
        <v>10</v>
      </c>
      <c r="D34" s="14" t="s">
        <v>8</v>
      </c>
      <c r="E34" s="11" t="s">
        <v>10</v>
      </c>
      <c r="F34" s="14" t="s">
        <v>8</v>
      </c>
      <c r="G34" s="11" t="s">
        <v>10</v>
      </c>
      <c r="I34" s="14"/>
      <c r="J34" s="14"/>
      <c r="K34" s="14"/>
      <c r="L34" s="14"/>
      <c r="M34" s="14"/>
      <c r="N34" s="14"/>
      <c r="O34" s="14"/>
      <c r="P34" s="14"/>
    </row>
    <row r="35" spans="1:16" ht="13">
      <c r="A35" s="47" t="s">
        <v>1</v>
      </c>
      <c r="B35" s="14">
        <v>1340</v>
      </c>
      <c r="C35" s="26">
        <v>1</v>
      </c>
      <c r="D35" s="11">
        <v>736</v>
      </c>
      <c r="E35" s="26">
        <v>1</v>
      </c>
      <c r="F35" s="11">
        <v>607</v>
      </c>
      <c r="G35" s="26">
        <v>1</v>
      </c>
      <c r="O35" s="14"/>
      <c r="P35" s="14"/>
    </row>
    <row r="36" spans="1:16" ht="13">
      <c r="A36" s="4" t="s">
        <v>223</v>
      </c>
      <c r="B36">
        <v>206</v>
      </c>
      <c r="C36" s="5">
        <v>0.15373134328358209</v>
      </c>
      <c r="D36">
        <v>122</v>
      </c>
      <c r="E36" s="5">
        <v>0.16576086956521738</v>
      </c>
      <c r="F36">
        <v>82</v>
      </c>
      <c r="G36" s="5">
        <v>0.13509060955518945</v>
      </c>
      <c r="O36" s="14"/>
      <c r="P36" s="14"/>
    </row>
    <row r="37" spans="1:16" ht="13">
      <c r="A37" s="4" t="s">
        <v>224</v>
      </c>
      <c r="B37">
        <v>195</v>
      </c>
      <c r="C37" s="5">
        <v>0.1455223880597015</v>
      </c>
      <c r="D37">
        <v>117</v>
      </c>
      <c r="E37" s="5">
        <v>0.15896739130434784</v>
      </c>
      <c r="F37">
        <v>79</v>
      </c>
      <c r="G37" s="5">
        <v>0.13014827018121911</v>
      </c>
      <c r="O37" s="14"/>
      <c r="P37" s="14"/>
    </row>
    <row r="38" spans="1:16" ht="13">
      <c r="A38" s="4" t="s">
        <v>225</v>
      </c>
      <c r="B38">
        <v>917</v>
      </c>
      <c r="C38" s="5">
        <v>0.68432835820895521</v>
      </c>
      <c r="D38">
        <v>481</v>
      </c>
      <c r="E38" s="5">
        <v>0.65353260869565222</v>
      </c>
      <c r="F38">
        <v>437</v>
      </c>
      <c r="G38" s="5">
        <v>0.71993410214168041</v>
      </c>
      <c r="O38" s="14"/>
      <c r="P38" s="14"/>
    </row>
    <row r="39" spans="1:16" ht="13">
      <c r="A39" s="4" t="s">
        <v>226</v>
      </c>
      <c r="B39">
        <v>11</v>
      </c>
      <c r="C39" s="5">
        <v>8.2089552238805968E-3</v>
      </c>
      <c r="D39">
        <v>4</v>
      </c>
      <c r="E39" s="5">
        <v>5.434782608695652E-3</v>
      </c>
      <c r="F39">
        <v>7</v>
      </c>
      <c r="G39" s="5">
        <v>1.1532125205930808E-2</v>
      </c>
      <c r="O39" s="14"/>
      <c r="P39" s="14"/>
    </row>
    <row r="40" spans="1:16" ht="13">
      <c r="A40" s="4" t="s">
        <v>227</v>
      </c>
      <c r="B40">
        <v>8</v>
      </c>
      <c r="C40" s="5">
        <v>5.9701492537313433E-3</v>
      </c>
      <c r="D40">
        <v>3</v>
      </c>
      <c r="E40" s="5">
        <v>4.076086956521739E-3</v>
      </c>
      <c r="F40">
        <v>5</v>
      </c>
      <c r="G40" s="5">
        <v>8.2372322899505763E-3</v>
      </c>
      <c r="O40" s="14"/>
      <c r="P40" s="14"/>
    </row>
    <row r="41" spans="1:16" ht="13">
      <c r="A41" s="39"/>
      <c r="B41"/>
      <c r="C41" s="5"/>
      <c r="E41" s="5"/>
      <c r="G41" s="5"/>
      <c r="I41" s="14"/>
      <c r="J41" s="14"/>
      <c r="K41" s="14"/>
      <c r="L41" s="14"/>
      <c r="M41" s="14"/>
      <c r="N41" s="14"/>
      <c r="O41" s="14"/>
      <c r="P41" s="14"/>
    </row>
    <row r="42" spans="1:16" ht="13">
      <c r="I42" s="14"/>
      <c r="J42" s="14"/>
      <c r="K42" s="14"/>
      <c r="L42" s="14"/>
      <c r="M42" s="14"/>
      <c r="N42" s="14"/>
      <c r="O42" s="14"/>
      <c r="P42" s="14"/>
    </row>
    <row r="43" spans="1:16" ht="14">
      <c r="A43" s="68" t="s">
        <v>272</v>
      </c>
    </row>
    <row r="44" spans="1:16" ht="13">
      <c r="A44" s="10" t="s">
        <v>185</v>
      </c>
      <c r="I44" s="14"/>
      <c r="J44" s="14"/>
      <c r="K44" s="14"/>
      <c r="L44" s="14"/>
      <c r="M44" s="14"/>
      <c r="N44" s="14"/>
      <c r="O44" s="14"/>
      <c r="P44" s="14"/>
    </row>
    <row r="45" spans="1:16" ht="13">
      <c r="A45" s="10"/>
      <c r="I45" s="14"/>
      <c r="J45" s="14"/>
      <c r="K45" s="14"/>
      <c r="L45" s="14"/>
      <c r="M45" s="14"/>
      <c r="N45" s="14"/>
      <c r="O45" s="14"/>
      <c r="P45" s="14"/>
    </row>
    <row r="46" spans="1:16" ht="13">
      <c r="A46" s="11" t="s">
        <v>62</v>
      </c>
      <c r="B46" s="75" t="s">
        <v>1</v>
      </c>
      <c r="C46" s="75"/>
      <c r="D46" s="75" t="s">
        <v>2</v>
      </c>
      <c r="E46" s="75"/>
      <c r="F46" s="75" t="s">
        <v>3</v>
      </c>
      <c r="G46" s="75"/>
      <c r="I46" s="14"/>
      <c r="J46" s="14"/>
      <c r="K46" s="14"/>
      <c r="L46" s="14"/>
      <c r="M46" s="14"/>
      <c r="N46" s="14"/>
      <c r="O46" s="14"/>
      <c r="P46" s="14"/>
    </row>
    <row r="47" spans="1:16" ht="13">
      <c r="B47" s="14" t="s">
        <v>8</v>
      </c>
      <c r="C47" s="11" t="s">
        <v>10</v>
      </c>
      <c r="D47" s="14" t="s">
        <v>8</v>
      </c>
      <c r="E47" s="11" t="s">
        <v>10</v>
      </c>
      <c r="F47" s="14" t="s">
        <v>8</v>
      </c>
      <c r="G47" s="11" t="s">
        <v>10</v>
      </c>
      <c r="I47" s="14"/>
      <c r="J47" s="14"/>
      <c r="K47" s="14"/>
      <c r="L47" s="14"/>
      <c r="M47" s="14"/>
      <c r="N47" s="14"/>
      <c r="O47" s="14"/>
      <c r="P47" s="14"/>
    </row>
    <row r="48" spans="1:16" s="11" customFormat="1" ht="13">
      <c r="A48" s="47" t="s">
        <v>1</v>
      </c>
      <c r="B48" s="14">
        <v>1158</v>
      </c>
      <c r="C48" s="15">
        <v>1</v>
      </c>
      <c r="D48" s="11">
        <v>885</v>
      </c>
      <c r="E48" s="26">
        <v>1</v>
      </c>
      <c r="F48" s="11">
        <v>273</v>
      </c>
      <c r="G48" s="26">
        <v>1</v>
      </c>
      <c r="I48" s="14"/>
      <c r="J48" s="14"/>
      <c r="K48" s="14"/>
      <c r="L48" s="14"/>
      <c r="M48" s="14"/>
      <c r="N48" s="14"/>
      <c r="O48" s="14"/>
      <c r="P48" s="14"/>
    </row>
    <row r="49" spans="1:16" ht="13">
      <c r="A49" s="39" t="s">
        <v>59</v>
      </c>
      <c r="B49">
        <v>57</v>
      </c>
      <c r="C49" s="5">
        <v>4.9222797927461141E-2</v>
      </c>
      <c r="D49">
        <v>41</v>
      </c>
      <c r="E49" s="5">
        <v>4.632768361581921E-2</v>
      </c>
      <c r="F49">
        <v>16</v>
      </c>
      <c r="G49" s="5">
        <v>5.8608058608058608E-2</v>
      </c>
      <c r="I49" s="14"/>
      <c r="J49" s="14"/>
      <c r="K49" s="14"/>
      <c r="L49" s="14"/>
      <c r="M49" s="14"/>
      <c r="N49" s="14"/>
      <c r="O49" s="14"/>
      <c r="P49" s="14"/>
    </row>
    <row r="50" spans="1:16" ht="13">
      <c r="A50" s="39" t="s">
        <v>60</v>
      </c>
      <c r="B50">
        <v>496</v>
      </c>
      <c r="C50" s="5">
        <v>0.42832469775474957</v>
      </c>
      <c r="D50">
        <v>373</v>
      </c>
      <c r="E50" s="5">
        <v>0.4214689265536723</v>
      </c>
      <c r="F50">
        <v>123</v>
      </c>
      <c r="G50" s="5">
        <v>0.45054945054945056</v>
      </c>
      <c r="I50" s="14"/>
      <c r="J50" s="14"/>
      <c r="K50" s="14"/>
      <c r="L50" s="14"/>
      <c r="M50" s="14"/>
      <c r="N50" s="14"/>
      <c r="O50" s="14"/>
      <c r="P50" s="14"/>
    </row>
    <row r="51" spans="1:16" ht="13">
      <c r="A51" s="39" t="s">
        <v>61</v>
      </c>
      <c r="B51">
        <v>605</v>
      </c>
      <c r="C51" s="5">
        <v>0.52245250431778933</v>
      </c>
      <c r="D51">
        <v>471</v>
      </c>
      <c r="E51" s="5">
        <v>0.53220338983050852</v>
      </c>
      <c r="F51">
        <v>134</v>
      </c>
      <c r="G51" s="5">
        <v>0.49084249084249082</v>
      </c>
      <c r="I51" s="14"/>
      <c r="J51" s="14"/>
      <c r="K51" s="14"/>
      <c r="L51" s="14"/>
      <c r="M51" s="14"/>
      <c r="N51" s="14"/>
      <c r="O51" s="14"/>
      <c r="P51" s="14"/>
    </row>
    <row r="53" spans="1:16" ht="13">
      <c r="A53" s="11" t="s">
        <v>63</v>
      </c>
      <c r="B53" s="75" t="s">
        <v>1</v>
      </c>
      <c r="C53" s="75"/>
      <c r="D53" s="75" t="s">
        <v>2</v>
      </c>
      <c r="E53" s="75"/>
      <c r="F53" s="75" t="s">
        <v>3</v>
      </c>
      <c r="G53" s="75"/>
    </row>
    <row r="54" spans="1:16" ht="13">
      <c r="B54" s="14" t="s">
        <v>8</v>
      </c>
      <c r="C54" s="11" t="s">
        <v>10</v>
      </c>
      <c r="D54" s="14" t="s">
        <v>8</v>
      </c>
      <c r="E54" s="11" t="s">
        <v>10</v>
      </c>
      <c r="F54" s="14" t="s">
        <v>8</v>
      </c>
      <c r="G54" s="11" t="s">
        <v>10</v>
      </c>
    </row>
    <row r="55" spans="1:16" ht="13">
      <c r="A55" s="47" t="s">
        <v>1</v>
      </c>
      <c r="B55" s="14">
        <v>1381</v>
      </c>
      <c r="C55" s="15">
        <v>1</v>
      </c>
      <c r="D55" s="11">
        <v>771</v>
      </c>
      <c r="E55" s="26">
        <v>1</v>
      </c>
      <c r="F55" s="11">
        <v>615</v>
      </c>
      <c r="G55" s="26">
        <v>1</v>
      </c>
    </row>
    <row r="56" spans="1:16">
      <c r="A56" s="50" t="s">
        <v>228</v>
      </c>
      <c r="B56">
        <v>810</v>
      </c>
      <c r="C56" s="5">
        <v>0.58653149891383061</v>
      </c>
      <c r="D56">
        <v>443</v>
      </c>
      <c r="E56" s="5">
        <v>0.57457846952010372</v>
      </c>
      <c r="F56">
        <v>368</v>
      </c>
      <c r="G56" s="5">
        <v>0.57457846952010405</v>
      </c>
    </row>
    <row r="57" spans="1:16">
      <c r="A57" s="50" t="s">
        <v>229</v>
      </c>
      <c r="B57">
        <v>571</v>
      </c>
      <c r="C57" s="5">
        <v>0.41346850108616945</v>
      </c>
      <c r="D57">
        <v>324</v>
      </c>
      <c r="E57" s="5">
        <v>0.42023346303501946</v>
      </c>
      <c r="F57">
        <v>247</v>
      </c>
      <c r="G57" s="5">
        <v>0.42023346303501946</v>
      </c>
    </row>
    <row r="58" spans="1:16">
      <c r="E58" s="5"/>
    </row>
  </sheetData>
  <mergeCells count="21">
    <mergeCell ref="B23:C23"/>
    <mergeCell ref="D23:E23"/>
    <mergeCell ref="F23:G23"/>
    <mergeCell ref="B46:C46"/>
    <mergeCell ref="D46:E46"/>
    <mergeCell ref="L20:M20"/>
    <mergeCell ref="N20:O20"/>
    <mergeCell ref="P19:Q20"/>
    <mergeCell ref="B4:C4"/>
    <mergeCell ref="D4:E4"/>
    <mergeCell ref="F4:G4"/>
    <mergeCell ref="B11:C11"/>
    <mergeCell ref="D11:E11"/>
    <mergeCell ref="F11:G11"/>
    <mergeCell ref="B53:C53"/>
    <mergeCell ref="D53:E53"/>
    <mergeCell ref="F53:G53"/>
    <mergeCell ref="B33:C33"/>
    <mergeCell ref="D33:E33"/>
    <mergeCell ref="F33:G33"/>
    <mergeCell ref="F46:G46"/>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F03F5-6726-4FC7-9299-6A7763621F07}">
  <dimension ref="A1:D43"/>
  <sheetViews>
    <sheetView workbookViewId="0"/>
  </sheetViews>
  <sheetFormatPr defaultRowHeight="12.5"/>
  <cols>
    <col min="1" max="1" width="33.81640625" customWidth="1"/>
  </cols>
  <sheetData>
    <row r="1" spans="1:4" ht="14">
      <c r="A1" s="68" t="s">
        <v>274</v>
      </c>
    </row>
    <row r="2" spans="1:4">
      <c r="A2" s="10" t="s">
        <v>185</v>
      </c>
    </row>
    <row r="3" spans="1:4">
      <c r="A3" t="s">
        <v>238</v>
      </c>
    </row>
    <row r="4" spans="1:4">
      <c r="A4" s="10" t="s">
        <v>248</v>
      </c>
    </row>
    <row r="6" spans="1:4" ht="13">
      <c r="A6" s="11" t="s">
        <v>101</v>
      </c>
      <c r="B6" s="11" t="s">
        <v>8</v>
      </c>
    </row>
    <row r="7" spans="1:4" ht="13">
      <c r="A7" s="47" t="s">
        <v>1</v>
      </c>
      <c r="B7" s="14">
        <v>1253</v>
      </c>
      <c r="D7" s="22"/>
    </row>
    <row r="8" spans="1:4">
      <c r="A8" s="39" t="s">
        <v>102</v>
      </c>
      <c r="B8" s="22">
        <v>3</v>
      </c>
    </row>
    <row r="9" spans="1:4">
      <c r="A9" s="39" t="s">
        <v>103</v>
      </c>
      <c r="B9" s="22">
        <v>15</v>
      </c>
    </row>
    <row r="10" spans="1:4">
      <c r="A10" s="39" t="s">
        <v>104</v>
      </c>
      <c r="B10" s="22">
        <v>5</v>
      </c>
    </row>
    <row r="11" spans="1:4">
      <c r="A11" s="39" t="s">
        <v>105</v>
      </c>
      <c r="B11" s="22">
        <v>3</v>
      </c>
    </row>
    <row r="12" spans="1:4">
      <c r="A12" s="39" t="s">
        <v>106</v>
      </c>
      <c r="B12" s="22">
        <v>6</v>
      </c>
    </row>
    <row r="13" spans="1:4">
      <c r="A13" s="39" t="s">
        <v>107</v>
      </c>
      <c r="B13" s="22">
        <v>12</v>
      </c>
    </row>
    <row r="14" spans="1:4">
      <c r="A14" s="39" t="s">
        <v>108</v>
      </c>
      <c r="B14" s="22">
        <v>85</v>
      </c>
    </row>
    <row r="15" spans="1:4">
      <c r="A15" s="39" t="s">
        <v>109</v>
      </c>
      <c r="B15" s="22">
        <v>28</v>
      </c>
    </row>
    <row r="16" spans="1:4">
      <c r="A16" s="39" t="s">
        <v>110</v>
      </c>
      <c r="B16" s="22">
        <v>45</v>
      </c>
    </row>
    <row r="17" spans="1:2">
      <c r="A17" s="39" t="s">
        <v>111</v>
      </c>
      <c r="B17" s="22">
        <v>42</v>
      </c>
    </row>
    <row r="18" spans="1:2">
      <c r="A18" s="39" t="s">
        <v>112</v>
      </c>
      <c r="B18" s="22">
        <v>42</v>
      </c>
    </row>
    <row r="19" spans="1:2">
      <c r="A19" s="39" t="s">
        <v>113</v>
      </c>
      <c r="B19" s="22">
        <v>47</v>
      </c>
    </row>
    <row r="20" spans="1:2">
      <c r="A20" s="39" t="s">
        <v>114</v>
      </c>
      <c r="B20" s="22">
        <v>30</v>
      </c>
    </row>
    <row r="21" spans="1:2">
      <c r="A21" s="39" t="s">
        <v>115</v>
      </c>
      <c r="B21" s="22">
        <v>9</v>
      </c>
    </row>
    <row r="22" spans="1:2">
      <c r="A22" s="39" t="s">
        <v>116</v>
      </c>
      <c r="B22" s="22">
        <v>55</v>
      </c>
    </row>
    <row r="23" spans="1:2">
      <c r="A23" s="39" t="s">
        <v>117</v>
      </c>
      <c r="B23" s="22">
        <v>29</v>
      </c>
    </row>
    <row r="24" spans="1:2">
      <c r="A24" s="39" t="s">
        <v>118</v>
      </c>
      <c r="B24" s="22">
        <v>8</v>
      </c>
    </row>
    <row r="25" spans="1:2">
      <c r="A25" s="39" t="s">
        <v>119</v>
      </c>
      <c r="B25" s="22">
        <v>7</v>
      </c>
    </row>
    <row r="26" spans="1:2">
      <c r="A26" s="39" t="s">
        <v>120</v>
      </c>
      <c r="B26" s="22">
        <v>68</v>
      </c>
    </row>
    <row r="27" spans="1:2">
      <c r="A27" s="39" t="s">
        <v>121</v>
      </c>
      <c r="B27" s="22">
        <v>69</v>
      </c>
    </row>
    <row r="28" spans="1:2">
      <c r="A28" s="39" t="s">
        <v>122</v>
      </c>
      <c r="B28" s="22">
        <v>28</v>
      </c>
    </row>
    <row r="29" spans="1:2">
      <c r="A29" s="39" t="s">
        <v>123</v>
      </c>
      <c r="B29" s="22">
        <v>53</v>
      </c>
    </row>
    <row r="30" spans="1:2">
      <c r="A30" s="39" t="s">
        <v>124</v>
      </c>
      <c r="B30" s="22">
        <v>72</v>
      </c>
    </row>
    <row r="31" spans="1:2">
      <c r="A31" s="39" t="s">
        <v>125</v>
      </c>
      <c r="B31" s="22">
        <v>6</v>
      </c>
    </row>
    <row r="32" spans="1:2">
      <c r="A32" s="39" t="s">
        <v>126</v>
      </c>
      <c r="B32" s="22">
        <v>75</v>
      </c>
    </row>
    <row r="33" spans="1:2">
      <c r="A33" s="39" t="s">
        <v>127</v>
      </c>
      <c r="B33" s="22">
        <v>45</v>
      </c>
    </row>
    <row r="34" spans="1:2">
      <c r="A34" s="39" t="s">
        <v>128</v>
      </c>
      <c r="B34" s="22">
        <v>8</v>
      </c>
    </row>
    <row r="35" spans="1:2">
      <c r="A35" s="39" t="s">
        <v>129</v>
      </c>
      <c r="B35" s="22">
        <v>7</v>
      </c>
    </row>
    <row r="36" spans="1:2">
      <c r="A36" s="39" t="s">
        <v>130</v>
      </c>
      <c r="B36" s="22">
        <v>20</v>
      </c>
    </row>
    <row r="37" spans="1:2">
      <c r="A37" s="39" t="s">
        <v>131</v>
      </c>
      <c r="B37" s="22">
        <v>3</v>
      </c>
    </row>
    <row r="38" spans="1:2">
      <c r="A38" s="39" t="s">
        <v>132</v>
      </c>
      <c r="B38" s="22">
        <v>129</v>
      </c>
    </row>
    <row r="39" spans="1:2">
      <c r="A39" s="39" t="s">
        <v>133</v>
      </c>
      <c r="B39" s="22">
        <v>14</v>
      </c>
    </row>
    <row r="40" spans="1:2">
      <c r="A40" s="39" t="s">
        <v>134</v>
      </c>
      <c r="B40" s="22">
        <v>28</v>
      </c>
    </row>
    <row r="41" spans="1:2">
      <c r="A41" s="39" t="s">
        <v>135</v>
      </c>
      <c r="B41" s="22">
        <v>89</v>
      </c>
    </row>
    <row r="42" spans="1:2">
      <c r="A42" s="39" t="s">
        <v>136</v>
      </c>
      <c r="B42" s="22">
        <v>50</v>
      </c>
    </row>
    <row r="43" spans="1:2">
      <c r="A43" s="39" t="s">
        <v>137</v>
      </c>
      <c r="B43" s="22">
        <v>18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DF894-3E40-4196-B9B5-5C892649D959}">
  <dimension ref="A1:B45"/>
  <sheetViews>
    <sheetView workbookViewId="0"/>
  </sheetViews>
  <sheetFormatPr defaultRowHeight="12.5"/>
  <cols>
    <col min="1" max="1" width="72.54296875" style="10" customWidth="1"/>
    <col min="2" max="3" width="9" customWidth="1"/>
  </cols>
  <sheetData>
    <row r="1" spans="1:2" ht="16.5">
      <c r="A1" s="58" t="s">
        <v>239</v>
      </c>
    </row>
    <row r="3" spans="1:2" ht="16.5">
      <c r="A3" s="58" t="s">
        <v>139</v>
      </c>
    </row>
    <row r="4" spans="1:2" ht="62.5">
      <c r="A4" s="42" t="s">
        <v>140</v>
      </c>
    </row>
    <row r="5" spans="1:2" ht="112.5">
      <c r="A5" s="43" t="s">
        <v>141</v>
      </c>
    </row>
    <row r="6" spans="1:2" ht="62.5">
      <c r="A6" s="43" t="s">
        <v>142</v>
      </c>
    </row>
    <row r="7" spans="1:2">
      <c r="A7" s="43"/>
    </row>
    <row r="9" spans="1:2" ht="16.5">
      <c r="A9" s="58" t="s">
        <v>191</v>
      </c>
    </row>
    <row r="10" spans="1:2" ht="13">
      <c r="A10" s="11"/>
    </row>
    <row r="11" spans="1:2" ht="14">
      <c r="A11" s="61" t="s">
        <v>192</v>
      </c>
    </row>
    <row r="12" spans="1:2" ht="42">
      <c r="A12" s="60" t="s">
        <v>193</v>
      </c>
    </row>
    <row r="13" spans="1:2" ht="28">
      <c r="A13" s="60" t="s">
        <v>194</v>
      </c>
    </row>
    <row r="15" spans="1:2" ht="14">
      <c r="A15" s="59" t="s">
        <v>195</v>
      </c>
      <c r="B15" s="60"/>
    </row>
    <row r="16" spans="1:2" ht="14">
      <c r="A16" s="60" t="s">
        <v>196</v>
      </c>
      <c r="B16" s="60"/>
    </row>
    <row r="17" spans="1:2" ht="14">
      <c r="A17" s="60" t="s">
        <v>197</v>
      </c>
      <c r="B17" s="60"/>
    </row>
    <row r="18" spans="1:2" ht="14">
      <c r="A18" s="60" t="s">
        <v>198</v>
      </c>
      <c r="B18" s="60"/>
    </row>
    <row r="19" spans="1:2" ht="14">
      <c r="A19" s="60" t="s">
        <v>199</v>
      </c>
      <c r="B19" s="60"/>
    </row>
    <row r="20" spans="1:2" ht="14">
      <c r="A20" s="60" t="s">
        <v>200</v>
      </c>
      <c r="B20" s="60"/>
    </row>
    <row r="21" spans="1:2" ht="14">
      <c r="A21" s="59" t="s">
        <v>201</v>
      </c>
    </row>
    <row r="22" spans="1:2" ht="14">
      <c r="A22" s="60" t="s">
        <v>202</v>
      </c>
    </row>
    <row r="23" spans="1:2" ht="14">
      <c r="A23" s="60" t="s">
        <v>203</v>
      </c>
    </row>
    <row r="24" spans="1:2" ht="14">
      <c r="A24" s="60" t="s">
        <v>204</v>
      </c>
    </row>
    <row r="25" spans="1:2" ht="14">
      <c r="A25" s="60" t="s">
        <v>205</v>
      </c>
    </row>
    <row r="26" spans="1:2" ht="14">
      <c r="A26" s="60" t="s">
        <v>206</v>
      </c>
    </row>
    <row r="28" spans="1:2" ht="14">
      <c r="A28" s="61" t="s">
        <v>207</v>
      </c>
    </row>
    <row r="29" spans="1:2">
      <c r="A29" s="10" t="s">
        <v>219</v>
      </c>
    </row>
    <row r="30" spans="1:2">
      <c r="A30" s="10" t="s">
        <v>211</v>
      </c>
    </row>
    <row r="31" spans="1:2">
      <c r="A31" s="10" t="s">
        <v>212</v>
      </c>
    </row>
    <row r="32" spans="1:2">
      <c r="A32" s="10" t="s">
        <v>213</v>
      </c>
    </row>
    <row r="33" spans="1:1">
      <c r="A33" s="10" t="s">
        <v>214</v>
      </c>
    </row>
    <row r="34" spans="1:1">
      <c r="A34" s="10" t="s">
        <v>215</v>
      </c>
    </row>
    <row r="35" spans="1:1">
      <c r="A35" s="10" t="s">
        <v>216</v>
      </c>
    </row>
    <row r="36" spans="1:1">
      <c r="A36" s="10" t="s">
        <v>217</v>
      </c>
    </row>
    <row r="37" spans="1:1">
      <c r="A37" s="10" t="s">
        <v>218</v>
      </c>
    </row>
    <row r="39" spans="1:1">
      <c r="A39" s="67" t="s">
        <v>220</v>
      </c>
    </row>
    <row r="43" spans="1:1" ht="14">
      <c r="A43" s="61" t="s">
        <v>208</v>
      </c>
    </row>
    <row r="44" spans="1:1" ht="56">
      <c r="A44" s="60" t="s">
        <v>209</v>
      </c>
    </row>
    <row r="45" spans="1:1" ht="56">
      <c r="A45" s="62" t="s">
        <v>210</v>
      </c>
    </row>
  </sheetData>
  <hyperlinks>
    <hyperlink ref="A39" r:id="rId1" xr:uid="{978A454D-7F98-491C-8835-C23D896A016A}"/>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E1045-7E11-4223-9BA1-DC059CBB36CB}">
  <dimension ref="A1:M37"/>
  <sheetViews>
    <sheetView zoomScaleNormal="100" workbookViewId="0"/>
  </sheetViews>
  <sheetFormatPr defaultRowHeight="12.5"/>
  <cols>
    <col min="1" max="1" width="31.81640625" customWidth="1"/>
    <col min="2" max="2" width="11.54296875" customWidth="1"/>
    <col min="3" max="3" width="8.81640625" style="13" bestFit="1" customWidth="1"/>
    <col min="4" max="4" width="11.7265625" bestFit="1" customWidth="1"/>
  </cols>
  <sheetData>
    <row r="1" spans="1:13" ht="13">
      <c r="A1" s="11" t="s">
        <v>249</v>
      </c>
      <c r="B1" s="11"/>
    </row>
    <row r="2" spans="1:13">
      <c r="A2" s="10" t="s">
        <v>185</v>
      </c>
      <c r="C2"/>
    </row>
    <row r="3" spans="1:13" ht="13">
      <c r="B3" s="11"/>
    </row>
    <row r="4" spans="1:13" ht="13">
      <c r="A4" s="28" t="s">
        <v>240</v>
      </c>
      <c r="B4" s="29"/>
      <c r="C4" s="30" t="s">
        <v>8</v>
      </c>
      <c r="D4" s="31" t="s">
        <v>10</v>
      </c>
      <c r="E4" s="6"/>
      <c r="G4" s="6"/>
    </row>
    <row r="5" spans="1:13" s="11" customFormat="1" ht="13">
      <c r="A5" s="32" t="s">
        <v>244</v>
      </c>
      <c r="B5" s="37" t="s">
        <v>1</v>
      </c>
      <c r="C5" s="14">
        <v>21317</v>
      </c>
      <c r="D5" s="26">
        <v>1</v>
      </c>
      <c r="F5" s="26"/>
      <c r="G5" s="57"/>
      <c r="H5" s="14"/>
    </row>
    <row r="6" spans="1:13" ht="13">
      <c r="A6" s="45"/>
      <c r="B6" s="38" t="s">
        <v>2</v>
      </c>
      <c r="C6" s="13">
        <v>13886</v>
      </c>
      <c r="D6" s="3">
        <v>0.6514049819392973</v>
      </c>
      <c r="F6" s="5"/>
      <c r="G6" s="3"/>
      <c r="H6" s="14"/>
    </row>
    <row r="7" spans="1:13" ht="13">
      <c r="A7" s="45"/>
      <c r="B7" s="38" t="s">
        <v>3</v>
      </c>
      <c r="C7" s="13">
        <v>7431</v>
      </c>
      <c r="D7" s="3">
        <v>0.3485950180607027</v>
      </c>
      <c r="F7" s="5"/>
      <c r="G7" s="3"/>
      <c r="H7" s="14"/>
    </row>
    <row r="8" spans="1:13" s="11" customFormat="1" ht="13">
      <c r="A8" s="32" t="s">
        <v>9</v>
      </c>
      <c r="B8" s="37" t="s">
        <v>1</v>
      </c>
      <c r="C8" s="14">
        <v>3047</v>
      </c>
      <c r="D8" s="15">
        <v>0.14293756157057746</v>
      </c>
      <c r="F8" s="26"/>
      <c r="G8" s="15"/>
      <c r="H8" s="14"/>
    </row>
    <row r="9" spans="1:13" ht="13">
      <c r="A9" s="45"/>
      <c r="B9" s="38" t="s">
        <v>2</v>
      </c>
      <c r="C9" s="13">
        <v>1975</v>
      </c>
      <c r="D9" s="5">
        <v>0.14222958375342071</v>
      </c>
      <c r="F9" s="3"/>
      <c r="H9" s="14"/>
    </row>
    <row r="10" spans="1:13" ht="13">
      <c r="A10" s="45"/>
      <c r="B10" s="38" t="s">
        <v>3</v>
      </c>
      <c r="C10" s="13">
        <v>1072</v>
      </c>
      <c r="D10" s="5">
        <v>0.14426053021127708</v>
      </c>
      <c r="F10" s="3"/>
      <c r="H10" s="14"/>
    </row>
    <row r="11" spans="1:13" ht="13">
      <c r="A11" s="45"/>
      <c r="B11" s="38"/>
      <c r="D11" s="5"/>
      <c r="F11" s="5"/>
      <c r="H11" s="14"/>
    </row>
    <row r="12" spans="1:13" ht="13">
      <c r="A12" s="28" t="s">
        <v>62</v>
      </c>
      <c r="B12" s="37"/>
      <c r="D12" s="5"/>
      <c r="F12" s="5"/>
      <c r="H12" s="14"/>
    </row>
    <row r="13" spans="1:13" s="11" customFormat="1" ht="13">
      <c r="A13" s="32" t="s">
        <v>244</v>
      </c>
      <c r="B13" s="37" t="s">
        <v>1</v>
      </c>
      <c r="C13" s="14">
        <v>8456</v>
      </c>
      <c r="D13" s="26">
        <v>1</v>
      </c>
      <c r="F13" s="26"/>
      <c r="H13" s="14"/>
      <c r="I13" s="16"/>
      <c r="J13" s="16"/>
      <c r="K13" s="16"/>
      <c r="L13" s="16"/>
      <c r="M13" s="16"/>
    </row>
    <row r="14" spans="1:13" ht="13">
      <c r="A14" s="45"/>
      <c r="B14" s="38" t="s">
        <v>2</v>
      </c>
      <c r="C14" s="13">
        <v>6277</v>
      </c>
      <c r="D14" s="5">
        <v>0.7423131504257332</v>
      </c>
      <c r="F14" s="5"/>
      <c r="H14" s="14"/>
    </row>
    <row r="15" spans="1:13" ht="13">
      <c r="A15" s="45"/>
      <c r="B15" s="38" t="s">
        <v>3</v>
      </c>
      <c r="C15" s="13">
        <v>2179</v>
      </c>
      <c r="D15" s="5">
        <v>0.2576868495742668</v>
      </c>
      <c r="F15" s="5"/>
      <c r="H15" s="14"/>
    </row>
    <row r="16" spans="1:13" ht="13">
      <c r="A16" s="32" t="s">
        <v>241</v>
      </c>
      <c r="B16" s="37" t="s">
        <v>1</v>
      </c>
      <c r="C16" s="14">
        <v>7785</v>
      </c>
      <c r="D16" s="26">
        <v>1</v>
      </c>
      <c r="F16" s="5"/>
      <c r="H16" s="14"/>
    </row>
    <row r="17" spans="1:8" ht="13">
      <c r="A17" s="45"/>
      <c r="B17" s="38" t="s">
        <v>2</v>
      </c>
      <c r="C17" s="13">
        <v>5786</v>
      </c>
      <c r="D17" s="5">
        <v>0.74322414900449585</v>
      </c>
      <c r="F17" s="5"/>
      <c r="H17" s="14"/>
    </row>
    <row r="18" spans="1:8" ht="13">
      <c r="A18" s="45"/>
      <c r="B18" s="38" t="s">
        <v>3</v>
      </c>
      <c r="C18" s="13">
        <v>1999</v>
      </c>
      <c r="D18" s="5">
        <v>0.25677585099550415</v>
      </c>
      <c r="F18" s="5"/>
      <c r="H18" s="14"/>
    </row>
    <row r="19" spans="1:8" s="11" customFormat="1" ht="13">
      <c r="A19" s="32" t="s">
        <v>9</v>
      </c>
      <c r="B19" s="37" t="s">
        <v>1</v>
      </c>
      <c r="C19" s="14">
        <f>C20+C21</f>
        <v>1227</v>
      </c>
      <c r="D19" s="26">
        <v>0.15761078998073219</v>
      </c>
      <c r="F19" s="26"/>
      <c r="H19" s="14"/>
    </row>
    <row r="20" spans="1:8" ht="13">
      <c r="A20" s="45"/>
      <c r="B20" s="38" t="s">
        <v>2</v>
      </c>
      <c r="C20" s="13">
        <v>920</v>
      </c>
      <c r="D20" s="5">
        <v>0.15900449360525407</v>
      </c>
      <c r="F20" s="5"/>
      <c r="H20" s="14"/>
    </row>
    <row r="21" spans="1:8" ht="13">
      <c r="A21" s="45"/>
      <c r="B21" s="38" t="s">
        <v>3</v>
      </c>
      <c r="C21" s="13">
        <v>307</v>
      </c>
      <c r="D21" s="5">
        <v>0.15357678839419711</v>
      </c>
      <c r="F21" s="5"/>
      <c r="H21" s="14"/>
    </row>
    <row r="22" spans="1:8" ht="13">
      <c r="A22" s="45"/>
      <c r="B22" s="38"/>
      <c r="D22" s="5"/>
      <c r="F22" s="5"/>
      <c r="H22" s="14"/>
    </row>
    <row r="23" spans="1:8" ht="13">
      <c r="A23" s="28" t="s">
        <v>63</v>
      </c>
      <c r="B23" s="32"/>
      <c r="D23" s="5"/>
      <c r="F23" s="5"/>
      <c r="H23" s="14"/>
    </row>
    <row r="24" spans="1:8" ht="13">
      <c r="A24" s="32" t="s">
        <v>244</v>
      </c>
      <c r="B24" s="37" t="s">
        <v>1</v>
      </c>
      <c r="C24" s="14">
        <v>10735</v>
      </c>
      <c r="D24" s="26">
        <v>1</v>
      </c>
      <c r="F24" s="5"/>
      <c r="H24" s="14"/>
    </row>
    <row r="25" spans="1:8" ht="13">
      <c r="A25" s="45"/>
      <c r="B25" s="38" t="s">
        <v>2</v>
      </c>
      <c r="C25" s="13">
        <v>6194</v>
      </c>
      <c r="D25" s="5">
        <v>0.57699115044247784</v>
      </c>
      <c r="F25" s="5"/>
      <c r="H25" s="14"/>
    </row>
    <row r="26" spans="1:8" ht="13">
      <c r="A26" s="45"/>
      <c r="B26" s="38" t="s">
        <v>3</v>
      </c>
      <c r="C26" s="13">
        <v>4541</v>
      </c>
      <c r="D26" s="5">
        <v>0.4230088495575221</v>
      </c>
      <c r="F26" s="5"/>
      <c r="H26" s="14"/>
    </row>
    <row r="27" spans="1:8" ht="13">
      <c r="A27" s="32" t="s">
        <v>242</v>
      </c>
      <c r="B27" s="37" t="s">
        <v>1</v>
      </c>
      <c r="C27" s="14">
        <v>9486</v>
      </c>
      <c r="D27" s="26">
        <v>1</v>
      </c>
      <c r="F27" s="5"/>
      <c r="H27" s="14"/>
    </row>
    <row r="28" spans="1:8" ht="13">
      <c r="A28" s="45"/>
      <c r="B28" s="38" t="s">
        <v>2</v>
      </c>
      <c r="C28" s="13">
        <v>5510</v>
      </c>
      <c r="D28" s="5">
        <v>0.58085599831330381</v>
      </c>
      <c r="F28" s="5"/>
      <c r="H28" s="14"/>
    </row>
    <row r="29" spans="1:8" ht="13">
      <c r="A29" s="45"/>
      <c r="B29" s="38" t="s">
        <v>3</v>
      </c>
      <c r="C29" s="13">
        <v>3966</v>
      </c>
      <c r="D29" s="5">
        <v>0.41808981657179001</v>
      </c>
      <c r="F29" s="5"/>
      <c r="H29" s="14"/>
    </row>
    <row r="30" spans="1:8" ht="13">
      <c r="A30" s="32" t="s">
        <v>9</v>
      </c>
      <c r="B30" s="37" t="s">
        <v>1</v>
      </c>
      <c r="C30" s="14">
        <v>1424</v>
      </c>
      <c r="D30" s="26">
        <v>0.15</v>
      </c>
      <c r="F30" s="3"/>
      <c r="H30" s="14"/>
    </row>
    <row r="31" spans="1:8" ht="13">
      <c r="A31" s="45"/>
      <c r="B31" s="38" t="s">
        <v>2</v>
      </c>
      <c r="C31" s="13">
        <v>792</v>
      </c>
      <c r="D31" s="5">
        <v>0.14373865698729582</v>
      </c>
      <c r="F31" s="5"/>
      <c r="H31" s="14"/>
    </row>
    <row r="32" spans="1:8" ht="13">
      <c r="A32" s="45"/>
      <c r="B32" s="38" t="s">
        <v>3</v>
      </c>
      <c r="C32" s="13">
        <v>632</v>
      </c>
      <c r="D32" s="5">
        <v>0.15935451336359052</v>
      </c>
      <c r="F32" s="5"/>
      <c r="H32" s="14"/>
    </row>
    <row r="33" spans="1:4" ht="13">
      <c r="A33" s="11"/>
      <c r="B33" s="11"/>
    </row>
    <row r="36" spans="1:4" ht="60" customHeight="1">
      <c r="A36" s="73" t="s">
        <v>243</v>
      </c>
      <c r="B36" s="73"/>
      <c r="C36" s="73"/>
      <c r="D36" s="73"/>
    </row>
    <row r="37" spans="1:4" ht="75" customHeight="1">
      <c r="A37" s="73" t="s">
        <v>245</v>
      </c>
      <c r="B37" s="73"/>
      <c r="C37" s="73"/>
      <c r="D37" s="73"/>
    </row>
  </sheetData>
  <mergeCells count="2">
    <mergeCell ref="A36:D36"/>
    <mergeCell ref="A37:D3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4B7F2-C6B4-4537-BEE9-FB1D0521D9EF}">
  <dimension ref="A1:L89"/>
  <sheetViews>
    <sheetView workbookViewId="0"/>
  </sheetViews>
  <sheetFormatPr defaultRowHeight="12.5"/>
  <cols>
    <col min="1" max="1" width="21.26953125" customWidth="1"/>
    <col min="2" max="2" width="11.81640625" style="13" bestFit="1" customWidth="1"/>
    <col min="3" max="3" width="11.81640625" bestFit="1" customWidth="1"/>
  </cols>
  <sheetData>
    <row r="1" spans="1:7" ht="14">
      <c r="A1" s="68" t="s">
        <v>250</v>
      </c>
    </row>
    <row r="2" spans="1:7">
      <c r="A2" s="10" t="s">
        <v>185</v>
      </c>
      <c r="B2"/>
    </row>
    <row r="4" spans="1:7" ht="13">
      <c r="A4" s="11" t="s">
        <v>189</v>
      </c>
      <c r="B4" s="27" t="s">
        <v>8</v>
      </c>
      <c r="C4" s="16" t="s">
        <v>10</v>
      </c>
    </row>
    <row r="5" spans="1:7" ht="13">
      <c r="A5" s="47" t="s">
        <v>1</v>
      </c>
      <c r="B5" s="14">
        <v>21312</v>
      </c>
      <c r="C5" s="26">
        <v>1</v>
      </c>
      <c r="G5" s="17"/>
    </row>
    <row r="6" spans="1:7">
      <c r="A6" s="48" t="s">
        <v>64</v>
      </c>
      <c r="B6" s="13">
        <v>1388</v>
      </c>
      <c r="C6" s="5">
        <v>6.5127627627627624E-2</v>
      </c>
    </row>
    <row r="7" spans="1:7">
      <c r="A7" s="48" t="s">
        <v>65</v>
      </c>
      <c r="B7" s="13">
        <v>3941</v>
      </c>
      <c r="C7" s="5">
        <v>0.1849192942942943</v>
      </c>
    </row>
    <row r="8" spans="1:7">
      <c r="A8" s="48" t="s">
        <v>66</v>
      </c>
      <c r="B8" s="13">
        <v>4150</v>
      </c>
      <c r="C8" s="5">
        <v>0.19472597597597596</v>
      </c>
    </row>
    <row r="9" spans="1:7">
      <c r="A9" s="48" t="s">
        <v>67</v>
      </c>
      <c r="B9" s="13">
        <v>4066</v>
      </c>
      <c r="C9" s="5">
        <v>0.19078453453453453</v>
      </c>
    </row>
    <row r="10" spans="1:7">
      <c r="A10" s="48" t="s">
        <v>68</v>
      </c>
      <c r="B10" s="13">
        <v>3213</v>
      </c>
      <c r="C10" s="5">
        <v>0.15076013513513514</v>
      </c>
    </row>
    <row r="11" spans="1:7">
      <c r="A11" s="48" t="s">
        <v>69</v>
      </c>
      <c r="B11" s="13">
        <v>2559</v>
      </c>
      <c r="C11" s="5">
        <v>0.1200731981981982</v>
      </c>
    </row>
    <row r="12" spans="1:7">
      <c r="A12" s="48" t="s">
        <v>70</v>
      </c>
      <c r="B12" s="13">
        <v>1688</v>
      </c>
      <c r="C12" s="5">
        <v>7.9204204204204209E-2</v>
      </c>
    </row>
    <row r="13" spans="1:7">
      <c r="A13" s="48" t="s">
        <v>71</v>
      </c>
      <c r="B13" s="13">
        <v>307</v>
      </c>
      <c r="C13" s="5">
        <v>1.440503003003003E-2</v>
      </c>
    </row>
    <row r="14" spans="1:7" s="11" customFormat="1" ht="13">
      <c r="A14" s="47" t="s">
        <v>2</v>
      </c>
      <c r="B14" s="14">
        <v>13882</v>
      </c>
      <c r="C14" s="26">
        <v>1</v>
      </c>
    </row>
    <row r="15" spans="1:7">
      <c r="A15" s="48" t="s">
        <v>64</v>
      </c>
      <c r="B15" s="13">
        <v>686</v>
      </c>
      <c r="C15" s="5">
        <v>4.9416510589252269E-2</v>
      </c>
    </row>
    <row r="16" spans="1:7">
      <c r="A16" s="48" t="s">
        <v>65</v>
      </c>
      <c r="B16" s="13">
        <v>2188</v>
      </c>
      <c r="C16" s="5">
        <v>0.15761417663160929</v>
      </c>
    </row>
    <row r="17" spans="1:4">
      <c r="A17" s="48" t="s">
        <v>66</v>
      </c>
      <c r="B17" s="13">
        <v>2576</v>
      </c>
      <c r="C17" s="5">
        <v>0.18556403976372279</v>
      </c>
      <c r="D17" s="3"/>
    </row>
    <row r="18" spans="1:4">
      <c r="A18" s="48" t="s">
        <v>67</v>
      </c>
      <c r="B18" s="13">
        <v>2729</v>
      </c>
      <c r="C18" s="5">
        <v>0.19658550641117994</v>
      </c>
      <c r="D18" s="3"/>
    </row>
    <row r="19" spans="1:4">
      <c r="A19" s="48" t="s">
        <v>68</v>
      </c>
      <c r="B19" s="13">
        <v>2321</v>
      </c>
      <c r="C19" s="5">
        <v>0.16719492868462757</v>
      </c>
      <c r="D19" s="3"/>
    </row>
    <row r="20" spans="1:4">
      <c r="A20" s="48" t="s">
        <v>69</v>
      </c>
      <c r="B20" s="13">
        <v>1924</v>
      </c>
      <c r="C20" s="5">
        <v>0.13859674398501656</v>
      </c>
      <c r="D20" s="3"/>
    </row>
    <row r="21" spans="1:4">
      <c r="A21" s="48" t="s">
        <v>70</v>
      </c>
      <c r="B21" s="13">
        <v>1252</v>
      </c>
      <c r="C21" s="5">
        <v>9.0188733611871491E-2</v>
      </c>
      <c r="D21" s="3"/>
    </row>
    <row r="22" spans="1:4">
      <c r="A22" s="48" t="s">
        <v>71</v>
      </c>
      <c r="B22" s="13">
        <v>206</v>
      </c>
      <c r="C22" s="5">
        <v>1.4839360322720069E-2</v>
      </c>
      <c r="D22" s="3"/>
    </row>
    <row r="23" spans="1:4" s="11" customFormat="1" ht="13">
      <c r="A23" s="47" t="s">
        <v>3</v>
      </c>
      <c r="B23" s="14">
        <v>7430</v>
      </c>
      <c r="C23" s="26">
        <v>1</v>
      </c>
      <c r="D23" s="15"/>
    </row>
    <row r="24" spans="1:4">
      <c r="A24" s="48" t="s">
        <v>64</v>
      </c>
      <c r="B24" s="13">
        <v>702</v>
      </c>
      <c r="C24" s="5">
        <v>9.448183041722745E-2</v>
      </c>
      <c r="D24" s="3"/>
    </row>
    <row r="25" spans="1:4">
      <c r="A25" s="48" t="s">
        <v>65</v>
      </c>
      <c r="B25" s="13">
        <v>1753</v>
      </c>
      <c r="C25" s="5">
        <v>0.23593539703903096</v>
      </c>
      <c r="D25" s="3"/>
    </row>
    <row r="26" spans="1:4">
      <c r="A26" s="48" t="s">
        <v>66</v>
      </c>
      <c r="B26" s="13">
        <v>1574</v>
      </c>
      <c r="C26" s="5">
        <v>0.21184387617765815</v>
      </c>
      <c r="D26" s="3"/>
    </row>
    <row r="27" spans="1:4">
      <c r="A27" s="48" t="s">
        <v>67</v>
      </c>
      <c r="B27" s="13">
        <v>1337</v>
      </c>
      <c r="C27" s="5">
        <v>0.17994616419919246</v>
      </c>
      <c r="D27" s="3"/>
    </row>
    <row r="28" spans="1:4">
      <c r="A28" s="48" t="s">
        <v>68</v>
      </c>
      <c r="B28" s="13">
        <v>892</v>
      </c>
      <c r="C28" s="5">
        <v>0.12005383580080754</v>
      </c>
      <c r="D28" s="3"/>
    </row>
    <row r="29" spans="1:4">
      <c r="A29" s="48" t="s">
        <v>69</v>
      </c>
      <c r="B29" s="13">
        <v>635</v>
      </c>
      <c r="C29" s="5">
        <v>8.546433378196501E-2</v>
      </c>
      <c r="D29" s="3"/>
    </row>
    <row r="30" spans="1:4">
      <c r="A30" s="48" t="s">
        <v>70</v>
      </c>
      <c r="B30" s="13">
        <v>436</v>
      </c>
      <c r="C30" s="5">
        <v>5.8681022880215344E-2</v>
      </c>
      <c r="D30" s="3"/>
    </row>
    <row r="31" spans="1:4">
      <c r="A31" s="48" t="s">
        <v>71</v>
      </c>
      <c r="B31" s="13">
        <v>101</v>
      </c>
      <c r="C31" s="5">
        <v>1.3593539703903096E-2</v>
      </c>
      <c r="D31" s="3"/>
    </row>
    <row r="32" spans="1:4">
      <c r="A32" s="48"/>
      <c r="C32" s="5"/>
      <c r="D32" s="3"/>
    </row>
    <row r="33" spans="1:12" ht="13">
      <c r="A33" s="17" t="s">
        <v>62</v>
      </c>
      <c r="D33" s="3"/>
    </row>
    <row r="34" spans="1:12" ht="13">
      <c r="A34" s="47" t="s">
        <v>1</v>
      </c>
      <c r="B34" s="14">
        <v>7777</v>
      </c>
      <c r="C34" s="26">
        <v>1</v>
      </c>
      <c r="D34" s="3"/>
      <c r="L34" s="18"/>
    </row>
    <row r="35" spans="1:12">
      <c r="A35" s="48" t="s">
        <v>64</v>
      </c>
      <c r="B35" s="13">
        <v>304</v>
      </c>
      <c r="C35" s="5">
        <v>3.9089623248039086E-2</v>
      </c>
      <c r="D35" s="3"/>
      <c r="L35" s="18"/>
    </row>
    <row r="36" spans="1:12">
      <c r="A36" s="48" t="s">
        <v>65</v>
      </c>
      <c r="B36" s="13">
        <v>1036</v>
      </c>
      <c r="C36" s="5">
        <v>0.13321332133213321</v>
      </c>
      <c r="D36" s="3"/>
      <c r="L36" s="18"/>
    </row>
    <row r="37" spans="1:12">
      <c r="A37" s="48" t="s">
        <v>66</v>
      </c>
      <c r="B37" s="13">
        <v>1418</v>
      </c>
      <c r="C37" s="5">
        <v>0.18233251896618233</v>
      </c>
    </row>
    <row r="38" spans="1:12">
      <c r="A38" s="48" t="s">
        <v>67</v>
      </c>
      <c r="B38" s="13">
        <v>1834</v>
      </c>
      <c r="C38" s="5">
        <v>0.23582358235823583</v>
      </c>
    </row>
    <row r="39" spans="1:12">
      <c r="A39" s="48" t="s">
        <v>68</v>
      </c>
      <c r="B39" s="13">
        <v>1410</v>
      </c>
      <c r="C39" s="5">
        <v>0.18130384467018129</v>
      </c>
    </row>
    <row r="40" spans="1:12">
      <c r="A40" s="48" t="s">
        <v>69</v>
      </c>
      <c r="B40" s="13">
        <v>1038</v>
      </c>
      <c r="C40" s="5">
        <v>0.13347048990613347</v>
      </c>
    </row>
    <row r="41" spans="1:12">
      <c r="A41" s="48" t="s">
        <v>70</v>
      </c>
      <c r="B41" s="13">
        <v>624</v>
      </c>
      <c r="C41" s="5">
        <v>8.0236595088080231E-2</v>
      </c>
    </row>
    <row r="42" spans="1:12">
      <c r="A42" s="48" t="s">
        <v>71</v>
      </c>
      <c r="B42" s="13">
        <v>113</v>
      </c>
      <c r="C42" s="5">
        <v>1.453002443101453E-2</v>
      </c>
    </row>
    <row r="43" spans="1:12" ht="13">
      <c r="A43" s="47" t="s">
        <v>2</v>
      </c>
      <c r="B43" s="14">
        <v>5787</v>
      </c>
      <c r="C43" s="26">
        <v>1</v>
      </c>
    </row>
    <row r="44" spans="1:12">
      <c r="A44" s="48" t="s">
        <v>64</v>
      </c>
      <c r="B44" s="13">
        <v>182</v>
      </c>
      <c r="C44" s="5">
        <v>3.1449801278728186E-2</v>
      </c>
    </row>
    <row r="45" spans="1:12">
      <c r="A45" s="48" t="s">
        <v>65</v>
      </c>
      <c r="B45" s="13">
        <v>699</v>
      </c>
      <c r="C45" s="5">
        <v>0.12078797304302748</v>
      </c>
    </row>
    <row r="46" spans="1:12">
      <c r="A46" s="48" t="s">
        <v>66</v>
      </c>
      <c r="B46" s="13">
        <v>1041</v>
      </c>
      <c r="C46" s="5">
        <v>0.17988595127008813</v>
      </c>
    </row>
    <row r="47" spans="1:12">
      <c r="A47" s="48" t="s">
        <v>67</v>
      </c>
      <c r="B47" s="13">
        <v>1365</v>
      </c>
      <c r="C47" s="5">
        <v>0.23587350959046138</v>
      </c>
    </row>
    <row r="48" spans="1:12">
      <c r="A48" s="48" t="s">
        <v>68</v>
      </c>
      <c r="B48" s="13">
        <v>1112</v>
      </c>
      <c r="C48" s="5">
        <v>0.19215482979091067</v>
      </c>
    </row>
    <row r="49" spans="1:4">
      <c r="A49" s="48" t="s">
        <v>69</v>
      </c>
      <c r="B49" s="13">
        <v>842</v>
      </c>
      <c r="C49" s="5">
        <v>0.14549853119059963</v>
      </c>
    </row>
    <row r="50" spans="1:4">
      <c r="A50" s="48" t="s">
        <v>70</v>
      </c>
      <c r="B50" s="13">
        <v>470</v>
      </c>
      <c r="C50" s="5">
        <v>8.1216519785726624E-2</v>
      </c>
    </row>
    <row r="51" spans="1:4">
      <c r="A51" s="48" t="s">
        <v>71</v>
      </c>
      <c r="B51" s="13">
        <v>76</v>
      </c>
      <c r="C51" s="5">
        <v>1.3132884050457923E-2</v>
      </c>
    </row>
    <row r="52" spans="1:4" ht="13">
      <c r="A52" s="47" t="s">
        <v>3</v>
      </c>
      <c r="B52" s="14">
        <v>1990</v>
      </c>
      <c r="C52" s="26">
        <v>1</v>
      </c>
      <c r="D52" s="3"/>
    </row>
    <row r="53" spans="1:4">
      <c r="A53" s="48" t="s">
        <v>64</v>
      </c>
      <c r="B53" s="13">
        <v>122</v>
      </c>
      <c r="C53" s="5">
        <v>6.1306532663316586E-2</v>
      </c>
      <c r="D53" s="3"/>
    </row>
    <row r="54" spans="1:4">
      <c r="A54" s="48" t="s">
        <v>65</v>
      </c>
      <c r="B54" s="13">
        <v>337</v>
      </c>
      <c r="C54" s="5">
        <v>0.16934673366834171</v>
      </c>
      <c r="D54" s="3"/>
    </row>
    <row r="55" spans="1:4">
      <c r="A55" s="48" t="s">
        <v>66</v>
      </c>
      <c r="B55" s="13">
        <v>377</v>
      </c>
      <c r="C55" s="5">
        <v>0.18944723618090453</v>
      </c>
      <c r="D55" s="3"/>
    </row>
    <row r="56" spans="1:4">
      <c r="A56" s="48" t="s">
        <v>67</v>
      </c>
      <c r="B56" s="13">
        <v>469</v>
      </c>
      <c r="C56" s="5">
        <v>0.23567839195979901</v>
      </c>
      <c r="D56" s="3"/>
    </row>
    <row r="57" spans="1:4">
      <c r="A57" s="48" t="s">
        <v>68</v>
      </c>
      <c r="B57" s="13">
        <v>298</v>
      </c>
      <c r="C57" s="5">
        <v>0.14974874371859295</v>
      </c>
      <c r="D57" s="3"/>
    </row>
    <row r="58" spans="1:4">
      <c r="A58" s="48" t="s">
        <v>69</v>
      </c>
      <c r="B58" s="13">
        <v>196</v>
      </c>
      <c r="C58" s="5">
        <v>9.8492462311557782E-2</v>
      </c>
      <c r="D58" s="3"/>
    </row>
    <row r="59" spans="1:4">
      <c r="A59" s="48" t="s">
        <v>70</v>
      </c>
      <c r="B59" s="13">
        <v>154</v>
      </c>
      <c r="C59" s="5">
        <v>7.7386934673366839E-2</v>
      </c>
      <c r="D59" s="3"/>
    </row>
    <row r="60" spans="1:4">
      <c r="A60" s="48" t="s">
        <v>71</v>
      </c>
      <c r="B60" s="13">
        <v>37</v>
      </c>
      <c r="C60" s="5">
        <v>1.8592964824120602E-2</v>
      </c>
    </row>
    <row r="61" spans="1:4">
      <c r="A61" s="48"/>
      <c r="C61" s="5"/>
    </row>
    <row r="62" spans="1:4" ht="13">
      <c r="A62" s="11" t="s">
        <v>63</v>
      </c>
    </row>
    <row r="63" spans="1:4" ht="13">
      <c r="A63" s="47" t="s">
        <v>1</v>
      </c>
      <c r="B63" s="14">
        <v>9476</v>
      </c>
      <c r="C63" s="26">
        <v>1</v>
      </c>
    </row>
    <row r="64" spans="1:4">
      <c r="A64" s="48" t="s">
        <v>64</v>
      </c>
      <c r="B64" s="13">
        <v>775</v>
      </c>
      <c r="C64" s="5">
        <v>8.1785563528915153E-2</v>
      </c>
    </row>
    <row r="65" spans="1:4">
      <c r="A65" s="48" t="s">
        <v>65</v>
      </c>
      <c r="B65" s="13">
        <v>2147</v>
      </c>
      <c r="C65" s="5">
        <v>0.22657239341494301</v>
      </c>
    </row>
    <row r="66" spans="1:4">
      <c r="A66" s="48" t="s">
        <v>66</v>
      </c>
      <c r="B66" s="13">
        <v>1961</v>
      </c>
      <c r="C66" s="5">
        <v>0.20694385816800337</v>
      </c>
    </row>
    <row r="67" spans="1:4">
      <c r="A67" s="48" t="s">
        <v>67</v>
      </c>
      <c r="B67" s="13">
        <v>1631</v>
      </c>
      <c r="C67" s="5">
        <v>0.17211903756859434</v>
      </c>
    </row>
    <row r="68" spans="1:4">
      <c r="A68" s="48" t="s">
        <v>68</v>
      </c>
      <c r="B68" s="13">
        <v>1228</v>
      </c>
      <c r="C68" s="5">
        <v>0.12959054453355848</v>
      </c>
    </row>
    <row r="69" spans="1:4">
      <c r="A69" s="48" t="s">
        <v>69</v>
      </c>
      <c r="B69" s="13">
        <v>988</v>
      </c>
      <c r="C69" s="5">
        <v>0.10426340227944281</v>
      </c>
    </row>
    <row r="70" spans="1:4">
      <c r="A70" s="48" t="s">
        <v>70</v>
      </c>
      <c r="B70" s="13">
        <v>658</v>
      </c>
      <c r="C70" s="5">
        <v>6.9438581680033765E-2</v>
      </c>
    </row>
    <row r="71" spans="1:4">
      <c r="A71" s="48" t="s">
        <v>71</v>
      </c>
      <c r="B71" s="13">
        <v>88</v>
      </c>
      <c r="C71" s="5">
        <v>9.2866188265090764E-3</v>
      </c>
    </row>
    <row r="72" spans="1:4" ht="13">
      <c r="A72" s="47" t="s">
        <v>2</v>
      </c>
      <c r="B72" s="14">
        <v>5510</v>
      </c>
      <c r="C72" s="26">
        <v>1</v>
      </c>
    </row>
    <row r="73" spans="1:4">
      <c r="A73" s="48" t="s">
        <v>64</v>
      </c>
      <c r="B73" s="13">
        <v>348</v>
      </c>
      <c r="C73" s="5">
        <v>6.3157894736842107E-2</v>
      </c>
    </row>
    <row r="74" spans="1:4">
      <c r="A74" s="48" t="s">
        <v>65</v>
      </c>
      <c r="B74" s="13">
        <v>1073</v>
      </c>
      <c r="C74" s="5">
        <v>0.19473684210526315</v>
      </c>
    </row>
    <row r="75" spans="1:4">
      <c r="A75" s="48" t="s">
        <v>66</v>
      </c>
      <c r="B75" s="13">
        <v>1067</v>
      </c>
      <c r="C75" s="5">
        <v>0.19364791288566244</v>
      </c>
      <c r="D75" s="3"/>
    </row>
    <row r="76" spans="1:4">
      <c r="A76" s="48" t="s">
        <v>67</v>
      </c>
      <c r="B76" s="13">
        <v>1003</v>
      </c>
      <c r="C76" s="5">
        <v>0.18203266787658803</v>
      </c>
      <c r="D76" s="3"/>
    </row>
    <row r="77" spans="1:4">
      <c r="A77" s="48" t="s">
        <v>68</v>
      </c>
      <c r="B77" s="13">
        <v>786</v>
      </c>
      <c r="C77" s="5">
        <v>0.14264972776769511</v>
      </c>
      <c r="D77" s="3"/>
    </row>
    <row r="78" spans="1:4">
      <c r="A78" s="48" t="s">
        <v>69</v>
      </c>
      <c r="B78" s="13">
        <v>705</v>
      </c>
      <c r="C78" s="5">
        <v>0.1279491833030853</v>
      </c>
      <c r="D78" s="3"/>
    </row>
    <row r="79" spans="1:4">
      <c r="A79" s="48" t="s">
        <v>70</v>
      </c>
      <c r="B79" s="13">
        <v>475</v>
      </c>
      <c r="C79" s="5">
        <v>8.6206896551724144E-2</v>
      </c>
      <c r="D79" s="3"/>
    </row>
    <row r="80" spans="1:4">
      <c r="A80" s="48" t="s">
        <v>71</v>
      </c>
      <c r="B80" s="13">
        <v>53</v>
      </c>
      <c r="C80" s="5">
        <v>9.6188747731397461E-3</v>
      </c>
      <c r="D80" s="3"/>
    </row>
    <row r="81" spans="1:4" ht="13">
      <c r="A81" s="47" t="s">
        <v>3</v>
      </c>
      <c r="B81" s="14">
        <v>3966</v>
      </c>
      <c r="C81" s="26">
        <v>1</v>
      </c>
      <c r="D81" s="3"/>
    </row>
    <row r="82" spans="1:4">
      <c r="A82" s="48" t="s">
        <v>64</v>
      </c>
      <c r="B82" s="13">
        <v>427</v>
      </c>
      <c r="C82" s="5">
        <v>0.10766515380736258</v>
      </c>
      <c r="D82" s="3"/>
    </row>
    <row r="83" spans="1:4">
      <c r="A83" s="48" t="s">
        <v>65</v>
      </c>
      <c r="B83" s="13">
        <v>1074</v>
      </c>
      <c r="C83" s="5">
        <v>0.27080181543116488</v>
      </c>
    </row>
    <row r="84" spans="1:4">
      <c r="A84" s="48" t="s">
        <v>66</v>
      </c>
      <c r="B84" s="13">
        <v>894</v>
      </c>
      <c r="C84" s="5">
        <v>0.22541603630862331</v>
      </c>
    </row>
    <row r="85" spans="1:4">
      <c r="A85" s="48" t="s">
        <v>67</v>
      </c>
      <c r="B85" s="13">
        <v>628</v>
      </c>
      <c r="C85" s="5">
        <v>0.1583459404942007</v>
      </c>
    </row>
    <row r="86" spans="1:4">
      <c r="A86" s="48" t="s">
        <v>68</v>
      </c>
      <c r="B86" s="13">
        <v>442</v>
      </c>
      <c r="C86" s="5">
        <v>0.11144730206757439</v>
      </c>
    </row>
    <row r="87" spans="1:4">
      <c r="A87" s="48" t="s">
        <v>69</v>
      </c>
      <c r="B87" s="13">
        <v>283</v>
      </c>
      <c r="C87" s="5">
        <v>7.1356530509329302E-2</v>
      </c>
    </row>
    <row r="88" spans="1:4">
      <c r="A88" s="48" t="s">
        <v>70</v>
      </c>
      <c r="B88" s="13">
        <v>183</v>
      </c>
      <c r="C88" s="5">
        <v>4.6142208774583963E-2</v>
      </c>
    </row>
    <row r="89" spans="1:4">
      <c r="A89" s="48" t="s">
        <v>71</v>
      </c>
      <c r="B89" s="13">
        <v>35</v>
      </c>
      <c r="C89" s="5">
        <v>8.8250126071608669E-3</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513A0-179D-4256-8A58-3CEDBBF03E6F}">
  <dimension ref="A1:J99"/>
  <sheetViews>
    <sheetView workbookViewId="0"/>
  </sheetViews>
  <sheetFormatPr defaultRowHeight="12.5"/>
  <cols>
    <col min="1" max="1" width="37.1796875" customWidth="1"/>
    <col min="2" max="2" width="8.7265625" style="13"/>
  </cols>
  <sheetData>
    <row r="1" spans="1:5" ht="14">
      <c r="A1" s="68" t="s">
        <v>251</v>
      </c>
    </row>
    <row r="2" spans="1:5">
      <c r="A2" s="10" t="s">
        <v>185</v>
      </c>
      <c r="B2"/>
    </row>
    <row r="4" spans="1:5" ht="13">
      <c r="A4" s="11" t="s">
        <v>190</v>
      </c>
      <c r="B4" s="27" t="s">
        <v>8</v>
      </c>
      <c r="C4" s="16" t="s">
        <v>10</v>
      </c>
      <c r="E4" s="16"/>
    </row>
    <row r="5" spans="1:5" ht="13">
      <c r="A5" s="47" t="s">
        <v>1</v>
      </c>
      <c r="B5" s="14">
        <v>21318</v>
      </c>
      <c r="C5" s="26">
        <v>1</v>
      </c>
      <c r="E5" s="26"/>
    </row>
    <row r="6" spans="1:5">
      <c r="A6" s="39" t="s">
        <v>13</v>
      </c>
      <c r="B6" s="13">
        <v>8449</v>
      </c>
      <c r="C6" s="5">
        <v>0.39633173843700159</v>
      </c>
      <c r="E6" s="5"/>
    </row>
    <row r="7" spans="1:5">
      <c r="A7" s="39" t="s">
        <v>11</v>
      </c>
      <c r="B7" s="13">
        <v>5006</v>
      </c>
      <c r="C7" s="5">
        <v>0.23482503049066517</v>
      </c>
      <c r="E7" s="5"/>
    </row>
    <row r="8" spans="1:5">
      <c r="A8" s="39" t="s">
        <v>12</v>
      </c>
      <c r="B8" s="13">
        <v>7793</v>
      </c>
      <c r="C8" s="5">
        <v>0.36555962097757766</v>
      </c>
      <c r="E8" s="5"/>
    </row>
    <row r="9" spans="1:5">
      <c r="A9" s="39" t="s">
        <v>14</v>
      </c>
      <c r="B9" s="13">
        <v>70</v>
      </c>
      <c r="C9" s="5">
        <v>3.2836100947556054E-3</v>
      </c>
      <c r="E9" s="5"/>
    </row>
    <row r="10" spans="1:5" ht="13">
      <c r="A10" s="47" t="s">
        <v>2</v>
      </c>
      <c r="B10" s="14">
        <v>13888</v>
      </c>
      <c r="C10" s="26">
        <v>1</v>
      </c>
      <c r="E10" s="26"/>
    </row>
    <row r="11" spans="1:5">
      <c r="A11" s="39" t="s">
        <v>13</v>
      </c>
      <c r="B11" s="13">
        <v>4889</v>
      </c>
      <c r="C11" s="5">
        <v>0.35203052995391704</v>
      </c>
      <c r="E11" s="5"/>
    </row>
    <row r="12" spans="1:5">
      <c r="A12" s="39" t="s">
        <v>11</v>
      </c>
      <c r="B12" s="13">
        <v>3185</v>
      </c>
      <c r="C12" s="5">
        <v>0.22933467741935484</v>
      </c>
      <c r="E12" s="5"/>
    </row>
    <row r="13" spans="1:5">
      <c r="A13" s="39" t="s">
        <v>12</v>
      </c>
      <c r="B13" s="13">
        <v>5782</v>
      </c>
      <c r="C13" s="5">
        <v>0.41633064516129031</v>
      </c>
      <c r="D13" s="3"/>
      <c r="E13" s="5"/>
    </row>
    <row r="14" spans="1:5">
      <c r="A14" s="39" t="s">
        <v>14</v>
      </c>
      <c r="B14" s="13">
        <v>32</v>
      </c>
      <c r="C14" s="5">
        <v>2.304147465437788E-3</v>
      </c>
      <c r="D14" s="3"/>
      <c r="E14" s="5"/>
    </row>
    <row r="15" spans="1:5" ht="13">
      <c r="A15" s="47" t="s">
        <v>3</v>
      </c>
      <c r="B15" s="14">
        <v>7430</v>
      </c>
      <c r="C15" s="26">
        <v>1</v>
      </c>
      <c r="D15" s="3"/>
      <c r="E15" s="26"/>
    </row>
    <row r="16" spans="1:5">
      <c r="A16" s="39" t="s">
        <v>13</v>
      </c>
      <c r="B16" s="13">
        <v>3560</v>
      </c>
      <c r="C16" s="5">
        <v>0.47913862718707939</v>
      </c>
      <c r="D16" s="3"/>
      <c r="E16" s="5"/>
    </row>
    <row r="17" spans="1:5">
      <c r="A17" s="39" t="s">
        <v>11</v>
      </c>
      <c r="B17" s="13">
        <v>1821</v>
      </c>
      <c r="C17" s="5">
        <v>0.24508748317631224</v>
      </c>
      <c r="D17" s="3"/>
      <c r="E17" s="5"/>
    </row>
    <row r="18" spans="1:5">
      <c r="A18" s="39" t="s">
        <v>12</v>
      </c>
      <c r="B18" s="13">
        <v>2011</v>
      </c>
      <c r="C18" s="5">
        <v>0.2706594885598923</v>
      </c>
      <c r="E18" s="5"/>
    </row>
    <row r="19" spans="1:5">
      <c r="A19" s="39" t="s">
        <v>14</v>
      </c>
      <c r="B19" s="13">
        <v>38</v>
      </c>
      <c r="C19" s="5">
        <v>5.1144010767160165E-3</v>
      </c>
      <c r="E19" s="5"/>
    </row>
    <row r="20" spans="1:5">
      <c r="A20" s="39"/>
      <c r="C20" s="5"/>
      <c r="E20" s="5"/>
    </row>
    <row r="21" spans="1:5" ht="13">
      <c r="A21" s="11" t="s">
        <v>62</v>
      </c>
    </row>
    <row r="22" spans="1:5" ht="13">
      <c r="A22" s="47" t="s">
        <v>1</v>
      </c>
      <c r="B22" s="14">
        <v>7787</v>
      </c>
      <c r="C22" s="26">
        <v>1</v>
      </c>
      <c r="E22" s="26"/>
    </row>
    <row r="23" spans="1:5">
      <c r="A23" s="39" t="s">
        <v>13</v>
      </c>
      <c r="B23" s="13">
        <v>1087</v>
      </c>
      <c r="C23" s="5">
        <v>0.13959162707075895</v>
      </c>
      <c r="E23" s="5"/>
    </row>
    <row r="24" spans="1:5">
      <c r="A24" s="39" t="s">
        <v>11</v>
      </c>
      <c r="B24" s="13">
        <v>1703</v>
      </c>
      <c r="C24" s="5">
        <v>0.21869782971619364</v>
      </c>
      <c r="E24" s="5"/>
    </row>
    <row r="25" spans="1:5">
      <c r="A25" s="39" t="s">
        <v>12</v>
      </c>
      <c r="B25" s="13">
        <v>4963</v>
      </c>
      <c r="C25" s="5">
        <v>0.63734429176833185</v>
      </c>
      <c r="E25" s="5"/>
    </row>
    <row r="26" spans="1:5">
      <c r="A26" s="39" t="s">
        <v>14</v>
      </c>
      <c r="B26" s="13">
        <v>34</v>
      </c>
      <c r="C26" s="5">
        <v>4.3662514447155515E-3</v>
      </c>
      <c r="E26" s="5"/>
    </row>
    <row r="27" spans="1:5" ht="13">
      <c r="A27" s="47" t="s">
        <v>2</v>
      </c>
      <c r="B27" s="14">
        <v>5786</v>
      </c>
      <c r="C27" s="26">
        <v>1</v>
      </c>
      <c r="E27" s="26"/>
    </row>
    <row r="28" spans="1:5">
      <c r="A28" s="39" t="s">
        <v>13</v>
      </c>
      <c r="B28" s="13">
        <v>689</v>
      </c>
      <c r="C28" s="5">
        <v>0.11908053923263048</v>
      </c>
      <c r="E28" s="5"/>
    </row>
    <row r="29" spans="1:5">
      <c r="A29" s="39" t="s">
        <v>11</v>
      </c>
      <c r="B29" s="13">
        <v>1207</v>
      </c>
      <c r="C29" s="5">
        <v>0.20860698237124092</v>
      </c>
      <c r="E29" s="5"/>
    </row>
    <row r="30" spans="1:5">
      <c r="A30" s="39" t="s">
        <v>12</v>
      </c>
      <c r="B30" s="13">
        <v>3873</v>
      </c>
      <c r="C30" s="5">
        <v>0.66937435188385763</v>
      </c>
      <c r="D30" s="3"/>
      <c r="E30" s="5"/>
    </row>
    <row r="31" spans="1:5">
      <c r="A31" s="39" t="s">
        <v>14</v>
      </c>
      <c r="B31" s="13">
        <v>17</v>
      </c>
      <c r="C31" s="5">
        <v>2.9381265122709992E-3</v>
      </c>
      <c r="D31" s="3"/>
      <c r="E31" s="5"/>
    </row>
    <row r="32" spans="1:5" ht="13">
      <c r="A32" s="47" t="s">
        <v>3</v>
      </c>
      <c r="B32" s="14">
        <v>2001</v>
      </c>
      <c r="C32" s="26">
        <v>1</v>
      </c>
      <c r="D32" s="3"/>
      <c r="E32" s="26"/>
    </row>
    <row r="33" spans="1:5">
      <c r="A33" s="39" t="s">
        <v>13</v>
      </c>
      <c r="B33" s="13">
        <v>398</v>
      </c>
      <c r="C33" s="3">
        <v>0.19890054972513743</v>
      </c>
      <c r="D33" s="3"/>
      <c r="E33" s="3"/>
    </row>
    <row r="34" spans="1:5">
      <c r="A34" s="39" t="s">
        <v>11</v>
      </c>
      <c r="B34" s="13">
        <v>496</v>
      </c>
      <c r="C34" s="3">
        <v>0.24787606196901549</v>
      </c>
      <c r="E34" s="3"/>
    </row>
    <row r="35" spans="1:5">
      <c r="A35" s="39" t="s">
        <v>12</v>
      </c>
      <c r="B35" s="13">
        <v>1090</v>
      </c>
      <c r="C35" s="3">
        <v>0.544727636181909</v>
      </c>
      <c r="E35" s="3"/>
    </row>
    <row r="36" spans="1:5">
      <c r="A36" s="39" t="s">
        <v>14</v>
      </c>
      <c r="B36" s="13">
        <v>17</v>
      </c>
      <c r="C36" s="3">
        <v>8.4957521239380305E-3</v>
      </c>
      <c r="E36" s="3"/>
    </row>
    <row r="37" spans="1:5">
      <c r="A37" s="39"/>
      <c r="C37" s="3"/>
      <c r="E37" s="3"/>
    </row>
    <row r="38" spans="1:5" ht="13">
      <c r="A38" s="11" t="s">
        <v>63</v>
      </c>
      <c r="C38" s="3"/>
      <c r="E38" s="3"/>
    </row>
    <row r="39" spans="1:5" ht="13">
      <c r="A39" s="47" t="s">
        <v>1</v>
      </c>
      <c r="B39" s="14">
        <v>9486</v>
      </c>
      <c r="C39" s="26">
        <v>1</v>
      </c>
      <c r="E39" s="26"/>
    </row>
    <row r="40" spans="1:5">
      <c r="A40" s="39" t="s">
        <v>13</v>
      </c>
      <c r="B40" s="13">
        <v>4746</v>
      </c>
      <c r="C40" s="3">
        <v>0.5003162555344719</v>
      </c>
      <c r="E40" s="3"/>
    </row>
    <row r="41" spans="1:5">
      <c r="A41" s="39" t="s">
        <v>11</v>
      </c>
      <c r="B41" s="13">
        <v>2593</v>
      </c>
      <c r="C41" s="3">
        <v>0.27335020029517182</v>
      </c>
      <c r="E41" s="3"/>
    </row>
    <row r="42" spans="1:5">
      <c r="A42" s="39" t="s">
        <v>12</v>
      </c>
      <c r="B42" s="13">
        <v>2130</v>
      </c>
      <c r="C42" s="3">
        <v>0.22454142947501582</v>
      </c>
      <c r="E42" s="3"/>
    </row>
    <row r="43" spans="1:5">
      <c r="A43" s="39" t="s">
        <v>14</v>
      </c>
      <c r="B43" s="13">
        <v>17</v>
      </c>
      <c r="C43" s="3">
        <v>1.7921146953405018E-3</v>
      </c>
      <c r="E43" s="3"/>
    </row>
    <row r="44" spans="1:5" ht="13">
      <c r="A44" s="47" t="s">
        <v>2</v>
      </c>
      <c r="B44" s="14">
        <v>5514</v>
      </c>
      <c r="C44" s="26">
        <v>1</v>
      </c>
      <c r="E44" s="26"/>
    </row>
    <row r="45" spans="1:5">
      <c r="A45" s="39" t="s">
        <v>13</v>
      </c>
      <c r="B45" s="13">
        <v>2573</v>
      </c>
      <c r="C45" s="3">
        <v>0.46663039535727241</v>
      </c>
      <c r="E45" s="3"/>
    </row>
    <row r="46" spans="1:5">
      <c r="A46" s="39" t="s">
        <v>11</v>
      </c>
      <c r="B46" s="13">
        <v>1502</v>
      </c>
      <c r="C46" s="3">
        <v>0.27239753355096119</v>
      </c>
      <c r="E46" s="3"/>
    </row>
    <row r="47" spans="1:5">
      <c r="A47" s="39" t="s">
        <v>12</v>
      </c>
      <c r="B47" s="13">
        <v>1432</v>
      </c>
      <c r="C47" s="3">
        <v>0.25970257526296697</v>
      </c>
      <c r="D47" s="3"/>
      <c r="E47" s="3"/>
    </row>
    <row r="48" spans="1:5">
      <c r="A48" s="39" t="s">
        <v>14</v>
      </c>
      <c r="B48" s="13">
        <v>7</v>
      </c>
      <c r="C48" s="3">
        <v>0</v>
      </c>
      <c r="D48" s="3"/>
      <c r="E48" s="3"/>
    </row>
    <row r="49" spans="1:10" ht="13">
      <c r="A49" s="47" t="s">
        <v>3</v>
      </c>
      <c r="B49" s="14">
        <v>3972</v>
      </c>
      <c r="C49" s="26">
        <v>1</v>
      </c>
      <c r="D49" s="3"/>
      <c r="E49" s="26"/>
    </row>
    <row r="50" spans="1:10">
      <c r="A50" s="39" t="s">
        <v>13</v>
      </c>
      <c r="B50" s="13">
        <v>2173</v>
      </c>
      <c r="C50" s="3">
        <v>0.54707955689828802</v>
      </c>
      <c r="D50" s="3"/>
      <c r="E50" s="3"/>
    </row>
    <row r="51" spans="1:10">
      <c r="A51" s="39" t="s">
        <v>11</v>
      </c>
      <c r="B51" s="13">
        <v>1091</v>
      </c>
      <c r="C51" s="3">
        <v>0.27467270896273915</v>
      </c>
      <c r="E51" s="3"/>
    </row>
    <row r="52" spans="1:10">
      <c r="A52" s="39" t="s">
        <v>12</v>
      </c>
      <c r="B52" s="13">
        <v>698</v>
      </c>
      <c r="C52" s="3">
        <v>0.17573011077542799</v>
      </c>
      <c r="E52" s="3"/>
    </row>
    <row r="53" spans="1:10">
      <c r="A53" s="39" t="s">
        <v>14</v>
      </c>
      <c r="B53" s="13">
        <v>10</v>
      </c>
      <c r="C53" s="3">
        <v>2.5176233635448137E-3</v>
      </c>
      <c r="E53" s="3"/>
    </row>
    <row r="56" spans="1:10" ht="14">
      <c r="A56" s="68" t="s">
        <v>252</v>
      </c>
    </row>
    <row r="57" spans="1:10">
      <c r="A57" s="10" t="s">
        <v>185</v>
      </c>
    </row>
    <row r="58" spans="1:10">
      <c r="B58" s="35"/>
      <c r="C58" s="29"/>
      <c r="D58" s="29"/>
      <c r="E58" s="29"/>
      <c r="F58" s="29"/>
      <c r="G58" s="29"/>
      <c r="H58" s="29"/>
      <c r="I58" s="29"/>
      <c r="J58" s="29"/>
    </row>
    <row r="59" spans="1:10" ht="13">
      <c r="A59" s="11" t="s">
        <v>190</v>
      </c>
      <c r="B59" s="30" t="s">
        <v>8</v>
      </c>
      <c r="C59" s="31" t="s">
        <v>10</v>
      </c>
      <c r="D59" s="29"/>
      <c r="E59" s="31"/>
      <c r="F59" s="29"/>
      <c r="G59" s="29"/>
      <c r="H59" s="29"/>
      <c r="I59" s="29"/>
      <c r="J59" s="29"/>
    </row>
    <row r="60" spans="1:10" ht="13">
      <c r="A60" s="47" t="s">
        <v>1</v>
      </c>
      <c r="B60" s="33">
        <v>21316</v>
      </c>
      <c r="C60" s="34">
        <v>1</v>
      </c>
      <c r="D60" s="29"/>
      <c r="E60" s="34"/>
      <c r="H60" s="29"/>
      <c r="I60" s="29"/>
      <c r="J60" s="29"/>
    </row>
    <row r="61" spans="1:10">
      <c r="A61" s="39" t="s">
        <v>16</v>
      </c>
      <c r="B61" s="35">
        <v>1295</v>
      </c>
      <c r="C61" s="36">
        <v>6.0752486395196099E-2</v>
      </c>
      <c r="D61" s="29"/>
      <c r="E61" s="36"/>
      <c r="H61" s="29"/>
      <c r="I61" s="29"/>
      <c r="J61" s="29"/>
    </row>
    <row r="62" spans="1:10">
      <c r="A62" s="39" t="s">
        <v>15</v>
      </c>
      <c r="B62" s="35">
        <v>9667</v>
      </c>
      <c r="C62" s="36">
        <v>0.45350910114468007</v>
      </c>
      <c r="D62" s="29"/>
      <c r="E62" s="36"/>
      <c r="H62" s="29"/>
      <c r="I62" s="29"/>
      <c r="J62" s="29"/>
    </row>
    <row r="63" spans="1:10">
      <c r="A63" s="39" t="s">
        <v>188</v>
      </c>
      <c r="B63" s="35">
        <v>10354</v>
      </c>
      <c r="C63" s="36">
        <v>0.48573841246012384</v>
      </c>
      <c r="D63" s="29"/>
      <c r="E63" s="36"/>
      <c r="I63" s="29"/>
      <c r="J63" s="29"/>
    </row>
    <row r="64" spans="1:10" ht="13">
      <c r="A64" s="47" t="s">
        <v>2</v>
      </c>
      <c r="B64" s="33">
        <v>13886</v>
      </c>
      <c r="C64" s="34">
        <v>1</v>
      </c>
      <c r="D64" s="29"/>
      <c r="E64" s="34"/>
      <c r="I64" s="29"/>
      <c r="J64" s="29"/>
    </row>
    <row r="65" spans="1:10">
      <c r="A65" s="39" t="s">
        <v>16</v>
      </c>
      <c r="B65" s="35">
        <v>899</v>
      </c>
      <c r="C65" s="36">
        <v>6.47414662249748E-2</v>
      </c>
      <c r="D65" s="29"/>
      <c r="E65" s="36"/>
      <c r="I65" s="29"/>
      <c r="J65" s="29"/>
    </row>
    <row r="66" spans="1:10">
      <c r="A66" s="39" t="s">
        <v>15</v>
      </c>
      <c r="B66" s="35">
        <v>7068</v>
      </c>
      <c r="C66" s="36">
        <v>0.50900187238945704</v>
      </c>
      <c r="E66" s="36"/>
      <c r="F66" s="56"/>
      <c r="G66" s="29"/>
      <c r="H66" s="29"/>
      <c r="I66" s="29"/>
      <c r="J66" s="29"/>
    </row>
    <row r="67" spans="1:10">
      <c r="A67" s="39" t="s">
        <v>188</v>
      </c>
      <c r="B67" s="35">
        <v>5919</v>
      </c>
      <c r="C67" s="36">
        <v>0.42625666138556823</v>
      </c>
      <c r="D67" s="56"/>
      <c r="E67" s="36"/>
      <c r="F67" s="56"/>
      <c r="G67" s="29"/>
      <c r="H67" s="29"/>
      <c r="I67" s="29"/>
      <c r="J67" s="29"/>
    </row>
    <row r="68" spans="1:10" ht="13">
      <c r="A68" s="47" t="s">
        <v>3</v>
      </c>
      <c r="B68" s="33">
        <v>7430</v>
      </c>
      <c r="C68" s="34">
        <v>1</v>
      </c>
      <c r="D68" s="56"/>
      <c r="E68" s="34"/>
      <c r="F68" s="29"/>
      <c r="G68" s="29"/>
      <c r="H68" s="29"/>
      <c r="I68" s="29"/>
      <c r="J68" s="29"/>
    </row>
    <row r="69" spans="1:10">
      <c r="A69" s="39" t="s">
        <v>16</v>
      </c>
      <c r="B69" s="46">
        <v>396</v>
      </c>
      <c r="C69" s="36">
        <v>5.3297442799461643E-2</v>
      </c>
      <c r="D69" s="56"/>
      <c r="E69" s="36"/>
      <c r="H69" s="29"/>
      <c r="I69" s="29"/>
      <c r="J69" s="29"/>
    </row>
    <row r="70" spans="1:10">
      <c r="A70" s="39" t="s">
        <v>15</v>
      </c>
      <c r="B70" s="35">
        <v>2599</v>
      </c>
      <c r="C70" s="36">
        <v>0.34979811574697173</v>
      </c>
      <c r="D70" s="56"/>
      <c r="E70" s="36"/>
      <c r="H70" s="29"/>
      <c r="I70" s="29"/>
      <c r="J70" s="29"/>
    </row>
    <row r="71" spans="1:10">
      <c r="A71" s="39" t="s">
        <v>188</v>
      </c>
      <c r="B71" s="35">
        <v>4435</v>
      </c>
      <c r="C71" s="36">
        <v>0.59690444145356658</v>
      </c>
      <c r="D71" s="29"/>
      <c r="E71" s="36"/>
      <c r="H71" s="29"/>
      <c r="I71" s="29"/>
      <c r="J71" s="29"/>
    </row>
    <row r="72" spans="1:10">
      <c r="A72" s="39"/>
      <c r="B72" s="35"/>
      <c r="C72" s="36"/>
      <c r="D72" s="29"/>
      <c r="E72" s="36"/>
      <c r="F72" s="56"/>
      <c r="G72" s="29"/>
      <c r="H72" s="29"/>
      <c r="I72" s="29"/>
      <c r="J72" s="29"/>
    </row>
    <row r="73" spans="1:10" ht="13">
      <c r="A73" s="11" t="s">
        <v>62</v>
      </c>
      <c r="B73" s="35"/>
      <c r="C73" s="29"/>
      <c r="D73" s="29"/>
      <c r="E73" s="29"/>
      <c r="H73" s="29"/>
      <c r="I73" s="29"/>
      <c r="J73" s="29"/>
    </row>
    <row r="74" spans="1:10" ht="13">
      <c r="A74" s="47" t="s">
        <v>1</v>
      </c>
      <c r="B74" s="33">
        <v>7785</v>
      </c>
      <c r="C74" s="34">
        <v>1</v>
      </c>
      <c r="D74" s="29"/>
      <c r="E74" s="34"/>
      <c r="H74" s="29"/>
      <c r="I74" s="29"/>
      <c r="J74" s="29"/>
    </row>
    <row r="75" spans="1:10">
      <c r="A75" s="39" t="s">
        <v>16</v>
      </c>
      <c r="B75" s="35">
        <v>330</v>
      </c>
      <c r="C75" s="36">
        <v>4.238921001926782E-2</v>
      </c>
      <c r="D75" s="29"/>
      <c r="E75" s="36"/>
      <c r="I75" s="29"/>
      <c r="J75" s="29"/>
    </row>
    <row r="76" spans="1:10">
      <c r="A76" s="39" t="s">
        <v>15</v>
      </c>
      <c r="B76" s="35">
        <v>5914</v>
      </c>
      <c r="C76" s="36">
        <v>0.7596660244059088</v>
      </c>
      <c r="D76" s="29"/>
      <c r="E76" s="36"/>
      <c r="I76" s="29"/>
      <c r="J76" s="29"/>
    </row>
    <row r="77" spans="1:10">
      <c r="A77" s="39" t="s">
        <v>188</v>
      </c>
      <c r="B77" s="35">
        <v>1541</v>
      </c>
      <c r="C77" s="36">
        <v>0.19794476557482338</v>
      </c>
      <c r="D77" s="29"/>
      <c r="E77" s="36"/>
      <c r="I77" s="29"/>
      <c r="J77" s="29"/>
    </row>
    <row r="78" spans="1:10" ht="13">
      <c r="A78" s="47" t="s">
        <v>2</v>
      </c>
      <c r="B78" s="33">
        <v>5786</v>
      </c>
      <c r="C78" s="34">
        <v>1</v>
      </c>
      <c r="D78" s="29"/>
      <c r="E78" s="34"/>
      <c r="I78" s="29"/>
      <c r="J78" s="29"/>
    </row>
    <row r="79" spans="1:10">
      <c r="A79" s="39" t="s">
        <v>16</v>
      </c>
      <c r="B79" s="35">
        <v>250</v>
      </c>
      <c r="C79" s="36">
        <v>4.3207742827514689E-2</v>
      </c>
      <c r="D79" s="29"/>
      <c r="E79" s="36"/>
      <c r="I79" s="29"/>
      <c r="J79" s="29"/>
    </row>
    <row r="80" spans="1:10">
      <c r="A80" s="39" t="s">
        <v>15</v>
      </c>
      <c r="B80" s="35">
        <v>4579</v>
      </c>
      <c r="C80" s="36">
        <v>0.79139301762875902</v>
      </c>
      <c r="D80" s="29"/>
      <c r="E80" s="36"/>
      <c r="F80" s="56"/>
      <c r="G80" s="56"/>
      <c r="H80" s="29"/>
      <c r="I80" s="29"/>
      <c r="J80" s="29"/>
    </row>
    <row r="81" spans="1:10">
      <c r="A81" s="39" t="s">
        <v>188</v>
      </c>
      <c r="B81" s="35">
        <v>957</v>
      </c>
      <c r="C81" s="36">
        <v>0.16539923954372623</v>
      </c>
      <c r="D81" s="56"/>
      <c r="E81" s="36"/>
      <c r="F81" s="46"/>
      <c r="G81" s="56"/>
      <c r="H81" s="29"/>
      <c r="I81" s="29"/>
      <c r="J81" s="29"/>
    </row>
    <row r="82" spans="1:10" ht="13">
      <c r="A82" s="47" t="s">
        <v>3</v>
      </c>
      <c r="B82" s="33">
        <v>1999</v>
      </c>
      <c r="C82" s="34">
        <v>1</v>
      </c>
      <c r="D82" s="56"/>
      <c r="E82" s="34"/>
      <c r="F82" s="56"/>
      <c r="G82" s="29"/>
      <c r="H82" s="29"/>
      <c r="I82" s="29"/>
      <c r="J82" s="29"/>
    </row>
    <row r="83" spans="1:10">
      <c r="A83" s="39" t="s">
        <v>16</v>
      </c>
      <c r="B83" s="46">
        <v>80</v>
      </c>
      <c r="C83" s="36">
        <v>4.00200100050025E-2</v>
      </c>
      <c r="D83" s="56"/>
      <c r="E83" s="36"/>
      <c r="I83" s="29"/>
      <c r="J83" s="29"/>
    </row>
    <row r="84" spans="1:10">
      <c r="A84" s="39" t="s">
        <v>15</v>
      </c>
      <c r="B84" s="35">
        <v>1335</v>
      </c>
      <c r="C84" s="36">
        <v>0.66783391695847927</v>
      </c>
      <c r="D84" s="29"/>
      <c r="E84" s="36"/>
      <c r="I84" s="29"/>
      <c r="J84" s="29"/>
    </row>
    <row r="85" spans="1:10">
      <c r="A85" s="39" t="s">
        <v>188</v>
      </c>
      <c r="B85" s="35">
        <v>584</v>
      </c>
      <c r="C85" s="36">
        <v>0.29214607303651824</v>
      </c>
      <c r="D85" s="29"/>
      <c r="E85" s="36"/>
      <c r="I85" s="29"/>
      <c r="J85" s="29"/>
    </row>
    <row r="86" spans="1:10">
      <c r="A86" s="39"/>
      <c r="B86" s="46"/>
      <c r="C86" s="36"/>
      <c r="D86" s="29"/>
      <c r="E86" s="36"/>
      <c r="F86" s="29"/>
      <c r="G86" s="29"/>
      <c r="H86" s="29"/>
      <c r="I86" s="29"/>
      <c r="J86" s="29"/>
    </row>
    <row r="87" spans="1:10" ht="13">
      <c r="A87" s="28" t="s">
        <v>63</v>
      </c>
      <c r="B87" s="35"/>
      <c r="C87" s="29"/>
      <c r="D87" s="29"/>
      <c r="E87" s="29"/>
      <c r="F87" s="29"/>
      <c r="G87" s="29"/>
      <c r="H87" s="29"/>
      <c r="I87" s="29"/>
      <c r="J87" s="29"/>
    </row>
    <row r="88" spans="1:10" ht="13">
      <c r="A88" s="32" t="s">
        <v>1</v>
      </c>
      <c r="B88" s="33">
        <v>9485</v>
      </c>
      <c r="C88" s="34">
        <v>1</v>
      </c>
      <c r="D88" s="29"/>
      <c r="E88" s="34"/>
      <c r="F88" s="29"/>
      <c r="G88" s="29"/>
      <c r="H88" s="29"/>
      <c r="I88" s="29"/>
      <c r="J88" s="29"/>
    </row>
    <row r="89" spans="1:10">
      <c r="A89" s="49" t="s">
        <v>16</v>
      </c>
      <c r="B89" s="35">
        <v>796</v>
      </c>
      <c r="C89" s="36">
        <v>8.3921982076963622E-2</v>
      </c>
      <c r="E89" s="36"/>
    </row>
    <row r="90" spans="1:10">
      <c r="A90" s="49" t="s">
        <v>15</v>
      </c>
      <c r="B90" s="35">
        <v>2883</v>
      </c>
      <c r="C90" s="36">
        <v>0.3039536109646811</v>
      </c>
      <c r="E90" s="36"/>
    </row>
    <row r="91" spans="1:10">
      <c r="A91" s="49" t="s">
        <v>188</v>
      </c>
      <c r="B91" s="35">
        <v>5806</v>
      </c>
      <c r="C91" s="36">
        <v>0.61212440695835535</v>
      </c>
      <c r="E91" s="36"/>
    </row>
    <row r="92" spans="1:10" ht="13">
      <c r="A92" s="32" t="s">
        <v>2</v>
      </c>
      <c r="B92" s="33">
        <v>5518</v>
      </c>
      <c r="C92" s="34">
        <v>1</v>
      </c>
      <c r="E92" s="34"/>
    </row>
    <row r="93" spans="1:10">
      <c r="A93" s="49" t="s">
        <v>16</v>
      </c>
      <c r="B93" s="35">
        <v>531</v>
      </c>
      <c r="C93" s="36">
        <v>9.6230518303733234E-2</v>
      </c>
      <c r="E93" s="36"/>
    </row>
    <row r="94" spans="1:10">
      <c r="A94" s="49" t="s">
        <v>15</v>
      </c>
      <c r="B94" s="35">
        <v>1874</v>
      </c>
      <c r="C94" s="36">
        <v>0.33961580282711129</v>
      </c>
      <c r="E94" s="36"/>
    </row>
    <row r="95" spans="1:10">
      <c r="A95" s="49" t="s">
        <v>188</v>
      </c>
      <c r="B95" s="35">
        <v>3113</v>
      </c>
      <c r="C95" s="36">
        <v>0.56415367886915546</v>
      </c>
      <c r="D95" s="3"/>
      <c r="E95" s="36"/>
    </row>
    <row r="96" spans="1:10" ht="13">
      <c r="A96" s="32" t="s">
        <v>3</v>
      </c>
      <c r="B96" s="33">
        <v>3967</v>
      </c>
      <c r="C96" s="34">
        <v>1</v>
      </c>
      <c r="D96" s="3"/>
      <c r="E96" s="34"/>
    </row>
    <row r="97" spans="1:5">
      <c r="A97" s="49" t="s">
        <v>16</v>
      </c>
      <c r="B97" s="46">
        <v>265</v>
      </c>
      <c r="C97" s="36">
        <v>6.6801109150491561E-2</v>
      </c>
      <c r="D97" s="3"/>
      <c r="E97" s="36"/>
    </row>
    <row r="98" spans="1:5">
      <c r="A98" s="49" t="s">
        <v>15</v>
      </c>
      <c r="B98" s="35">
        <v>1009</v>
      </c>
      <c r="C98" s="36">
        <v>0.25434837408621125</v>
      </c>
      <c r="E98" s="36"/>
    </row>
    <row r="99" spans="1:5">
      <c r="A99" s="49" t="s">
        <v>188</v>
      </c>
      <c r="B99" s="35">
        <v>2693</v>
      </c>
      <c r="C99" s="36">
        <v>0.67885051676329722</v>
      </c>
      <c r="E99" s="36"/>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68D20-7D82-43BA-8315-7FEA4953FD17}">
  <dimension ref="A1:N77"/>
  <sheetViews>
    <sheetView workbookViewId="0"/>
  </sheetViews>
  <sheetFormatPr defaultRowHeight="12.5"/>
  <cols>
    <col min="1" max="1" width="65.26953125" customWidth="1"/>
    <col min="2" max="2" width="8.7265625" style="13" customWidth="1"/>
    <col min="4" max="4" width="8.7265625" style="13"/>
    <col min="6" max="6" width="8.81640625" style="13" customWidth="1"/>
    <col min="7" max="9" width="8.81640625" customWidth="1"/>
  </cols>
  <sheetData>
    <row r="1" spans="1:14" ht="14">
      <c r="A1" s="68" t="s">
        <v>254</v>
      </c>
    </row>
    <row r="2" spans="1:14">
      <c r="A2" s="10" t="s">
        <v>185</v>
      </c>
      <c r="B2"/>
      <c r="D2"/>
      <c r="F2"/>
    </row>
    <row r="3" spans="1:14">
      <c r="A3" s="10"/>
    </row>
    <row r="4" spans="1:14" ht="13">
      <c r="A4" s="11" t="s">
        <v>190</v>
      </c>
      <c r="B4" s="74" t="s">
        <v>1</v>
      </c>
      <c r="C4" s="74"/>
      <c r="D4" s="74" t="s">
        <v>2</v>
      </c>
      <c r="E4" s="74"/>
      <c r="F4" s="74" t="s">
        <v>3</v>
      </c>
      <c r="G4" s="74"/>
    </row>
    <row r="5" spans="1:14" ht="13">
      <c r="A5" s="17"/>
      <c r="B5" s="14" t="s">
        <v>8</v>
      </c>
      <c r="C5" s="11" t="s">
        <v>10</v>
      </c>
      <c r="D5" s="14" t="s">
        <v>8</v>
      </c>
      <c r="E5" s="11" t="s">
        <v>10</v>
      </c>
      <c r="F5" s="14" t="s">
        <v>8</v>
      </c>
      <c r="G5" s="11" t="s">
        <v>10</v>
      </c>
    </row>
    <row r="6" spans="1:14" ht="13">
      <c r="A6" s="47" t="s">
        <v>1</v>
      </c>
      <c r="B6" s="14">
        <v>21290</v>
      </c>
      <c r="C6" s="26">
        <v>1</v>
      </c>
      <c r="D6" s="14">
        <v>13878</v>
      </c>
      <c r="E6" s="26">
        <v>0.99999999999999989</v>
      </c>
      <c r="F6" s="14">
        <v>7412</v>
      </c>
      <c r="G6" s="26">
        <v>1.0000000000000002</v>
      </c>
      <c r="I6" s="13"/>
      <c r="J6" s="5"/>
      <c r="K6" s="13"/>
      <c r="L6" s="5"/>
      <c r="M6" s="13"/>
      <c r="N6" s="5"/>
    </row>
    <row r="7" spans="1:14">
      <c r="A7" s="39" t="s">
        <v>17</v>
      </c>
      <c r="B7" s="13">
        <v>545</v>
      </c>
      <c r="C7" s="5">
        <v>2.559887271019258E-2</v>
      </c>
      <c r="D7" s="13">
        <v>420</v>
      </c>
      <c r="E7" s="5">
        <v>3.0263726761781237E-2</v>
      </c>
      <c r="F7" s="13">
        <v>125</v>
      </c>
      <c r="G7" s="5">
        <v>1.6864543982730709E-2</v>
      </c>
    </row>
    <row r="8" spans="1:14">
      <c r="A8" s="39" t="s">
        <v>18</v>
      </c>
      <c r="B8" s="13">
        <v>942</v>
      </c>
      <c r="C8" s="5">
        <v>4.4246124941286991E-2</v>
      </c>
      <c r="D8" s="13">
        <v>185</v>
      </c>
      <c r="E8" s="5">
        <v>1.3330451073641735E-2</v>
      </c>
      <c r="F8" s="13">
        <v>757</v>
      </c>
      <c r="G8" s="5">
        <v>0.10213167835941717</v>
      </c>
    </row>
    <row r="9" spans="1:14">
      <c r="A9" s="39" t="s">
        <v>19</v>
      </c>
      <c r="B9" s="13">
        <v>240</v>
      </c>
      <c r="C9" s="5">
        <v>1.1272898074213245E-2</v>
      </c>
      <c r="D9" s="13">
        <v>130</v>
      </c>
      <c r="E9" s="5">
        <v>9.3673439976941931E-3</v>
      </c>
      <c r="F9" s="13">
        <v>110</v>
      </c>
      <c r="G9" s="5">
        <v>1.4840798704803022E-2</v>
      </c>
    </row>
    <row r="10" spans="1:14">
      <c r="A10" s="39" t="s">
        <v>20</v>
      </c>
      <c r="B10" s="13">
        <v>210</v>
      </c>
      <c r="C10" s="5">
        <v>9.8637858149365903E-3</v>
      </c>
      <c r="D10" s="13">
        <v>146</v>
      </c>
      <c r="E10" s="5">
        <v>1.0520247874333477E-2</v>
      </c>
      <c r="F10" s="13">
        <v>64</v>
      </c>
      <c r="G10" s="5">
        <v>8.634646519158122E-3</v>
      </c>
    </row>
    <row r="11" spans="1:14">
      <c r="A11" s="39" t="s">
        <v>21</v>
      </c>
      <c r="B11" s="13">
        <v>53</v>
      </c>
      <c r="C11" s="5">
        <v>2.4894316580554251E-3</v>
      </c>
      <c r="D11" s="13">
        <v>25</v>
      </c>
      <c r="E11" s="5">
        <v>1.8014123072488831E-3</v>
      </c>
      <c r="F11" s="13">
        <v>28</v>
      </c>
      <c r="G11" s="5">
        <v>3.7776578521316784E-3</v>
      </c>
    </row>
    <row r="12" spans="1:14">
      <c r="A12" s="39" t="s">
        <v>22</v>
      </c>
      <c r="B12" s="13">
        <v>2459</v>
      </c>
      <c r="C12" s="5">
        <v>0.11550023485204321</v>
      </c>
      <c r="D12" s="13">
        <v>1519</v>
      </c>
      <c r="E12" s="5">
        <v>0.10945381178844214</v>
      </c>
      <c r="F12" s="13">
        <v>940</v>
      </c>
      <c r="G12" s="5">
        <v>0.12682137075013492</v>
      </c>
    </row>
    <row r="13" spans="1:14">
      <c r="A13" s="39" t="s">
        <v>23</v>
      </c>
      <c r="B13" s="13">
        <v>419</v>
      </c>
      <c r="C13" s="5">
        <v>1.9680601221230623E-2</v>
      </c>
      <c r="D13" s="13">
        <v>234</v>
      </c>
      <c r="E13" s="5">
        <v>1.6861219195849545E-2</v>
      </c>
      <c r="F13" s="13">
        <v>185</v>
      </c>
      <c r="G13" s="5">
        <v>2.4959525094441447E-2</v>
      </c>
    </row>
    <row r="14" spans="1:14">
      <c r="A14" s="39" t="s">
        <v>24</v>
      </c>
      <c r="B14" s="13">
        <v>579</v>
      </c>
      <c r="C14" s="5">
        <v>2.7195866604039456E-2</v>
      </c>
      <c r="D14" s="13">
        <v>281</v>
      </c>
      <c r="E14" s="5">
        <v>2.0247874333477446E-2</v>
      </c>
      <c r="F14" s="13">
        <v>298</v>
      </c>
      <c r="G14" s="5">
        <v>4.0205072854830007E-2</v>
      </c>
    </row>
    <row r="15" spans="1:14">
      <c r="A15" s="39" t="s">
        <v>25</v>
      </c>
      <c r="B15" s="13">
        <v>70</v>
      </c>
      <c r="C15" s="5">
        <v>3.2879286049788633E-3</v>
      </c>
      <c r="D15" s="13">
        <v>43</v>
      </c>
      <c r="E15" s="5">
        <v>3.0984291684680791E-3</v>
      </c>
      <c r="F15" s="13">
        <v>27</v>
      </c>
      <c r="G15" s="5">
        <v>3.6427415002698326E-3</v>
      </c>
    </row>
    <row r="16" spans="1:14">
      <c r="A16" s="39" t="s">
        <v>26</v>
      </c>
      <c r="B16" s="13">
        <v>494</v>
      </c>
      <c r="C16" s="5">
        <v>2.3203381869422265E-2</v>
      </c>
      <c r="D16" s="13">
        <v>306</v>
      </c>
      <c r="E16" s="5">
        <v>2.2049286640726331E-2</v>
      </c>
      <c r="F16" s="13">
        <v>188</v>
      </c>
      <c r="G16" s="5">
        <v>2.5364274150026983E-2</v>
      </c>
    </row>
    <row r="17" spans="1:7">
      <c r="A17" s="39" t="s">
        <v>27</v>
      </c>
      <c r="B17" s="13">
        <v>1569</v>
      </c>
      <c r="C17" s="5">
        <v>7.3696571160169089E-2</v>
      </c>
      <c r="D17" s="13">
        <v>1070</v>
      </c>
      <c r="E17" s="5">
        <v>7.7100446750252197E-2</v>
      </c>
      <c r="F17" s="13">
        <v>499</v>
      </c>
      <c r="G17" s="5">
        <v>6.7323259579060976E-2</v>
      </c>
    </row>
    <row r="18" spans="1:7">
      <c r="A18" s="39" t="s">
        <v>29</v>
      </c>
      <c r="B18" s="13">
        <v>1607</v>
      </c>
      <c r="C18" s="5">
        <v>7.5481446688586196E-2</v>
      </c>
      <c r="D18" s="13">
        <v>608</v>
      </c>
      <c r="E18" s="5">
        <v>4.3810347312292837E-2</v>
      </c>
      <c r="F18" s="13">
        <v>999</v>
      </c>
      <c r="G18" s="5">
        <v>0.13478143550998381</v>
      </c>
    </row>
    <row r="19" spans="1:7">
      <c r="A19" s="39" t="s">
        <v>30</v>
      </c>
      <c r="B19" s="13">
        <v>894</v>
      </c>
      <c r="C19" s="5">
        <v>4.1991545326444342E-2</v>
      </c>
      <c r="D19" s="13">
        <v>317</v>
      </c>
      <c r="E19" s="5">
        <v>2.2841908055915839E-2</v>
      </c>
      <c r="F19" s="13">
        <v>577</v>
      </c>
      <c r="G19" s="5">
        <v>7.7846735024284949E-2</v>
      </c>
    </row>
    <row r="20" spans="1:7">
      <c r="A20" s="39" t="s">
        <v>31</v>
      </c>
      <c r="B20" s="13">
        <v>4040</v>
      </c>
      <c r="C20" s="5">
        <v>0.18976045091592297</v>
      </c>
      <c r="D20" s="13">
        <v>3271</v>
      </c>
      <c r="E20" s="5">
        <v>0.23569678628044388</v>
      </c>
      <c r="F20" s="13">
        <v>769</v>
      </c>
      <c r="G20" s="5">
        <v>0.10375067458175931</v>
      </c>
    </row>
    <row r="21" spans="1:7">
      <c r="A21" s="39" t="s">
        <v>32</v>
      </c>
      <c r="B21" s="13">
        <v>1065</v>
      </c>
      <c r="C21" s="5">
        <v>5.0023485204321275E-2</v>
      </c>
      <c r="D21" s="13">
        <v>578</v>
      </c>
      <c r="E21" s="5">
        <v>4.1648652543594178E-2</v>
      </c>
      <c r="F21" s="13">
        <v>487</v>
      </c>
      <c r="G21" s="5">
        <v>6.5704263356718834E-2</v>
      </c>
    </row>
    <row r="22" spans="1:7">
      <c r="A22" s="39" t="s">
        <v>33</v>
      </c>
      <c r="B22" s="13">
        <v>25</v>
      </c>
      <c r="C22" s="5">
        <v>1.1742602160638798E-3</v>
      </c>
      <c r="D22" s="13">
        <v>13</v>
      </c>
      <c r="E22" s="5">
        <v>9.3673439976941922E-4</v>
      </c>
      <c r="F22" s="13">
        <v>12</v>
      </c>
      <c r="G22" s="5">
        <v>1.6189962223421479E-3</v>
      </c>
    </row>
    <row r="23" spans="1:7">
      <c r="A23" s="39" t="s">
        <v>34</v>
      </c>
      <c r="B23" s="13">
        <v>72</v>
      </c>
      <c r="C23" s="5">
        <v>3.3818694222639738E-3</v>
      </c>
      <c r="D23" s="13">
        <v>32</v>
      </c>
      <c r="E23" s="5">
        <v>2.3058077532785706E-3</v>
      </c>
      <c r="F23" s="13">
        <v>40</v>
      </c>
      <c r="G23" s="5">
        <v>5.3966540744738263E-3</v>
      </c>
    </row>
    <row r="24" spans="1:7">
      <c r="A24" s="39" t="s">
        <v>35</v>
      </c>
      <c r="B24" s="13">
        <v>1024</v>
      </c>
      <c r="C24" s="5">
        <v>4.8097698449976516E-2</v>
      </c>
      <c r="D24" s="13">
        <v>630</v>
      </c>
      <c r="E24" s="5">
        <v>4.5395590142671853E-2</v>
      </c>
      <c r="F24" s="13">
        <v>394</v>
      </c>
      <c r="G24" s="5">
        <v>5.3157042633567186E-2</v>
      </c>
    </row>
    <row r="25" spans="1:7">
      <c r="A25" s="39" t="s">
        <v>36</v>
      </c>
      <c r="B25" s="13">
        <v>12</v>
      </c>
      <c r="C25" s="5">
        <v>5.6364490371066227E-4</v>
      </c>
      <c r="D25" s="13">
        <v>9</v>
      </c>
      <c r="E25" s="5">
        <v>6.485084306095979E-4</v>
      </c>
      <c r="F25" s="13">
        <v>3</v>
      </c>
      <c r="G25" s="5">
        <v>4.0474905558553697E-4</v>
      </c>
    </row>
    <row r="26" spans="1:7">
      <c r="A26" s="39" t="s">
        <v>37</v>
      </c>
      <c r="B26" s="13">
        <v>4628</v>
      </c>
      <c r="C26" s="5">
        <v>0.21737905119774542</v>
      </c>
      <c r="D26" s="13">
        <v>3832</v>
      </c>
      <c r="E26" s="5">
        <v>0.27612047845510879</v>
      </c>
      <c r="F26" s="13">
        <v>796</v>
      </c>
      <c r="G26" s="5">
        <v>0.10739341608202914</v>
      </c>
    </row>
    <row r="27" spans="1:7">
      <c r="A27" s="39" t="s">
        <v>28</v>
      </c>
      <c r="B27" s="13">
        <v>343</v>
      </c>
      <c r="C27" s="5">
        <v>1.611085016439643E-2</v>
      </c>
      <c r="D27" s="13">
        <v>229</v>
      </c>
      <c r="E27" s="5">
        <v>1.6500936734399771E-2</v>
      </c>
      <c r="F27" s="13">
        <v>114</v>
      </c>
      <c r="G27" s="5">
        <v>1.5380464112250405E-2</v>
      </c>
    </row>
    <row r="28" spans="1:7">
      <c r="A28" s="39"/>
      <c r="C28" s="5"/>
      <c r="E28" s="5"/>
      <c r="G28" s="5"/>
    </row>
    <row r="29" spans="1:7" ht="13">
      <c r="A29" s="11" t="s">
        <v>62</v>
      </c>
      <c r="B29" s="74" t="s">
        <v>1</v>
      </c>
      <c r="C29" s="74"/>
      <c r="D29" s="74" t="s">
        <v>2</v>
      </c>
      <c r="E29" s="74"/>
      <c r="F29" s="74" t="s">
        <v>3</v>
      </c>
      <c r="G29" s="74"/>
    </row>
    <row r="30" spans="1:7" ht="13">
      <c r="A30" s="17"/>
      <c r="B30" s="14" t="s">
        <v>8</v>
      </c>
      <c r="C30" s="11" t="s">
        <v>10</v>
      </c>
      <c r="D30" s="14" t="s">
        <v>8</v>
      </c>
      <c r="E30" s="11" t="s">
        <v>10</v>
      </c>
      <c r="F30" s="14" t="s">
        <v>8</v>
      </c>
      <c r="G30" s="11" t="s">
        <v>10</v>
      </c>
    </row>
    <row r="31" spans="1:7" ht="13">
      <c r="A31" s="47" t="s">
        <v>1</v>
      </c>
      <c r="B31" s="14">
        <v>7764</v>
      </c>
      <c r="C31" s="15">
        <f>SUM(C32:C52)</f>
        <v>1</v>
      </c>
      <c r="D31" s="14">
        <v>5774</v>
      </c>
      <c r="E31" s="15">
        <v>1</v>
      </c>
      <c r="F31" s="14">
        <v>1990</v>
      </c>
      <c r="G31" s="15">
        <v>1</v>
      </c>
    </row>
    <row r="32" spans="1:7">
      <c r="A32" s="39" t="s">
        <v>17</v>
      </c>
      <c r="B32" s="13">
        <v>216</v>
      </c>
      <c r="C32" s="5">
        <v>2.7820710973724884E-2</v>
      </c>
      <c r="D32" s="13">
        <v>175</v>
      </c>
      <c r="E32" s="5">
        <v>3.0308278489781782E-2</v>
      </c>
      <c r="F32" s="13">
        <v>41</v>
      </c>
      <c r="G32" s="5">
        <v>2.0603015075376884E-2</v>
      </c>
    </row>
    <row r="33" spans="1:7">
      <c r="A33" s="39" t="s">
        <v>18</v>
      </c>
      <c r="B33" s="13">
        <v>137</v>
      </c>
      <c r="C33" s="5">
        <v>1.7645543534260691E-2</v>
      </c>
      <c r="D33" s="13">
        <v>46</v>
      </c>
      <c r="E33" s="5">
        <v>7.9667474887426398E-3</v>
      </c>
      <c r="F33" s="13">
        <v>91</v>
      </c>
      <c r="G33" s="5">
        <v>4.5728643216080403E-2</v>
      </c>
    </row>
    <row r="34" spans="1:7">
      <c r="A34" s="39" t="s">
        <v>19</v>
      </c>
      <c r="B34" s="13">
        <v>72</v>
      </c>
      <c r="C34" s="5">
        <v>9.2735703245749607E-3</v>
      </c>
      <c r="D34" s="13">
        <v>42</v>
      </c>
      <c r="E34" s="5">
        <v>7.2739868375476273E-3</v>
      </c>
      <c r="F34" s="13">
        <v>30</v>
      </c>
      <c r="G34" s="5">
        <v>1.507537688442211E-2</v>
      </c>
    </row>
    <row r="35" spans="1:7">
      <c r="A35" s="39" t="s">
        <v>20</v>
      </c>
      <c r="B35" s="13">
        <v>80</v>
      </c>
      <c r="C35" s="5">
        <v>1.0303967027305513E-2</v>
      </c>
      <c r="D35" s="13">
        <v>54</v>
      </c>
      <c r="E35" s="5">
        <v>9.3522687911326632E-3</v>
      </c>
      <c r="F35" s="13">
        <v>26</v>
      </c>
      <c r="G35" s="5">
        <v>1.3065326633165829E-2</v>
      </c>
    </row>
    <row r="36" spans="1:7">
      <c r="A36" s="39" t="s">
        <v>21</v>
      </c>
      <c r="B36" s="13">
        <v>20</v>
      </c>
      <c r="C36" s="5">
        <v>2.5759917568263782E-3</v>
      </c>
      <c r="D36" s="13">
        <v>10</v>
      </c>
      <c r="E36" s="5">
        <v>1.7319016279875303E-3</v>
      </c>
      <c r="F36" s="13">
        <v>10</v>
      </c>
      <c r="G36" s="5">
        <v>5.0251256281407036E-3</v>
      </c>
    </row>
    <row r="37" spans="1:7">
      <c r="A37" s="39" t="s">
        <v>22</v>
      </c>
      <c r="B37" s="13">
        <v>475</v>
      </c>
      <c r="C37" s="5">
        <v>6.1179804224626481E-2</v>
      </c>
      <c r="D37" s="13">
        <v>332</v>
      </c>
      <c r="E37" s="5">
        <v>5.7499134049186003E-2</v>
      </c>
      <c r="F37" s="13">
        <v>143</v>
      </c>
      <c r="G37" s="5">
        <v>7.1859296482412058E-2</v>
      </c>
    </row>
    <row r="38" spans="1:7">
      <c r="A38" s="39" t="s">
        <v>23</v>
      </c>
      <c r="B38" s="13">
        <v>65</v>
      </c>
      <c r="C38" s="5">
        <v>8.3719732096857284E-3</v>
      </c>
      <c r="D38" s="13">
        <v>36</v>
      </c>
      <c r="E38" s="5">
        <v>6.2348458607551088E-3</v>
      </c>
      <c r="F38" s="13">
        <v>29</v>
      </c>
      <c r="G38" s="5">
        <v>1.457286432160804E-2</v>
      </c>
    </row>
    <row r="39" spans="1:7">
      <c r="A39" s="39" t="s">
        <v>24</v>
      </c>
      <c r="B39" s="13">
        <v>241</v>
      </c>
      <c r="C39" s="5">
        <v>3.1040700669757858E-2</v>
      </c>
      <c r="D39" s="13">
        <v>126</v>
      </c>
      <c r="E39" s="5">
        <v>2.1821960512642881E-2</v>
      </c>
      <c r="F39" s="13">
        <v>115</v>
      </c>
      <c r="G39" s="5">
        <v>5.7788944723618091E-2</v>
      </c>
    </row>
    <row r="40" spans="1:7">
      <c r="A40" s="39" t="s">
        <v>25</v>
      </c>
      <c r="B40" s="13">
        <v>20</v>
      </c>
      <c r="C40" s="5">
        <v>2.5759917568263782E-3</v>
      </c>
      <c r="D40" s="13">
        <v>20</v>
      </c>
      <c r="E40" s="5">
        <v>3.4638032559750607E-3</v>
      </c>
      <c r="F40" s="13">
        <v>0</v>
      </c>
      <c r="G40" s="5">
        <v>0</v>
      </c>
    </row>
    <row r="41" spans="1:7">
      <c r="A41" s="39" t="s">
        <v>26</v>
      </c>
      <c r="B41" s="13">
        <v>202</v>
      </c>
      <c r="C41" s="5">
        <v>2.6017516743946419E-2</v>
      </c>
      <c r="D41" s="13">
        <v>128</v>
      </c>
      <c r="E41" s="5">
        <v>2.2168340838240388E-2</v>
      </c>
      <c r="F41" s="13">
        <v>74</v>
      </c>
      <c r="G41" s="5">
        <v>3.7185929648241203E-2</v>
      </c>
    </row>
    <row r="42" spans="1:7">
      <c r="A42" s="39" t="s">
        <v>27</v>
      </c>
      <c r="B42" s="13">
        <v>825</v>
      </c>
      <c r="C42" s="5">
        <v>0.10625965996908809</v>
      </c>
      <c r="D42" s="13">
        <v>614</v>
      </c>
      <c r="E42" s="5">
        <v>0.10633875995843436</v>
      </c>
      <c r="F42" s="13">
        <v>211</v>
      </c>
      <c r="G42" s="5">
        <v>0.10603015075376884</v>
      </c>
    </row>
    <row r="43" spans="1:7">
      <c r="A43" s="39" t="s">
        <v>29</v>
      </c>
      <c r="B43" s="13">
        <v>327</v>
      </c>
      <c r="C43" s="5">
        <v>4.2117465224111285E-2</v>
      </c>
      <c r="D43" s="13">
        <v>155</v>
      </c>
      <c r="E43" s="5">
        <v>2.684447523380672E-2</v>
      </c>
      <c r="F43" s="13">
        <v>172</v>
      </c>
      <c r="G43" s="5">
        <v>8.6432160804020094E-2</v>
      </c>
    </row>
    <row r="44" spans="1:7">
      <c r="A44" s="39" t="s">
        <v>30</v>
      </c>
      <c r="B44" s="13">
        <v>168</v>
      </c>
      <c r="C44" s="5">
        <v>2.1638330757341576E-2</v>
      </c>
      <c r="D44" s="13">
        <v>60</v>
      </c>
      <c r="E44" s="5">
        <v>1.0391409767925183E-2</v>
      </c>
      <c r="F44" s="13">
        <v>108</v>
      </c>
      <c r="G44" s="5">
        <v>5.4271356783919596E-2</v>
      </c>
    </row>
    <row r="45" spans="1:7">
      <c r="A45" s="39" t="s">
        <v>31</v>
      </c>
      <c r="B45" s="13">
        <v>2366</v>
      </c>
      <c r="C45" s="5">
        <v>0.30473982483256051</v>
      </c>
      <c r="D45" s="13">
        <v>1975</v>
      </c>
      <c r="E45" s="5">
        <v>0.34205057152753726</v>
      </c>
      <c r="F45" s="13">
        <v>391</v>
      </c>
      <c r="G45" s="5">
        <v>0.19648241206030151</v>
      </c>
    </row>
    <row r="46" spans="1:7">
      <c r="A46" s="39" t="s">
        <v>32</v>
      </c>
      <c r="B46" s="13">
        <v>287</v>
      </c>
      <c r="C46" s="5">
        <v>3.6965481710458527E-2</v>
      </c>
      <c r="D46" s="13">
        <v>184</v>
      </c>
      <c r="E46" s="5">
        <v>3.1866989954970559E-2</v>
      </c>
      <c r="F46" s="13">
        <v>103</v>
      </c>
      <c r="G46" s="5">
        <v>5.1758793969849247E-2</v>
      </c>
    </row>
    <row r="47" spans="1:7">
      <c r="A47" s="39" t="s">
        <v>33</v>
      </c>
      <c r="B47" s="13">
        <v>6</v>
      </c>
      <c r="C47" s="5">
        <v>7.7279752704791343E-4</v>
      </c>
      <c r="D47" s="13">
        <v>3</v>
      </c>
      <c r="E47" s="5">
        <v>5.195704883962591E-4</v>
      </c>
      <c r="F47" s="13">
        <v>3</v>
      </c>
      <c r="G47" s="5">
        <v>1.507537688442211E-3</v>
      </c>
    </row>
    <row r="48" spans="1:7">
      <c r="A48" s="39" t="s">
        <v>34</v>
      </c>
      <c r="B48" s="13">
        <v>16</v>
      </c>
      <c r="C48" s="5">
        <v>2.0607934054611026E-3</v>
      </c>
      <c r="D48" s="13">
        <v>12</v>
      </c>
      <c r="E48" s="5">
        <v>2.0782819535850364E-3</v>
      </c>
      <c r="F48" s="13">
        <v>4</v>
      </c>
      <c r="G48" s="5">
        <v>2.0100502512562816E-3</v>
      </c>
    </row>
    <row r="49" spans="1:7">
      <c r="A49" s="39" t="s">
        <v>35</v>
      </c>
      <c r="B49" s="13">
        <v>438</v>
      </c>
      <c r="C49" s="5">
        <v>5.6414219474497679E-2</v>
      </c>
      <c r="D49" s="13">
        <v>283</v>
      </c>
      <c r="E49" s="5">
        <v>4.9012816072047105E-2</v>
      </c>
      <c r="F49" s="13">
        <v>155</v>
      </c>
      <c r="G49" s="5">
        <v>7.7889447236180909E-2</v>
      </c>
    </row>
    <row r="50" spans="1:7">
      <c r="A50" s="39" t="s">
        <v>36</v>
      </c>
      <c r="B50" s="13">
        <v>3</v>
      </c>
      <c r="C50" s="5">
        <v>3.8639876352395672E-4</v>
      </c>
      <c r="D50" s="13">
        <v>3</v>
      </c>
      <c r="E50" s="5">
        <v>5.195704883962591E-4</v>
      </c>
      <c r="F50" s="13">
        <v>0</v>
      </c>
      <c r="G50" s="5">
        <v>0</v>
      </c>
    </row>
    <row r="51" spans="1:7">
      <c r="A51" s="39" t="s">
        <v>37</v>
      </c>
      <c r="B51" s="13">
        <v>1676</v>
      </c>
      <c r="C51" s="5">
        <v>0.21586810922205049</v>
      </c>
      <c r="D51" s="13">
        <v>1423</v>
      </c>
      <c r="E51" s="5">
        <v>0.24644960166262556</v>
      </c>
      <c r="F51" s="13">
        <v>253</v>
      </c>
      <c r="G51" s="5">
        <v>0.1271356783919598</v>
      </c>
    </row>
    <row r="52" spans="1:7">
      <c r="A52" s="39" t="s">
        <v>28</v>
      </c>
      <c r="B52" s="13">
        <v>124</v>
      </c>
      <c r="C52" s="5">
        <v>1.5971148892323546E-2</v>
      </c>
      <c r="D52" s="13">
        <v>93</v>
      </c>
      <c r="E52" s="5">
        <v>1.6106685140284033E-2</v>
      </c>
      <c r="F52" s="13">
        <v>31</v>
      </c>
      <c r="G52" s="5">
        <v>1.5577889447236181E-2</v>
      </c>
    </row>
    <row r="53" spans="1:7">
      <c r="A53" s="39"/>
      <c r="C53" s="5"/>
      <c r="E53" s="5"/>
      <c r="G53" s="5"/>
    </row>
    <row r="54" spans="1:7" ht="13">
      <c r="A54" s="11" t="s">
        <v>63</v>
      </c>
      <c r="B54" s="74" t="s">
        <v>1</v>
      </c>
      <c r="C54" s="74"/>
      <c r="D54" s="74" t="s">
        <v>2</v>
      </c>
      <c r="E54" s="74"/>
      <c r="F54" s="74" t="s">
        <v>3</v>
      </c>
      <c r="G54" s="74"/>
    </row>
    <row r="55" spans="1:7" ht="13">
      <c r="A55" s="17"/>
      <c r="B55" s="14" t="s">
        <v>8</v>
      </c>
      <c r="C55" s="11" t="s">
        <v>10</v>
      </c>
      <c r="D55" s="14" t="s">
        <v>8</v>
      </c>
      <c r="E55" s="11" t="s">
        <v>10</v>
      </c>
      <c r="F55" s="14" t="s">
        <v>8</v>
      </c>
      <c r="G55" s="11" t="s">
        <v>10</v>
      </c>
    </row>
    <row r="56" spans="1:7" ht="13">
      <c r="A56" s="47" t="s">
        <v>1</v>
      </c>
      <c r="B56" s="14">
        <v>9466</v>
      </c>
      <c r="C56" s="15">
        <v>1</v>
      </c>
      <c r="D56" s="14">
        <v>5510</v>
      </c>
      <c r="E56" s="15">
        <v>1</v>
      </c>
      <c r="F56" s="14">
        <v>3956</v>
      </c>
      <c r="G56" s="15">
        <v>1</v>
      </c>
    </row>
    <row r="57" spans="1:7">
      <c r="A57" s="39" t="s">
        <v>17</v>
      </c>
      <c r="B57" s="13">
        <v>206</v>
      </c>
      <c r="C57" s="5">
        <v>2.1762095922248044E-2</v>
      </c>
      <c r="D57" s="13">
        <v>153</v>
      </c>
      <c r="E57" s="5">
        <v>2.7767695099818513E-2</v>
      </c>
      <c r="F57" s="13">
        <v>53</v>
      </c>
      <c r="G57" s="5">
        <v>1.339737108190091E-2</v>
      </c>
    </row>
    <row r="58" spans="1:7">
      <c r="A58" s="39" t="s">
        <v>18</v>
      </c>
      <c r="B58" s="13">
        <v>645</v>
      </c>
      <c r="C58" s="5">
        <v>6.8138601309951405E-2</v>
      </c>
      <c r="D58" s="13">
        <v>98</v>
      </c>
      <c r="E58" s="5">
        <v>1.7785843920145192E-2</v>
      </c>
      <c r="F58" s="13">
        <v>547</v>
      </c>
      <c r="G58" s="5">
        <v>0.13827098078867542</v>
      </c>
    </row>
    <row r="59" spans="1:7">
      <c r="A59" s="39" t="s">
        <v>19</v>
      </c>
      <c r="B59" s="13">
        <v>132</v>
      </c>
      <c r="C59" s="5">
        <v>1.394464398901331E-2</v>
      </c>
      <c r="D59" s="13">
        <v>63</v>
      </c>
      <c r="E59" s="5">
        <v>1.1433756805807622E-2</v>
      </c>
      <c r="F59" s="13">
        <v>69</v>
      </c>
      <c r="G59" s="5">
        <v>1.7441860465116279E-2</v>
      </c>
    </row>
    <row r="60" spans="1:7">
      <c r="A60" s="39" t="s">
        <v>20</v>
      </c>
      <c r="B60" s="13">
        <v>111</v>
      </c>
      <c r="C60" s="5">
        <v>1.1726177899852102E-2</v>
      </c>
      <c r="D60" s="13">
        <v>76</v>
      </c>
      <c r="E60" s="5">
        <v>1.3793103448275862E-2</v>
      </c>
      <c r="F60" s="13">
        <v>35</v>
      </c>
      <c r="G60" s="5">
        <v>8.8473205257836203E-3</v>
      </c>
    </row>
    <row r="61" spans="1:7">
      <c r="A61" s="39" t="s">
        <v>21</v>
      </c>
      <c r="B61" s="13">
        <v>28</v>
      </c>
      <c r="C61" s="5">
        <v>2.957954785548278E-3</v>
      </c>
      <c r="D61" s="13">
        <v>13</v>
      </c>
      <c r="E61" s="5">
        <v>2.3593466424682396E-3</v>
      </c>
      <c r="F61" s="13">
        <v>15</v>
      </c>
      <c r="G61" s="5">
        <v>3.7917087967644083E-3</v>
      </c>
    </row>
    <row r="62" spans="1:7">
      <c r="A62" s="39" t="s">
        <v>22</v>
      </c>
      <c r="B62" s="13">
        <v>1483</v>
      </c>
      <c r="C62" s="5">
        <v>0.15666596239171773</v>
      </c>
      <c r="D62" s="13">
        <v>877</v>
      </c>
      <c r="E62" s="5">
        <v>0.15916515426497277</v>
      </c>
      <c r="F62" s="13">
        <v>606</v>
      </c>
      <c r="G62" s="5">
        <v>0.1531850353892821</v>
      </c>
    </row>
    <row r="63" spans="1:7">
      <c r="A63" s="39" t="s">
        <v>23</v>
      </c>
      <c r="B63" s="13">
        <v>225</v>
      </c>
      <c r="C63" s="5">
        <v>2.3769279526727236E-2</v>
      </c>
      <c r="D63" s="13">
        <v>120</v>
      </c>
      <c r="E63" s="5">
        <v>2.1778584392014518E-2</v>
      </c>
      <c r="F63" s="13">
        <v>105</v>
      </c>
      <c r="G63" s="5">
        <v>2.6541961577350861E-2</v>
      </c>
    </row>
    <row r="64" spans="1:7">
      <c r="A64" s="39" t="s">
        <v>24</v>
      </c>
      <c r="B64" s="13">
        <v>269</v>
      </c>
      <c r="C64" s="5">
        <v>2.8417494189731673E-2</v>
      </c>
      <c r="D64" s="13">
        <v>116</v>
      </c>
      <c r="E64" s="5">
        <v>2.1052631578947368E-2</v>
      </c>
      <c r="F64" s="13">
        <v>153</v>
      </c>
      <c r="G64" s="5">
        <v>3.8675429726996967E-2</v>
      </c>
    </row>
    <row r="65" spans="1:7">
      <c r="A65" s="39" t="s">
        <v>25</v>
      </c>
      <c r="B65" s="13">
        <v>25</v>
      </c>
      <c r="C65" s="5">
        <v>2.6410310585252483E-3</v>
      </c>
      <c r="D65" s="13">
        <v>10</v>
      </c>
      <c r="E65" s="5">
        <v>1.8148820326678765E-3</v>
      </c>
      <c r="F65" s="13">
        <v>15</v>
      </c>
      <c r="G65" s="5">
        <v>3.7917087967644083E-3</v>
      </c>
    </row>
    <row r="66" spans="1:7">
      <c r="A66" s="39" t="s">
        <v>26</v>
      </c>
      <c r="B66" s="13">
        <v>207</v>
      </c>
      <c r="C66" s="5">
        <v>2.1867737164589056E-2</v>
      </c>
      <c r="D66" s="13">
        <v>121</v>
      </c>
      <c r="E66" s="5">
        <v>2.1960072595281308E-2</v>
      </c>
      <c r="F66" s="13">
        <v>86</v>
      </c>
      <c r="G66" s="5">
        <v>2.1739130434782608E-2</v>
      </c>
    </row>
    <row r="67" spans="1:7">
      <c r="A67" s="39" t="s">
        <v>27</v>
      </c>
      <c r="B67" s="13">
        <v>524</v>
      </c>
      <c r="C67" s="5">
        <v>5.5356010986689207E-2</v>
      </c>
      <c r="D67" s="13">
        <v>314</v>
      </c>
      <c r="E67" s="5">
        <v>5.6987295825771327E-2</v>
      </c>
      <c r="F67" s="13">
        <v>210</v>
      </c>
      <c r="G67" s="5">
        <v>5.3083923154701722E-2</v>
      </c>
    </row>
    <row r="68" spans="1:7">
      <c r="A68" s="39" t="s">
        <v>29</v>
      </c>
      <c r="B68" s="13">
        <v>903</v>
      </c>
      <c r="C68" s="5">
        <v>9.5394041833931964E-2</v>
      </c>
      <c r="D68" s="13">
        <v>303</v>
      </c>
      <c r="E68" s="5">
        <v>5.4990925589836662E-2</v>
      </c>
      <c r="F68" s="13">
        <v>600</v>
      </c>
      <c r="G68" s="5">
        <v>0.15166835187057634</v>
      </c>
    </row>
    <row r="69" spans="1:7">
      <c r="A69" s="39" t="s">
        <v>30</v>
      </c>
      <c r="B69" s="13">
        <v>486</v>
      </c>
      <c r="C69" s="5">
        <v>5.1341643777730823E-2</v>
      </c>
      <c r="D69" s="13">
        <v>183</v>
      </c>
      <c r="E69" s="5">
        <v>3.321234119782214E-2</v>
      </c>
      <c r="F69" s="13">
        <v>303</v>
      </c>
      <c r="G69" s="5">
        <v>7.6592517694641052E-2</v>
      </c>
    </row>
    <row r="70" spans="1:7">
      <c r="A70" s="39" t="s">
        <v>31</v>
      </c>
      <c r="B70" s="13">
        <v>1032</v>
      </c>
      <c r="C70" s="5">
        <v>0.10902176209592225</v>
      </c>
      <c r="D70" s="13">
        <v>776</v>
      </c>
      <c r="E70" s="5">
        <v>0.14083484573502722</v>
      </c>
      <c r="F70" s="13">
        <v>256</v>
      </c>
      <c r="G70" s="5">
        <v>6.4711830131445908E-2</v>
      </c>
    </row>
    <row r="71" spans="1:7">
      <c r="A71" s="39" t="s">
        <v>32</v>
      </c>
      <c r="B71" s="13">
        <v>529</v>
      </c>
      <c r="C71" s="5">
        <v>5.5884217198394252E-2</v>
      </c>
      <c r="D71" s="13">
        <v>256</v>
      </c>
      <c r="E71" s="5">
        <v>4.6460980036297637E-2</v>
      </c>
      <c r="F71" s="13">
        <v>273</v>
      </c>
      <c r="G71" s="5">
        <v>6.9009100101112233E-2</v>
      </c>
    </row>
    <row r="72" spans="1:7">
      <c r="A72" s="39" t="s">
        <v>33</v>
      </c>
      <c r="B72" s="13">
        <v>14</v>
      </c>
      <c r="C72" s="5">
        <v>1.478977392774139E-3</v>
      </c>
      <c r="D72" s="13">
        <v>9</v>
      </c>
      <c r="E72" s="5">
        <v>1.633393829401089E-3</v>
      </c>
      <c r="F72" s="13">
        <v>5</v>
      </c>
      <c r="G72" s="5">
        <v>1.2639029322548028E-3</v>
      </c>
    </row>
    <row r="73" spans="1:7">
      <c r="A73" s="39" t="s">
        <v>34</v>
      </c>
      <c r="B73" s="13">
        <v>43</v>
      </c>
      <c r="C73" s="5">
        <v>4.5425734206634271E-3</v>
      </c>
      <c r="D73" s="13">
        <v>17</v>
      </c>
      <c r="E73" s="5">
        <v>3.0852994555353903E-3</v>
      </c>
      <c r="F73" s="13">
        <v>26</v>
      </c>
      <c r="G73" s="5">
        <v>6.5722952477249748E-3</v>
      </c>
    </row>
    <row r="74" spans="1:7">
      <c r="A74" s="39" t="s">
        <v>35</v>
      </c>
      <c r="B74" s="13">
        <v>455</v>
      </c>
      <c r="C74" s="5">
        <v>4.8066765265159517E-2</v>
      </c>
      <c r="D74" s="13">
        <v>265</v>
      </c>
      <c r="E74" s="5">
        <v>4.8094373865698731E-2</v>
      </c>
      <c r="F74" s="13">
        <v>190</v>
      </c>
      <c r="G74" s="5">
        <v>4.8028311425682507E-2</v>
      </c>
    </row>
    <row r="75" spans="1:7">
      <c r="A75" s="39" t="s">
        <v>36</v>
      </c>
      <c r="B75" s="13">
        <v>6</v>
      </c>
      <c r="C75" s="5">
        <v>6.3384745404605953E-4</v>
      </c>
      <c r="D75" s="13">
        <v>3</v>
      </c>
      <c r="E75" s="5">
        <v>5.4446460980036302E-4</v>
      </c>
      <c r="F75" s="13">
        <v>3</v>
      </c>
      <c r="G75" s="5">
        <v>7.5834175935288173E-4</v>
      </c>
    </row>
    <row r="76" spans="1:7">
      <c r="A76" s="39" t="s">
        <v>37</v>
      </c>
      <c r="B76" s="13">
        <v>1995</v>
      </c>
      <c r="C76" s="5">
        <v>0.2107542784703148</v>
      </c>
      <c r="D76" s="13">
        <v>1647</v>
      </c>
      <c r="E76" s="5">
        <v>0.2989110707803993</v>
      </c>
      <c r="F76" s="13">
        <v>348</v>
      </c>
      <c r="G76" s="5">
        <v>8.7967644084934279E-2</v>
      </c>
    </row>
    <row r="77" spans="1:7">
      <c r="A77" s="39" t="s">
        <v>28</v>
      </c>
      <c r="B77" s="13">
        <v>148</v>
      </c>
      <c r="C77" s="5">
        <v>1.5634903866469471E-2</v>
      </c>
      <c r="D77" s="13">
        <v>90</v>
      </c>
      <c r="E77" s="5">
        <v>1.6333938294010888E-2</v>
      </c>
      <c r="F77" s="13">
        <v>58</v>
      </c>
      <c r="G77" s="5">
        <v>1.4661274014155713E-2</v>
      </c>
    </row>
  </sheetData>
  <mergeCells count="9">
    <mergeCell ref="B54:C54"/>
    <mergeCell ref="D54:E54"/>
    <mergeCell ref="F54:G54"/>
    <mergeCell ref="B4:C4"/>
    <mergeCell ref="D4:E4"/>
    <mergeCell ref="F4:G4"/>
    <mergeCell ref="B29:C29"/>
    <mergeCell ref="D29:E29"/>
    <mergeCell ref="F29:G2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10B82-1F13-42E4-9D82-429A8CFEA62D}">
  <dimension ref="A1:I81"/>
  <sheetViews>
    <sheetView workbookViewId="0"/>
  </sheetViews>
  <sheetFormatPr defaultRowHeight="12.5"/>
  <cols>
    <col min="1" max="1" width="54" customWidth="1"/>
    <col min="2" max="2" width="8.7265625" style="13"/>
  </cols>
  <sheetData>
    <row r="1" spans="1:4" ht="14">
      <c r="A1" s="68" t="s">
        <v>255</v>
      </c>
    </row>
    <row r="2" spans="1:4">
      <c r="A2" s="10" t="s">
        <v>185</v>
      </c>
      <c r="B2"/>
    </row>
    <row r="4" spans="1:4" ht="13">
      <c r="A4" s="11" t="s">
        <v>190</v>
      </c>
      <c r="B4" s="27" t="s">
        <v>8</v>
      </c>
      <c r="C4" s="16" t="s">
        <v>10</v>
      </c>
    </row>
    <row r="5" spans="1:4" ht="13">
      <c r="A5" s="47" t="s">
        <v>1</v>
      </c>
      <c r="B5" s="14">
        <v>21279</v>
      </c>
      <c r="C5" s="26">
        <v>1</v>
      </c>
    </row>
    <row r="6" spans="1:4">
      <c r="A6" s="50" t="s">
        <v>39</v>
      </c>
      <c r="B6" s="20">
        <v>9010</v>
      </c>
      <c r="C6" s="5">
        <v>0.42342215329667748</v>
      </c>
    </row>
    <row r="7" spans="1:4">
      <c r="A7" s="39" t="s">
        <v>38</v>
      </c>
      <c r="B7" s="13">
        <v>12269</v>
      </c>
      <c r="C7" s="5">
        <v>0.57657784670332257</v>
      </c>
    </row>
    <row r="8" spans="1:4" ht="13">
      <c r="A8" s="47" t="s">
        <v>2</v>
      </c>
      <c r="B8" s="14">
        <v>13864</v>
      </c>
      <c r="C8" s="26">
        <v>1</v>
      </c>
    </row>
    <row r="9" spans="1:4">
      <c r="A9" s="50" t="s">
        <v>39</v>
      </c>
      <c r="B9" s="13">
        <v>7130</v>
      </c>
      <c r="C9" s="5">
        <v>0.51428159261396422</v>
      </c>
    </row>
    <row r="10" spans="1:4">
      <c r="A10" s="39" t="s">
        <v>38</v>
      </c>
      <c r="B10" s="13">
        <v>6734</v>
      </c>
      <c r="C10" s="5">
        <v>0.48571840738603578</v>
      </c>
    </row>
    <row r="11" spans="1:4" ht="13">
      <c r="A11" s="47" t="s">
        <v>3</v>
      </c>
      <c r="B11" s="14">
        <v>7415</v>
      </c>
      <c r="C11" s="26">
        <v>1</v>
      </c>
    </row>
    <row r="12" spans="1:4">
      <c r="A12" s="50" t="s">
        <v>39</v>
      </c>
      <c r="B12" s="13">
        <v>1880</v>
      </c>
      <c r="C12" s="5">
        <v>0.25354012137559001</v>
      </c>
      <c r="D12" s="3"/>
    </row>
    <row r="13" spans="1:4">
      <c r="A13" s="39" t="s">
        <v>38</v>
      </c>
      <c r="B13" s="13">
        <v>5535</v>
      </c>
      <c r="C13" s="5">
        <v>0.74645987862440999</v>
      </c>
      <c r="D13" s="3"/>
    </row>
    <row r="14" spans="1:4">
      <c r="A14" s="39"/>
      <c r="C14" s="5"/>
      <c r="D14" s="3"/>
    </row>
    <row r="15" spans="1:4" ht="13">
      <c r="A15" s="11" t="s">
        <v>62</v>
      </c>
    </row>
    <row r="16" spans="1:4" ht="13">
      <c r="A16" s="47" t="s">
        <v>1</v>
      </c>
      <c r="B16" s="14">
        <v>7760</v>
      </c>
      <c r="C16" s="26">
        <v>1</v>
      </c>
    </row>
    <row r="17" spans="1:4">
      <c r="A17" s="50" t="s">
        <v>39</v>
      </c>
      <c r="B17" s="13">
        <v>4266</v>
      </c>
      <c r="C17" s="5">
        <v>0.54974226804123716</v>
      </c>
    </row>
    <row r="18" spans="1:4">
      <c r="A18" s="39" t="s">
        <v>38</v>
      </c>
      <c r="B18" s="13">
        <v>3494</v>
      </c>
      <c r="C18" s="5">
        <v>0.4502577319587629</v>
      </c>
    </row>
    <row r="19" spans="1:4" ht="13">
      <c r="A19" s="47" t="s">
        <v>2</v>
      </c>
      <c r="B19" s="14">
        <v>5772</v>
      </c>
      <c r="C19" s="26">
        <v>1</v>
      </c>
    </row>
    <row r="20" spans="1:4">
      <c r="A20" s="50" t="s">
        <v>39</v>
      </c>
      <c r="B20" s="13">
        <v>3495</v>
      </c>
      <c r="C20" s="5">
        <v>0.60550935550935547</v>
      </c>
    </row>
    <row r="21" spans="1:4">
      <c r="A21" s="39" t="s">
        <v>38</v>
      </c>
      <c r="B21" s="13">
        <v>2277</v>
      </c>
      <c r="C21" s="5">
        <v>0.39449064449064447</v>
      </c>
    </row>
    <row r="22" spans="1:4" ht="13">
      <c r="A22" s="47" t="s">
        <v>3</v>
      </c>
      <c r="B22" s="14">
        <v>1988</v>
      </c>
      <c r="C22" s="26">
        <v>1</v>
      </c>
    </row>
    <row r="23" spans="1:4">
      <c r="A23" s="50" t="s">
        <v>39</v>
      </c>
      <c r="B23" s="13">
        <v>771</v>
      </c>
      <c r="C23" s="5">
        <v>0.38782696177062376</v>
      </c>
    </row>
    <row r="24" spans="1:4">
      <c r="A24" s="39" t="s">
        <v>38</v>
      </c>
      <c r="B24" s="13">
        <v>1217</v>
      </c>
      <c r="C24" s="5">
        <v>0.6121730382293763</v>
      </c>
    </row>
    <row r="25" spans="1:4">
      <c r="A25" s="39"/>
      <c r="C25" s="5"/>
    </row>
    <row r="26" spans="1:4" ht="13">
      <c r="A26" s="11" t="s">
        <v>63</v>
      </c>
      <c r="D26" s="3"/>
    </row>
    <row r="27" spans="1:4" ht="13">
      <c r="A27" s="47" t="s">
        <v>1</v>
      </c>
      <c r="B27" s="14">
        <v>9471</v>
      </c>
      <c r="C27" s="26">
        <v>1</v>
      </c>
      <c r="D27" s="3"/>
    </row>
    <row r="28" spans="1:4">
      <c r="A28" s="50" t="s">
        <v>39</v>
      </c>
      <c r="B28" s="13">
        <v>3149</v>
      </c>
      <c r="C28" s="5">
        <v>0.33248864956182028</v>
      </c>
    </row>
    <row r="29" spans="1:4">
      <c r="A29" s="39" t="s">
        <v>38</v>
      </c>
      <c r="B29" s="13">
        <v>6322</v>
      </c>
      <c r="C29" s="5">
        <v>0.66751135043817966</v>
      </c>
    </row>
    <row r="30" spans="1:4" ht="13">
      <c r="A30" s="47" t="s">
        <v>2</v>
      </c>
      <c r="B30" s="14">
        <v>5512</v>
      </c>
      <c r="C30" s="26">
        <v>1</v>
      </c>
    </row>
    <row r="31" spans="1:4">
      <c r="A31" s="50" t="s">
        <v>39</v>
      </c>
      <c r="B31" s="13">
        <v>2402</v>
      </c>
      <c r="C31" s="3">
        <v>0.43577648766328014</v>
      </c>
    </row>
    <row r="32" spans="1:4">
      <c r="A32" s="39" t="s">
        <v>38</v>
      </c>
      <c r="B32" s="13">
        <v>3110</v>
      </c>
      <c r="C32" s="3">
        <v>0.56422351233671986</v>
      </c>
    </row>
    <row r="33" spans="1:9" ht="13">
      <c r="A33" s="47" t="s">
        <v>3</v>
      </c>
      <c r="B33" s="14">
        <v>3959</v>
      </c>
      <c r="C33" s="26">
        <v>1</v>
      </c>
    </row>
    <row r="34" spans="1:9">
      <c r="A34" s="50" t="s">
        <v>39</v>
      </c>
      <c r="B34" s="13">
        <v>747</v>
      </c>
      <c r="C34" s="5">
        <v>0.18868401111391767</v>
      </c>
    </row>
    <row r="35" spans="1:9">
      <c r="A35" s="39" t="s">
        <v>38</v>
      </c>
      <c r="B35" s="13">
        <v>3212</v>
      </c>
      <c r="C35" s="5">
        <v>0.81131598888608236</v>
      </c>
    </row>
    <row r="36" spans="1:9">
      <c r="A36" s="4"/>
    </row>
    <row r="37" spans="1:9" ht="14">
      <c r="A37" s="68" t="s">
        <v>256</v>
      </c>
    </row>
    <row r="38" spans="1:9">
      <c r="A38" s="10" t="s">
        <v>185</v>
      </c>
    </row>
    <row r="39" spans="1:9">
      <c r="A39" s="10"/>
    </row>
    <row r="40" spans="1:9" ht="13">
      <c r="A40" s="11" t="s">
        <v>190</v>
      </c>
      <c r="B40" s="75" t="s">
        <v>1</v>
      </c>
      <c r="C40" s="75"/>
      <c r="D40" s="75" t="s">
        <v>2</v>
      </c>
      <c r="E40" s="75"/>
      <c r="F40" s="75" t="s">
        <v>3</v>
      </c>
      <c r="G40" s="75"/>
    </row>
    <row r="41" spans="1:9" ht="13">
      <c r="B41" s="14" t="s">
        <v>8</v>
      </c>
      <c r="C41" s="11" t="s">
        <v>10</v>
      </c>
      <c r="D41" s="14" t="s">
        <v>8</v>
      </c>
      <c r="E41" s="11" t="s">
        <v>10</v>
      </c>
      <c r="F41" s="14" t="s">
        <v>8</v>
      </c>
      <c r="G41" s="11" t="s">
        <v>10</v>
      </c>
    </row>
    <row r="42" spans="1:9" ht="13">
      <c r="A42" s="47" t="s">
        <v>1</v>
      </c>
      <c r="B42" s="14">
        <v>21275</v>
      </c>
      <c r="C42" s="26">
        <v>1</v>
      </c>
      <c r="D42" s="14">
        <v>13862</v>
      </c>
      <c r="E42" s="26">
        <v>1</v>
      </c>
      <c r="F42" s="14">
        <v>7413</v>
      </c>
      <c r="G42" s="26">
        <v>1</v>
      </c>
      <c r="I42" s="24"/>
    </row>
    <row r="43" spans="1:9">
      <c r="A43" s="39" t="s">
        <v>73</v>
      </c>
      <c r="B43" s="13">
        <v>731</v>
      </c>
      <c r="C43" s="5">
        <v>3.4359576968272618E-2</v>
      </c>
      <c r="D43" s="13">
        <v>460</v>
      </c>
      <c r="E43" s="5">
        <v>3.3184244697734816E-2</v>
      </c>
      <c r="F43" s="13">
        <v>271</v>
      </c>
      <c r="G43" s="5">
        <v>3.655739916363146E-2</v>
      </c>
      <c r="I43" s="41"/>
    </row>
    <row r="44" spans="1:9">
      <c r="A44" s="39" t="s">
        <v>74</v>
      </c>
      <c r="B44" s="13">
        <v>6042</v>
      </c>
      <c r="C44" s="5">
        <v>0.28399529964747355</v>
      </c>
      <c r="D44" s="13">
        <v>4610</v>
      </c>
      <c r="E44" s="5">
        <v>0.33256384360121194</v>
      </c>
      <c r="F44" s="13">
        <v>1432</v>
      </c>
      <c r="G44" s="5">
        <v>0.19317415351409686</v>
      </c>
      <c r="I44" s="41"/>
    </row>
    <row r="45" spans="1:9">
      <c r="A45" s="39" t="s">
        <v>75</v>
      </c>
      <c r="B45" s="13">
        <v>2432</v>
      </c>
      <c r="C45" s="5">
        <v>0.11431257344300823</v>
      </c>
      <c r="D45" s="13">
        <v>1481</v>
      </c>
      <c r="E45" s="5">
        <v>0.10683883999422883</v>
      </c>
      <c r="F45" s="13">
        <v>951</v>
      </c>
      <c r="G45" s="5">
        <v>0.12828814245244841</v>
      </c>
      <c r="I45" s="41"/>
    </row>
    <row r="46" spans="1:9">
      <c r="A46" s="39" t="s">
        <v>76</v>
      </c>
      <c r="B46" s="13">
        <v>1884</v>
      </c>
      <c r="C46" s="5">
        <v>8.8554641598119863E-2</v>
      </c>
      <c r="D46" s="13">
        <v>1204</v>
      </c>
      <c r="E46" s="5">
        <v>8.6856153513201556E-2</v>
      </c>
      <c r="F46" s="13">
        <v>680</v>
      </c>
      <c r="G46" s="5">
        <v>9.1730743288816946E-2</v>
      </c>
      <c r="I46" s="41"/>
    </row>
    <row r="47" spans="1:9">
      <c r="A47" s="39" t="s">
        <v>77</v>
      </c>
      <c r="B47" s="13">
        <v>6460</v>
      </c>
      <c r="C47" s="5">
        <v>0.3036427732079906</v>
      </c>
      <c r="D47" s="13">
        <v>4841</v>
      </c>
      <c r="E47" s="5">
        <v>0.34922810561246576</v>
      </c>
      <c r="F47" s="13">
        <v>1619</v>
      </c>
      <c r="G47" s="5">
        <v>0.21840010791852152</v>
      </c>
      <c r="I47" s="41"/>
    </row>
    <row r="48" spans="1:9">
      <c r="A48" s="39" t="s">
        <v>78</v>
      </c>
      <c r="B48" s="13">
        <v>143</v>
      </c>
      <c r="C48" s="5">
        <v>6.721504112808461E-3</v>
      </c>
      <c r="D48" s="13">
        <v>79</v>
      </c>
      <c r="E48" s="5">
        <v>5.6990333285240223E-3</v>
      </c>
      <c r="F48" s="13">
        <v>64</v>
      </c>
      <c r="G48" s="5">
        <v>8.6334817213004188E-3</v>
      </c>
      <c r="I48" s="41"/>
    </row>
    <row r="49" spans="1:9">
      <c r="A49" s="39" t="s">
        <v>79</v>
      </c>
      <c r="B49" s="13">
        <v>1328</v>
      </c>
      <c r="C49" s="5">
        <v>6.2420681551116332E-2</v>
      </c>
      <c r="D49" s="13">
        <v>212</v>
      </c>
      <c r="E49" s="5">
        <v>1.5293608425912568E-2</v>
      </c>
      <c r="F49" s="13">
        <v>1116</v>
      </c>
      <c r="G49" s="5">
        <v>0.15054633751517604</v>
      </c>
      <c r="I49" s="41"/>
    </row>
    <row r="50" spans="1:9">
      <c r="A50" s="39" t="s">
        <v>80</v>
      </c>
      <c r="B50" s="13">
        <v>1110</v>
      </c>
      <c r="C50" s="5">
        <v>5.2173913043478258E-2</v>
      </c>
      <c r="D50" s="13">
        <v>309</v>
      </c>
      <c r="E50" s="5">
        <v>2.2291155677391431E-2</v>
      </c>
      <c r="F50" s="13">
        <v>801</v>
      </c>
      <c r="G50" s="5">
        <v>0.10805341966815055</v>
      </c>
      <c r="I50" s="41"/>
    </row>
    <row r="51" spans="1:9">
      <c r="A51" s="39" t="s">
        <v>81</v>
      </c>
      <c r="B51" s="13">
        <v>560</v>
      </c>
      <c r="C51" s="5">
        <v>2.6321974148061103E-2</v>
      </c>
      <c r="D51" s="13">
        <v>335</v>
      </c>
      <c r="E51" s="5">
        <v>2.4166786899437312E-2</v>
      </c>
      <c r="F51" s="13">
        <v>225</v>
      </c>
      <c r="G51" s="5">
        <v>3.0352084176446782E-2</v>
      </c>
      <c r="I51" s="41"/>
    </row>
    <row r="52" spans="1:9">
      <c r="A52" s="50" t="s">
        <v>72</v>
      </c>
      <c r="B52" s="13">
        <v>585</v>
      </c>
      <c r="C52" s="5">
        <v>2.7497062279670977E-2</v>
      </c>
      <c r="D52" s="13">
        <v>331</v>
      </c>
      <c r="E52" s="5">
        <v>2.3878228249891789E-2</v>
      </c>
      <c r="F52" s="13">
        <v>254</v>
      </c>
      <c r="G52" s="5">
        <v>3.4264130581411034E-2</v>
      </c>
      <c r="I52" s="5"/>
    </row>
    <row r="53" spans="1:9">
      <c r="A53" s="50"/>
      <c r="C53" s="5"/>
      <c r="D53" s="13"/>
      <c r="E53" s="5"/>
      <c r="F53" s="13"/>
      <c r="G53" s="5"/>
      <c r="I53" s="5"/>
    </row>
    <row r="54" spans="1:9" ht="13">
      <c r="A54" s="11" t="s">
        <v>62</v>
      </c>
      <c r="B54" s="74" t="s">
        <v>1</v>
      </c>
      <c r="C54" s="74"/>
      <c r="D54" s="74" t="s">
        <v>2</v>
      </c>
      <c r="E54" s="74"/>
      <c r="F54" s="74" t="s">
        <v>3</v>
      </c>
      <c r="G54" s="74"/>
    </row>
    <row r="55" spans="1:9" ht="13">
      <c r="A55" s="17"/>
      <c r="B55" s="14" t="s">
        <v>8</v>
      </c>
      <c r="C55" s="11" t="s">
        <v>10</v>
      </c>
      <c r="D55" s="14" t="s">
        <v>8</v>
      </c>
      <c r="E55" s="11" t="s">
        <v>10</v>
      </c>
      <c r="F55" s="14" t="s">
        <v>8</v>
      </c>
      <c r="G55" s="11" t="s">
        <v>10</v>
      </c>
    </row>
    <row r="56" spans="1:9" ht="13">
      <c r="A56" s="47" t="s">
        <v>1</v>
      </c>
      <c r="B56" s="14">
        <v>7760</v>
      </c>
      <c r="C56" s="26">
        <v>1</v>
      </c>
      <c r="D56" s="14">
        <v>5767</v>
      </c>
      <c r="E56" s="26">
        <v>1</v>
      </c>
      <c r="F56" s="14">
        <v>1993</v>
      </c>
      <c r="G56" s="26">
        <v>1</v>
      </c>
    </row>
    <row r="57" spans="1:9">
      <c r="A57" s="39" t="s">
        <v>73</v>
      </c>
      <c r="B57" s="13">
        <v>338</v>
      </c>
      <c r="C57" s="5">
        <v>4.3556701030927833E-2</v>
      </c>
      <c r="D57" s="13">
        <v>236</v>
      </c>
      <c r="E57" s="5">
        <v>4.0922490029478065E-2</v>
      </c>
      <c r="F57">
        <v>102</v>
      </c>
      <c r="G57" s="5">
        <v>5.117912694430507E-2</v>
      </c>
    </row>
    <row r="58" spans="1:9">
      <c r="A58" s="39" t="s">
        <v>74</v>
      </c>
      <c r="B58" s="13">
        <v>3959</v>
      </c>
      <c r="C58" s="5">
        <v>0.51018041237113398</v>
      </c>
      <c r="D58" s="13">
        <v>3183</v>
      </c>
      <c r="E58" s="5">
        <v>0.55193341425351139</v>
      </c>
      <c r="F58">
        <v>776</v>
      </c>
      <c r="G58" s="5">
        <v>0.38936276969392875</v>
      </c>
    </row>
    <row r="59" spans="1:9">
      <c r="A59" s="39" t="s">
        <v>75</v>
      </c>
      <c r="B59" s="13">
        <v>968</v>
      </c>
      <c r="C59" s="5">
        <v>0.12474226804123711</v>
      </c>
      <c r="D59" s="13">
        <v>634</v>
      </c>
      <c r="E59" s="5">
        <v>0.10993584185885209</v>
      </c>
      <c r="F59">
        <v>334</v>
      </c>
      <c r="G59" s="5">
        <v>0.16758655293527347</v>
      </c>
    </row>
    <row r="60" spans="1:9">
      <c r="A60" s="39" t="s">
        <v>76</v>
      </c>
      <c r="B60" s="13">
        <v>453</v>
      </c>
      <c r="C60" s="5">
        <v>5.8376288659793815E-2</v>
      </c>
      <c r="D60" s="13">
        <v>329</v>
      </c>
      <c r="E60" s="5">
        <v>5.7048725507196113E-2</v>
      </c>
      <c r="F60">
        <v>124</v>
      </c>
      <c r="G60" s="5">
        <v>6.2217762167586552E-2</v>
      </c>
    </row>
    <row r="61" spans="1:9">
      <c r="A61" s="39" t="s">
        <v>77</v>
      </c>
      <c r="B61" s="13">
        <v>1467</v>
      </c>
      <c r="C61" s="5">
        <v>0.18904639175257731</v>
      </c>
      <c r="D61" s="13">
        <v>1138</v>
      </c>
      <c r="E61" s="5">
        <v>0.19732963412519508</v>
      </c>
      <c r="F61">
        <v>329</v>
      </c>
      <c r="G61" s="5">
        <v>0.16507777220270947</v>
      </c>
    </row>
    <row r="62" spans="1:9">
      <c r="A62" s="39" t="s">
        <v>78</v>
      </c>
      <c r="B62" s="13">
        <v>36</v>
      </c>
      <c r="C62" s="5">
        <v>4.6391752577319588E-3</v>
      </c>
      <c r="D62" s="13">
        <v>26</v>
      </c>
      <c r="E62" s="5">
        <v>4.5084099185018203E-3</v>
      </c>
      <c r="F62">
        <v>10</v>
      </c>
      <c r="G62" s="5">
        <v>5.0175614651279477E-3</v>
      </c>
    </row>
    <row r="63" spans="1:9">
      <c r="A63" s="39" t="s">
        <v>79</v>
      </c>
      <c r="B63" s="13">
        <v>146</v>
      </c>
      <c r="C63" s="5">
        <v>1.8814432989690721E-2</v>
      </c>
      <c r="D63" s="13">
        <v>36</v>
      </c>
      <c r="E63" s="5">
        <v>6.2424137333102134E-3</v>
      </c>
      <c r="F63">
        <v>110</v>
      </c>
      <c r="G63" s="5">
        <v>5.5193176116407429E-2</v>
      </c>
    </row>
    <row r="64" spans="1:9">
      <c r="A64" s="39" t="s">
        <v>80</v>
      </c>
      <c r="B64" s="13">
        <v>152</v>
      </c>
      <c r="C64" s="5">
        <v>1.9587628865979381E-2</v>
      </c>
      <c r="D64" s="13">
        <v>45</v>
      </c>
      <c r="E64" s="5">
        <v>7.8030171666377667E-3</v>
      </c>
      <c r="F64">
        <v>107</v>
      </c>
      <c r="G64" s="5">
        <v>5.368790767686904E-2</v>
      </c>
    </row>
    <row r="65" spans="1:9">
      <c r="A65" s="39" t="s">
        <v>81</v>
      </c>
      <c r="B65" s="13">
        <v>52</v>
      </c>
      <c r="C65" s="5">
        <v>6.7010309278350512E-3</v>
      </c>
      <c r="D65" s="13">
        <v>22</v>
      </c>
      <c r="E65" s="5">
        <v>3.8148083925784635E-3</v>
      </c>
      <c r="F65">
        <v>30</v>
      </c>
      <c r="G65" s="5">
        <v>1.5052684395383844E-2</v>
      </c>
    </row>
    <row r="66" spans="1:9">
      <c r="A66" s="39" t="s">
        <v>72</v>
      </c>
      <c r="B66" s="13">
        <v>189</v>
      </c>
      <c r="C66" s="5">
        <v>2.4355670103092784E-2</v>
      </c>
      <c r="D66" s="13">
        <v>118</v>
      </c>
      <c r="E66" s="5">
        <v>2.0461245014739032E-2</v>
      </c>
      <c r="F66">
        <v>71</v>
      </c>
      <c r="G66" s="5">
        <v>3.5624686402408429E-2</v>
      </c>
    </row>
    <row r="67" spans="1:9">
      <c r="A67" s="39"/>
      <c r="C67" s="5"/>
      <c r="D67" s="13"/>
      <c r="E67" s="5"/>
      <c r="G67" s="5"/>
    </row>
    <row r="68" spans="1:9" ht="13">
      <c r="A68" s="12" t="s">
        <v>63</v>
      </c>
      <c r="B68" s="74" t="s">
        <v>1</v>
      </c>
      <c r="C68" s="74"/>
      <c r="D68" s="74" t="s">
        <v>2</v>
      </c>
      <c r="E68" s="74"/>
      <c r="F68" s="74" t="s">
        <v>3</v>
      </c>
      <c r="G68" s="74"/>
    </row>
    <row r="69" spans="1:9" ht="13">
      <c r="A69" s="17"/>
      <c r="B69" s="14" t="s">
        <v>8</v>
      </c>
      <c r="C69" s="11" t="s">
        <v>10</v>
      </c>
      <c r="D69" s="14" t="s">
        <v>8</v>
      </c>
      <c r="E69" s="11" t="s">
        <v>10</v>
      </c>
      <c r="F69" s="14" t="s">
        <v>8</v>
      </c>
      <c r="G69" s="11" t="s">
        <v>10</v>
      </c>
    </row>
    <row r="70" spans="1:9" ht="13">
      <c r="A70" s="47" t="s">
        <v>1</v>
      </c>
      <c r="B70" s="14">
        <v>9478</v>
      </c>
      <c r="C70" s="26">
        <v>1</v>
      </c>
      <c r="D70" s="14">
        <v>5514</v>
      </c>
      <c r="E70" s="26">
        <v>1</v>
      </c>
      <c r="F70" s="14">
        <v>3964</v>
      </c>
      <c r="G70" s="26">
        <v>1</v>
      </c>
      <c r="I70" s="23"/>
    </row>
    <row r="71" spans="1:9">
      <c r="A71" s="39" t="s">
        <v>73</v>
      </c>
      <c r="B71" s="13">
        <v>297</v>
      </c>
      <c r="C71" s="5">
        <v>3.1335724836463387E-2</v>
      </c>
      <c r="D71" s="13">
        <v>167</v>
      </c>
      <c r="E71" s="5">
        <v>3.0286543344214725E-2</v>
      </c>
      <c r="F71">
        <v>130</v>
      </c>
      <c r="G71" s="5">
        <v>3.2795156407669022E-2</v>
      </c>
    </row>
    <row r="72" spans="1:9">
      <c r="A72" s="39" t="s">
        <v>74</v>
      </c>
      <c r="B72" s="13">
        <v>1524</v>
      </c>
      <c r="C72" s="5">
        <v>0.16079341633255961</v>
      </c>
      <c r="D72" s="13">
        <v>1007</v>
      </c>
      <c r="E72" s="5">
        <v>0.18262604280014508</v>
      </c>
      <c r="F72">
        <v>517</v>
      </c>
      <c r="G72" s="5">
        <v>0.13042381432896064</v>
      </c>
    </row>
    <row r="73" spans="1:9">
      <c r="A73" s="39" t="s">
        <v>75</v>
      </c>
      <c r="B73" s="13">
        <v>1104</v>
      </c>
      <c r="C73" s="5">
        <v>0.11648027009917704</v>
      </c>
      <c r="D73" s="13">
        <v>626</v>
      </c>
      <c r="E73" s="5">
        <v>0.11352919840406239</v>
      </c>
      <c r="F73">
        <v>478</v>
      </c>
      <c r="G73" s="5">
        <v>0.12058526740665994</v>
      </c>
    </row>
    <row r="74" spans="1:9">
      <c r="A74" s="39" t="s">
        <v>76</v>
      </c>
      <c r="B74" s="13">
        <v>1070</v>
      </c>
      <c r="C74" s="5">
        <v>0.11289301540409369</v>
      </c>
      <c r="D74" s="13">
        <v>649</v>
      </c>
      <c r="E74" s="5">
        <v>0.11770039898440333</v>
      </c>
      <c r="F74">
        <v>421</v>
      </c>
      <c r="G74" s="5">
        <v>0.1062058526740666</v>
      </c>
    </row>
    <row r="75" spans="1:9">
      <c r="A75" s="39" t="s">
        <v>77</v>
      </c>
      <c r="B75" s="13">
        <v>3370</v>
      </c>
      <c r="C75" s="5">
        <v>0.35556024477737919</v>
      </c>
      <c r="D75" s="13">
        <v>2488</v>
      </c>
      <c r="E75" s="5">
        <v>0.45121508886470801</v>
      </c>
      <c r="F75">
        <v>882</v>
      </c>
      <c r="G75" s="5">
        <v>0.22250252270433904</v>
      </c>
    </row>
    <row r="76" spans="1:9">
      <c r="A76" s="39" t="s">
        <v>78</v>
      </c>
      <c r="B76" s="13">
        <v>67</v>
      </c>
      <c r="C76" s="5">
        <v>7.0690018991348387E-3</v>
      </c>
      <c r="D76" s="13">
        <v>39</v>
      </c>
      <c r="E76" s="5">
        <v>7.0729053318824807E-3</v>
      </c>
      <c r="F76">
        <v>28</v>
      </c>
      <c r="G76" s="5">
        <v>7.0635721493440967E-3</v>
      </c>
    </row>
    <row r="77" spans="1:9">
      <c r="A77" s="39" t="s">
        <v>79</v>
      </c>
      <c r="B77" s="13">
        <v>895</v>
      </c>
      <c r="C77" s="5">
        <v>9.4429204473517617E-2</v>
      </c>
      <c r="D77" s="13">
        <v>110</v>
      </c>
      <c r="E77" s="5">
        <v>1.9949220166848022E-2</v>
      </c>
      <c r="F77">
        <v>785</v>
      </c>
      <c r="G77" s="5">
        <v>0.19803229061553987</v>
      </c>
    </row>
    <row r="78" spans="1:9">
      <c r="A78" s="39" t="s">
        <v>80</v>
      </c>
      <c r="B78" s="13">
        <v>640</v>
      </c>
      <c r="C78" s="5">
        <v>6.7524794260392484E-2</v>
      </c>
      <c r="D78" s="13">
        <v>161</v>
      </c>
      <c r="E78" s="5">
        <v>2.9198404062386652E-2</v>
      </c>
      <c r="F78">
        <v>479</v>
      </c>
      <c r="G78" s="5">
        <v>0.12083753784056508</v>
      </c>
    </row>
    <row r="79" spans="1:9">
      <c r="A79" s="39" t="s">
        <v>81</v>
      </c>
      <c r="B79" s="13">
        <v>262</v>
      </c>
      <c r="C79" s="5">
        <v>2.7642962650348175E-2</v>
      </c>
      <c r="D79" s="13">
        <v>140</v>
      </c>
      <c r="E79" s="5">
        <v>2.5389916575988394E-2</v>
      </c>
      <c r="F79">
        <v>122</v>
      </c>
      <c r="G79" s="5">
        <v>3.0776992936427851E-2</v>
      </c>
    </row>
    <row r="80" spans="1:9">
      <c r="A80" s="39" t="s">
        <v>72</v>
      </c>
      <c r="B80" s="13">
        <v>249</v>
      </c>
      <c r="C80" s="5">
        <v>2.6271365266933952E-2</v>
      </c>
      <c r="D80" s="13">
        <v>127</v>
      </c>
      <c r="E80" s="5">
        <v>2.3032281465360901E-2</v>
      </c>
      <c r="F80">
        <v>122</v>
      </c>
      <c r="G80" s="5">
        <v>3.0776992936427851E-2</v>
      </c>
    </row>
    <row r="81" spans="7:7">
      <c r="G81" s="5"/>
    </row>
  </sheetData>
  <mergeCells count="9">
    <mergeCell ref="B40:C40"/>
    <mergeCell ref="D40:E40"/>
    <mergeCell ref="F40:G40"/>
    <mergeCell ref="B68:C68"/>
    <mergeCell ref="D68:E68"/>
    <mergeCell ref="F68:G68"/>
    <mergeCell ref="B54:C54"/>
    <mergeCell ref="D54:E54"/>
    <mergeCell ref="F54:G5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27C29-E82A-4E4B-9C21-8144E6C530DC}">
  <dimension ref="A1:G62"/>
  <sheetViews>
    <sheetView workbookViewId="0"/>
  </sheetViews>
  <sheetFormatPr defaultRowHeight="12.5"/>
  <cols>
    <col min="1" max="1" width="15.54296875" customWidth="1"/>
  </cols>
  <sheetData>
    <row r="1" spans="1:7" ht="14">
      <c r="A1" s="68" t="s">
        <v>258</v>
      </c>
    </row>
    <row r="2" spans="1:7">
      <c r="A2" s="10" t="s">
        <v>185</v>
      </c>
    </row>
    <row r="4" spans="1:7" ht="13">
      <c r="A4" s="11" t="s">
        <v>62</v>
      </c>
      <c r="B4" s="27" t="s">
        <v>8</v>
      </c>
      <c r="C4" s="11" t="s">
        <v>10</v>
      </c>
    </row>
    <row r="5" spans="1:7" ht="13">
      <c r="A5" s="47" t="s">
        <v>1</v>
      </c>
      <c r="B5" s="11">
        <v>1162</v>
      </c>
      <c r="C5" s="26">
        <v>1</v>
      </c>
      <c r="E5" s="19"/>
      <c r="F5" s="13"/>
      <c r="G5" s="5"/>
    </row>
    <row r="6" spans="1:7" ht="13">
      <c r="A6" s="48" t="s">
        <v>64</v>
      </c>
      <c r="B6">
        <v>6</v>
      </c>
      <c r="C6" s="5">
        <v>5.1635111876075735E-3</v>
      </c>
      <c r="E6" s="11"/>
      <c r="F6" s="13"/>
    </row>
    <row r="7" spans="1:7" ht="13">
      <c r="A7" s="48" t="s">
        <v>65</v>
      </c>
      <c r="B7">
        <v>47</v>
      </c>
      <c r="C7" s="5">
        <v>4.0447504302925992E-2</v>
      </c>
      <c r="E7" s="17"/>
      <c r="F7" s="11"/>
    </row>
    <row r="8" spans="1:7">
      <c r="A8" s="48" t="s">
        <v>66</v>
      </c>
      <c r="B8">
        <v>164</v>
      </c>
      <c r="C8" s="5">
        <v>0.14113597246127366</v>
      </c>
      <c r="E8" s="19"/>
      <c r="G8" s="5"/>
    </row>
    <row r="9" spans="1:7">
      <c r="A9" s="48" t="s">
        <v>67</v>
      </c>
      <c r="B9">
        <v>337</v>
      </c>
      <c r="C9" s="5">
        <v>0.29001721170395867</v>
      </c>
      <c r="E9" s="19"/>
      <c r="G9" s="5"/>
    </row>
    <row r="10" spans="1:7">
      <c r="A10" s="48" t="s">
        <v>68</v>
      </c>
      <c r="B10">
        <v>287</v>
      </c>
      <c r="C10" s="5">
        <v>0.24698795180722891</v>
      </c>
      <c r="E10" s="19"/>
      <c r="G10" s="5"/>
    </row>
    <row r="11" spans="1:7">
      <c r="A11" s="48" t="s">
        <v>69</v>
      </c>
      <c r="B11">
        <v>189</v>
      </c>
      <c r="C11" s="5">
        <v>0.16265060240963855</v>
      </c>
      <c r="E11" s="19"/>
      <c r="G11" s="5"/>
    </row>
    <row r="12" spans="1:7">
      <c r="A12" s="48" t="s">
        <v>70</v>
      </c>
      <c r="B12">
        <v>120</v>
      </c>
      <c r="C12" s="5">
        <v>0.10327022375215146</v>
      </c>
      <c r="E12" s="19"/>
      <c r="G12" s="5"/>
    </row>
    <row r="13" spans="1:7">
      <c r="A13" s="48" t="s">
        <v>71</v>
      </c>
      <c r="B13">
        <v>12</v>
      </c>
      <c r="C13" s="5">
        <v>1.0327022375215147E-2</v>
      </c>
      <c r="E13" s="19"/>
      <c r="G13" s="5"/>
    </row>
    <row r="14" spans="1:7" ht="13">
      <c r="A14" s="47" t="s">
        <v>2</v>
      </c>
      <c r="B14" s="11">
        <v>884</v>
      </c>
      <c r="C14" s="26">
        <v>1</v>
      </c>
      <c r="E14" s="19"/>
      <c r="G14" s="5"/>
    </row>
    <row r="15" spans="1:7">
      <c r="A15" s="48" t="s">
        <v>64</v>
      </c>
      <c r="B15">
        <v>3</v>
      </c>
      <c r="C15" s="5">
        <v>3.3936651583710408E-3</v>
      </c>
      <c r="E15" s="19"/>
      <c r="G15" s="5"/>
    </row>
    <row r="16" spans="1:7" ht="13">
      <c r="A16" s="48" t="s">
        <v>65</v>
      </c>
      <c r="B16">
        <v>31</v>
      </c>
      <c r="C16" s="5">
        <v>3.5067873303167421E-2</v>
      </c>
      <c r="E16" s="17"/>
      <c r="F16" s="11"/>
      <c r="G16" s="11"/>
    </row>
    <row r="17" spans="1:7">
      <c r="A17" s="48" t="s">
        <v>66</v>
      </c>
      <c r="B17">
        <v>121</v>
      </c>
      <c r="C17" s="5">
        <v>0.13687782805429866</v>
      </c>
      <c r="E17" s="19"/>
      <c r="G17" s="5"/>
    </row>
    <row r="18" spans="1:7">
      <c r="A18" s="48" t="s">
        <v>67</v>
      </c>
      <c r="B18">
        <v>243</v>
      </c>
      <c r="C18" s="5">
        <v>0.27488687782805432</v>
      </c>
      <c r="E18" s="19"/>
      <c r="G18" s="5"/>
    </row>
    <row r="19" spans="1:7">
      <c r="A19" s="48" t="s">
        <v>68</v>
      </c>
      <c r="B19">
        <v>231</v>
      </c>
      <c r="C19" s="5">
        <v>0.26131221719457015</v>
      </c>
      <c r="E19" s="19"/>
      <c r="G19" s="5"/>
    </row>
    <row r="20" spans="1:7">
      <c r="A20" s="48" t="s">
        <v>69</v>
      </c>
      <c r="B20">
        <v>153</v>
      </c>
      <c r="C20" s="5">
        <v>0.17307692307692307</v>
      </c>
      <c r="E20" s="19"/>
      <c r="G20" s="5"/>
    </row>
    <row r="21" spans="1:7">
      <c r="A21" s="48" t="s">
        <v>70</v>
      </c>
      <c r="B21">
        <v>93</v>
      </c>
      <c r="C21" s="5">
        <v>0.10520361990950226</v>
      </c>
      <c r="E21" s="19"/>
      <c r="G21" s="5"/>
    </row>
    <row r="22" spans="1:7">
      <c r="A22" s="48" t="s">
        <v>71</v>
      </c>
      <c r="B22">
        <v>9</v>
      </c>
      <c r="C22" s="5">
        <v>1.0180995475113122E-2</v>
      </c>
      <c r="E22" s="19"/>
      <c r="G22" s="5"/>
    </row>
    <row r="23" spans="1:7" ht="13">
      <c r="A23" s="47" t="s">
        <v>3</v>
      </c>
      <c r="B23" s="11">
        <v>278</v>
      </c>
      <c r="C23" s="26">
        <v>1</v>
      </c>
      <c r="E23" s="19"/>
      <c r="G23" s="5"/>
    </row>
    <row r="24" spans="1:7">
      <c r="A24" s="48" t="s">
        <v>64</v>
      </c>
      <c r="B24">
        <v>3</v>
      </c>
      <c r="C24" s="5">
        <v>1.0791366906474821E-2</v>
      </c>
      <c r="E24" s="19"/>
      <c r="G24" s="5"/>
    </row>
    <row r="25" spans="1:7" ht="13">
      <c r="A25" s="48" t="s">
        <v>65</v>
      </c>
      <c r="B25">
        <v>16</v>
      </c>
      <c r="C25" s="5">
        <v>5.7553956834532377E-2</v>
      </c>
      <c r="E25" s="17"/>
      <c r="F25" s="11"/>
      <c r="G25" s="11"/>
    </row>
    <row r="26" spans="1:7">
      <c r="A26" s="48" t="s">
        <v>66</v>
      </c>
      <c r="B26">
        <v>43</v>
      </c>
      <c r="C26" s="5">
        <v>0.15467625899280577</v>
      </c>
      <c r="E26" s="19"/>
      <c r="G26" s="5"/>
    </row>
    <row r="27" spans="1:7">
      <c r="A27" s="48" t="s">
        <v>67</v>
      </c>
      <c r="B27">
        <v>94</v>
      </c>
      <c r="C27" s="5">
        <v>0.33812949640287771</v>
      </c>
      <c r="E27" s="19"/>
      <c r="G27" s="5"/>
    </row>
    <row r="28" spans="1:7">
      <c r="A28" s="48" t="s">
        <v>68</v>
      </c>
      <c r="B28">
        <v>56</v>
      </c>
      <c r="C28" s="5">
        <v>0.20143884892086331</v>
      </c>
      <c r="E28" s="19"/>
      <c r="G28" s="5"/>
    </row>
    <row r="29" spans="1:7">
      <c r="A29" s="48" t="s">
        <v>69</v>
      </c>
      <c r="B29">
        <v>36</v>
      </c>
      <c r="C29" s="5">
        <v>0.12949640287769784</v>
      </c>
      <c r="E29" s="19"/>
      <c r="G29" s="5"/>
    </row>
    <row r="30" spans="1:7">
      <c r="A30" s="48" t="s">
        <v>70</v>
      </c>
      <c r="B30">
        <v>27</v>
      </c>
      <c r="C30" s="5">
        <v>9.7122302158273388E-2</v>
      </c>
      <c r="E30" s="19"/>
      <c r="G30" s="5"/>
    </row>
    <row r="31" spans="1:7">
      <c r="A31" s="48" t="s">
        <v>71</v>
      </c>
      <c r="B31">
        <v>3</v>
      </c>
      <c r="C31" s="5">
        <v>1.0791366906474821E-2</v>
      </c>
      <c r="E31" s="19"/>
      <c r="G31" s="5"/>
    </row>
    <row r="32" spans="1:7">
      <c r="A32" s="48"/>
      <c r="C32" s="5"/>
      <c r="E32" s="19"/>
      <c r="G32" s="5"/>
    </row>
    <row r="33" spans="1:7" ht="13">
      <c r="A33" s="11" t="s">
        <v>63</v>
      </c>
      <c r="B33" s="13"/>
      <c r="E33" s="19"/>
      <c r="G33" s="5"/>
    </row>
    <row r="34" spans="1:7" ht="13">
      <c r="A34" s="47" t="s">
        <v>1</v>
      </c>
      <c r="B34" s="14">
        <v>1373</v>
      </c>
      <c r="C34" s="26">
        <v>1</v>
      </c>
      <c r="E34" s="19"/>
      <c r="G34" s="5"/>
    </row>
    <row r="35" spans="1:7" ht="13">
      <c r="A35" s="48" t="s">
        <v>64</v>
      </c>
      <c r="B35" s="22">
        <v>29</v>
      </c>
      <c r="C35" s="5">
        <v>2.1897810218978103E-2</v>
      </c>
      <c r="E35" s="11"/>
      <c r="F35" s="13"/>
    </row>
    <row r="36" spans="1:7" ht="13">
      <c r="A36" s="48" t="s">
        <v>65</v>
      </c>
      <c r="B36" s="22">
        <v>224</v>
      </c>
      <c r="C36" s="5">
        <v>0.16058394160583941</v>
      </c>
      <c r="E36" s="17"/>
      <c r="F36" s="14"/>
    </row>
    <row r="37" spans="1:7">
      <c r="A37" s="48" t="s">
        <v>66</v>
      </c>
      <c r="B37" s="22">
        <v>271</v>
      </c>
      <c r="C37" s="5">
        <v>0.19708029197080293</v>
      </c>
      <c r="E37" s="19"/>
      <c r="F37" s="13"/>
      <c r="G37" s="5"/>
    </row>
    <row r="38" spans="1:7">
      <c r="A38" s="48" t="s">
        <v>67</v>
      </c>
      <c r="B38" s="22">
        <v>310</v>
      </c>
      <c r="C38" s="5">
        <v>0.22627737226277372</v>
      </c>
      <c r="E38" s="19"/>
      <c r="F38" s="13"/>
      <c r="G38" s="5"/>
    </row>
    <row r="39" spans="1:7">
      <c r="A39" s="48" t="s">
        <v>68</v>
      </c>
      <c r="B39" s="22">
        <v>232</v>
      </c>
      <c r="C39" s="5">
        <v>0.16788321167883211</v>
      </c>
      <c r="E39" s="19"/>
      <c r="F39" s="13"/>
      <c r="G39" s="5"/>
    </row>
    <row r="40" spans="1:7">
      <c r="A40" s="48" t="s">
        <v>69</v>
      </c>
      <c r="B40" s="22">
        <v>184</v>
      </c>
      <c r="C40" s="5">
        <v>0.13138686131386862</v>
      </c>
      <c r="E40" s="19"/>
      <c r="F40" s="13"/>
      <c r="G40" s="5"/>
    </row>
    <row r="41" spans="1:7">
      <c r="A41" s="48" t="s">
        <v>70</v>
      </c>
      <c r="B41" s="22">
        <v>117</v>
      </c>
      <c r="C41" s="5">
        <v>8.7591240875912413E-2</v>
      </c>
      <c r="E41" s="19"/>
      <c r="F41" s="13"/>
      <c r="G41" s="5"/>
    </row>
    <row r="42" spans="1:7">
      <c r="A42" s="48" t="s">
        <v>71</v>
      </c>
      <c r="B42" s="22">
        <v>6</v>
      </c>
      <c r="C42" s="5">
        <v>7.2992700729927005E-3</v>
      </c>
      <c r="E42" s="19"/>
      <c r="F42" s="13"/>
      <c r="G42" s="5"/>
    </row>
    <row r="43" spans="1:7" ht="13">
      <c r="A43" s="47" t="s">
        <v>2</v>
      </c>
      <c r="B43" s="14">
        <v>763</v>
      </c>
      <c r="C43" s="26">
        <v>1</v>
      </c>
      <c r="E43" s="19"/>
      <c r="F43" s="13"/>
      <c r="G43" s="5"/>
    </row>
    <row r="44" spans="1:7">
      <c r="A44" s="48" t="s">
        <v>64</v>
      </c>
      <c r="B44" s="22">
        <v>8</v>
      </c>
      <c r="C44" s="5">
        <v>1.3157894736842105E-2</v>
      </c>
      <c r="E44" s="19"/>
      <c r="F44" s="13"/>
      <c r="G44" s="5"/>
    </row>
    <row r="45" spans="1:7" ht="13">
      <c r="A45" s="48" t="s">
        <v>65</v>
      </c>
      <c r="B45" s="22">
        <v>80</v>
      </c>
      <c r="C45" s="5">
        <v>0.10526315789473684</v>
      </c>
      <c r="E45" s="17"/>
      <c r="F45" s="14"/>
      <c r="G45" s="11"/>
    </row>
    <row r="46" spans="1:7">
      <c r="A46" s="48" t="s">
        <v>66</v>
      </c>
      <c r="B46" s="22">
        <v>138</v>
      </c>
      <c r="C46" s="5">
        <v>0.18421052631578946</v>
      </c>
      <c r="E46" s="19"/>
      <c r="F46" s="13"/>
      <c r="G46" s="5"/>
    </row>
    <row r="47" spans="1:7">
      <c r="A47" s="48" t="s">
        <v>67</v>
      </c>
      <c r="B47" s="22">
        <v>183</v>
      </c>
      <c r="C47" s="5">
        <v>0.23684210526315788</v>
      </c>
      <c r="E47" s="19"/>
      <c r="F47" s="13"/>
      <c r="G47" s="5"/>
    </row>
    <row r="48" spans="1:7">
      <c r="A48" s="48" t="s">
        <v>68</v>
      </c>
      <c r="B48" s="22">
        <v>141</v>
      </c>
      <c r="C48" s="5">
        <v>0.18421052631578946</v>
      </c>
      <c r="E48" s="19"/>
      <c r="F48" s="13"/>
      <c r="G48" s="5"/>
    </row>
    <row r="49" spans="1:7">
      <c r="A49" s="48" t="s">
        <v>69</v>
      </c>
      <c r="B49" s="22">
        <v>134</v>
      </c>
      <c r="C49" s="5">
        <v>0.17105263157894737</v>
      </c>
      <c r="E49" s="19"/>
      <c r="F49" s="13"/>
      <c r="G49" s="5"/>
    </row>
    <row r="50" spans="1:7">
      <c r="A50" s="48" t="s">
        <v>70</v>
      </c>
      <c r="B50" s="22">
        <v>76</v>
      </c>
      <c r="C50" s="5">
        <v>0.10526315789473684</v>
      </c>
      <c r="E50" s="19"/>
      <c r="F50" s="13"/>
      <c r="G50" s="5"/>
    </row>
    <row r="51" spans="1:7">
      <c r="A51" s="48" t="s">
        <v>71</v>
      </c>
      <c r="B51" s="22">
        <v>3</v>
      </c>
      <c r="C51" s="5">
        <v>0</v>
      </c>
      <c r="E51" s="19"/>
      <c r="F51" s="13"/>
      <c r="G51" s="5"/>
    </row>
    <row r="52" spans="1:7" ht="13">
      <c r="A52" s="47" t="s">
        <v>3</v>
      </c>
      <c r="B52" s="14">
        <v>610</v>
      </c>
      <c r="C52" s="26">
        <v>1</v>
      </c>
      <c r="E52" s="19"/>
      <c r="F52" s="13"/>
      <c r="G52" s="5"/>
    </row>
    <row r="53" spans="1:7">
      <c r="A53" s="48" t="s">
        <v>64</v>
      </c>
      <c r="B53" s="22">
        <v>21</v>
      </c>
      <c r="C53" s="5">
        <v>3.2786885245901641E-2</v>
      </c>
      <c r="E53" s="19"/>
      <c r="F53" s="13"/>
      <c r="G53" s="5"/>
    </row>
    <row r="54" spans="1:7" ht="13">
      <c r="A54" s="48" t="s">
        <v>65</v>
      </c>
      <c r="B54" s="22">
        <v>144</v>
      </c>
      <c r="C54" s="5">
        <v>0.22950819672131148</v>
      </c>
      <c r="E54" s="17"/>
      <c r="F54" s="14"/>
      <c r="G54" s="11"/>
    </row>
    <row r="55" spans="1:7">
      <c r="A55" s="48" t="s">
        <v>66</v>
      </c>
      <c r="B55" s="22">
        <v>133</v>
      </c>
      <c r="C55" s="5">
        <v>0.21311475409836064</v>
      </c>
      <c r="E55" s="19"/>
      <c r="F55" s="13"/>
      <c r="G55" s="5"/>
    </row>
    <row r="56" spans="1:7">
      <c r="A56" s="48" t="s">
        <v>67</v>
      </c>
      <c r="B56" s="22">
        <v>127</v>
      </c>
      <c r="C56" s="5">
        <v>0.21311475409836064</v>
      </c>
      <c r="E56" s="19"/>
      <c r="F56" s="13"/>
      <c r="G56" s="5"/>
    </row>
    <row r="57" spans="1:7">
      <c r="A57" s="48" t="s">
        <v>68</v>
      </c>
      <c r="B57" s="22">
        <v>91</v>
      </c>
      <c r="C57" s="5">
        <v>0.14754098360655737</v>
      </c>
      <c r="E57" s="19"/>
      <c r="F57" s="13"/>
      <c r="G57" s="5"/>
    </row>
    <row r="58" spans="1:7">
      <c r="A58" s="48" t="s">
        <v>69</v>
      </c>
      <c r="B58" s="22">
        <v>50</v>
      </c>
      <c r="C58" s="5">
        <v>8.1967213114754092E-2</v>
      </c>
      <c r="E58" s="19"/>
      <c r="F58" s="13"/>
      <c r="G58" s="5"/>
    </row>
    <row r="59" spans="1:7">
      <c r="A59" s="48" t="s">
        <v>70</v>
      </c>
      <c r="B59" s="22">
        <v>41</v>
      </c>
      <c r="C59" s="5">
        <v>6.5573770491803282E-2</v>
      </c>
      <c r="E59" s="19"/>
      <c r="F59" s="13"/>
      <c r="G59" s="5"/>
    </row>
    <row r="60" spans="1:7">
      <c r="A60" s="48" t="s">
        <v>71</v>
      </c>
      <c r="B60" s="22">
        <v>3</v>
      </c>
      <c r="C60" s="5">
        <v>0</v>
      </c>
      <c r="E60" s="19"/>
      <c r="F60" s="13"/>
      <c r="G60" s="5"/>
    </row>
    <row r="61" spans="1:7">
      <c r="E61" s="19"/>
      <c r="F61" s="13"/>
      <c r="G61" s="5"/>
    </row>
    <row r="62" spans="1:7">
      <c r="E62" s="19"/>
      <c r="F62" s="13"/>
      <c r="G62" s="5"/>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496D9-264C-474F-BABF-D6086323A27D}">
  <dimension ref="A1:F68"/>
  <sheetViews>
    <sheetView workbookViewId="0"/>
  </sheetViews>
  <sheetFormatPr defaultRowHeight="12.5"/>
  <cols>
    <col min="1" max="1" width="37.54296875" customWidth="1"/>
    <col min="2" max="2" width="8.7265625" style="13"/>
  </cols>
  <sheetData>
    <row r="1" spans="1:6" ht="14">
      <c r="A1" s="68" t="s">
        <v>259</v>
      </c>
    </row>
    <row r="2" spans="1:6">
      <c r="A2" s="10" t="s">
        <v>185</v>
      </c>
      <c r="B2"/>
    </row>
    <row r="4" spans="1:6" ht="13">
      <c r="A4" s="11" t="s">
        <v>62</v>
      </c>
      <c r="B4" s="27" t="s">
        <v>82</v>
      </c>
      <c r="C4" s="16" t="s">
        <v>10</v>
      </c>
    </row>
    <row r="5" spans="1:6" ht="13">
      <c r="A5" s="47" t="s">
        <v>1</v>
      </c>
      <c r="B5" s="14">
        <v>1162</v>
      </c>
      <c r="C5" s="26">
        <v>1</v>
      </c>
      <c r="F5" s="13"/>
    </row>
    <row r="6" spans="1:6">
      <c r="A6" s="39" t="s">
        <v>13</v>
      </c>
      <c r="B6" s="13">
        <v>89</v>
      </c>
      <c r="C6" s="5">
        <v>7.6592082616179002E-2</v>
      </c>
    </row>
    <row r="7" spans="1:6">
      <c r="A7" s="39" t="s">
        <v>11</v>
      </c>
      <c r="B7" s="13">
        <v>209</v>
      </c>
      <c r="C7" s="5">
        <v>0.17986230636833048</v>
      </c>
    </row>
    <row r="8" spans="1:6">
      <c r="A8" s="39" t="s">
        <v>12</v>
      </c>
      <c r="B8" s="13">
        <v>861</v>
      </c>
      <c r="C8" s="5">
        <v>0.74096385542168675</v>
      </c>
      <c r="F8" s="13"/>
    </row>
    <row r="9" spans="1:6">
      <c r="A9" s="39" t="s">
        <v>14</v>
      </c>
      <c r="B9" s="13">
        <v>3</v>
      </c>
      <c r="C9" s="5">
        <v>2.5817555938037868E-3</v>
      </c>
      <c r="F9" s="13"/>
    </row>
    <row r="10" spans="1:6" ht="13">
      <c r="A10" s="47" t="s">
        <v>2</v>
      </c>
      <c r="B10" s="14">
        <v>883</v>
      </c>
      <c r="C10" s="26">
        <v>1</v>
      </c>
    </row>
    <row r="11" spans="1:6">
      <c r="A11" s="39" t="s">
        <v>13</v>
      </c>
      <c r="B11" s="13">
        <v>59</v>
      </c>
      <c r="C11" s="5">
        <v>6.6817667044167611E-2</v>
      </c>
    </row>
    <row r="12" spans="1:6">
      <c r="A12" s="39" t="s">
        <v>11</v>
      </c>
      <c r="B12" s="13">
        <v>157</v>
      </c>
      <c r="C12" s="5">
        <v>0.17780294450736125</v>
      </c>
    </row>
    <row r="13" spans="1:6">
      <c r="A13" s="39" t="s">
        <v>12</v>
      </c>
      <c r="B13" s="13">
        <v>667</v>
      </c>
      <c r="C13" s="5">
        <v>0.75537938844847108</v>
      </c>
    </row>
    <row r="14" spans="1:6">
      <c r="A14" s="39" t="s">
        <v>14</v>
      </c>
      <c r="B14" s="13">
        <v>0</v>
      </c>
      <c r="C14" s="5">
        <v>0</v>
      </c>
      <c r="F14" s="13"/>
    </row>
    <row r="15" spans="1:6" ht="13">
      <c r="A15" s="47" t="s">
        <v>3</v>
      </c>
      <c r="B15" s="14">
        <v>279</v>
      </c>
      <c r="C15" s="26">
        <v>1</v>
      </c>
      <c r="F15" s="13"/>
    </row>
    <row r="16" spans="1:6">
      <c r="A16" s="39" t="s">
        <v>13</v>
      </c>
      <c r="B16" s="13">
        <v>30</v>
      </c>
      <c r="C16" s="5">
        <v>0.10752688172043011</v>
      </c>
    </row>
    <row r="17" spans="1:6">
      <c r="A17" s="39" t="s">
        <v>11</v>
      </c>
      <c r="B17" s="13">
        <v>52</v>
      </c>
      <c r="C17" s="5">
        <v>0.1863799283154122</v>
      </c>
    </row>
    <row r="18" spans="1:6">
      <c r="A18" s="39" t="s">
        <v>12</v>
      </c>
      <c r="B18" s="13">
        <v>194</v>
      </c>
      <c r="C18" s="5">
        <v>0.69534050179211471</v>
      </c>
      <c r="F18" s="13"/>
    </row>
    <row r="19" spans="1:6">
      <c r="A19" s="39" t="s">
        <v>14</v>
      </c>
      <c r="B19" s="13">
        <v>3</v>
      </c>
      <c r="C19" s="5">
        <v>1.0752688172043012E-2</v>
      </c>
      <c r="F19" s="13"/>
    </row>
    <row r="20" spans="1:6">
      <c r="A20" s="39"/>
      <c r="C20" s="5"/>
      <c r="F20" s="13"/>
    </row>
    <row r="21" spans="1:6" ht="13">
      <c r="A21" s="11" t="s">
        <v>63</v>
      </c>
      <c r="C21" s="5"/>
      <c r="F21" s="13"/>
    </row>
    <row r="22" spans="1:6" ht="13">
      <c r="A22" s="47" t="s">
        <v>1</v>
      </c>
      <c r="B22" s="14">
        <v>1379</v>
      </c>
      <c r="C22" s="26">
        <v>1</v>
      </c>
    </row>
    <row r="23" spans="1:6">
      <c r="A23" s="39" t="s">
        <v>13</v>
      </c>
      <c r="B23" s="13">
        <v>587</v>
      </c>
      <c r="C23" s="5">
        <v>0.42753623188405798</v>
      </c>
    </row>
    <row r="24" spans="1:6">
      <c r="A24" s="39" t="s">
        <v>11</v>
      </c>
      <c r="B24" s="13">
        <v>386</v>
      </c>
      <c r="C24" s="5">
        <v>0.28260869565217389</v>
      </c>
    </row>
    <row r="25" spans="1:6">
      <c r="A25" s="39" t="s">
        <v>12</v>
      </c>
      <c r="B25" s="13">
        <v>400</v>
      </c>
      <c r="C25" s="5">
        <v>0.28985507246376813</v>
      </c>
      <c r="F25" s="13"/>
    </row>
    <row r="26" spans="1:6">
      <c r="A26" s="39" t="s">
        <v>14</v>
      </c>
      <c r="B26" s="13">
        <v>6</v>
      </c>
      <c r="C26" s="5">
        <v>7.246376811594203E-3</v>
      </c>
      <c r="F26" s="13"/>
    </row>
    <row r="27" spans="1:6" ht="13">
      <c r="A27" s="47" t="s">
        <v>2</v>
      </c>
      <c r="B27" s="14">
        <v>767</v>
      </c>
      <c r="C27" s="26">
        <v>1</v>
      </c>
      <c r="F27" s="13"/>
    </row>
    <row r="28" spans="1:6">
      <c r="A28" s="39" t="s">
        <v>13</v>
      </c>
      <c r="B28" s="22">
        <v>273</v>
      </c>
      <c r="C28" s="5">
        <v>0.35064935064935066</v>
      </c>
    </row>
    <row r="29" spans="1:6">
      <c r="A29" s="39" t="s">
        <v>11</v>
      </c>
      <c r="B29" s="22">
        <v>225</v>
      </c>
      <c r="C29" s="5">
        <v>0.29870129870129869</v>
      </c>
    </row>
    <row r="30" spans="1:6">
      <c r="A30" s="39" t="s">
        <v>12</v>
      </c>
      <c r="B30" s="22">
        <v>266</v>
      </c>
      <c r="C30" s="5">
        <v>0.35064935064935066</v>
      </c>
    </row>
    <row r="31" spans="1:6">
      <c r="A31" s="39" t="s">
        <v>14</v>
      </c>
      <c r="B31" s="22">
        <v>3</v>
      </c>
      <c r="C31" s="5">
        <v>0</v>
      </c>
      <c r="F31" s="13"/>
    </row>
    <row r="32" spans="1:6" ht="13">
      <c r="A32" s="47" t="s">
        <v>3</v>
      </c>
      <c r="B32" s="14">
        <v>612</v>
      </c>
      <c r="C32" s="26">
        <v>1</v>
      </c>
    </row>
    <row r="33" spans="1:6">
      <c r="A33" s="39" t="s">
        <v>13</v>
      </c>
      <c r="B33" s="22">
        <v>314</v>
      </c>
      <c r="C33" s="5">
        <v>0.50819672131147542</v>
      </c>
    </row>
    <row r="34" spans="1:6">
      <c r="A34" s="39" t="s">
        <v>11</v>
      </c>
      <c r="B34" s="22">
        <v>161</v>
      </c>
      <c r="C34" s="5">
        <v>0.26229508196721313</v>
      </c>
    </row>
    <row r="35" spans="1:6">
      <c r="A35" s="39" t="s">
        <v>12</v>
      </c>
      <c r="B35" s="22">
        <v>134</v>
      </c>
      <c r="C35" s="5">
        <v>0.21311475409836064</v>
      </c>
      <c r="F35" s="13"/>
    </row>
    <row r="36" spans="1:6">
      <c r="A36" s="39" t="s">
        <v>14</v>
      </c>
      <c r="B36" s="22">
        <v>3</v>
      </c>
      <c r="C36" s="5">
        <v>0</v>
      </c>
      <c r="F36" s="13"/>
    </row>
    <row r="37" spans="1:6">
      <c r="A37" s="4"/>
      <c r="C37" s="5"/>
    </row>
    <row r="38" spans="1:6">
      <c r="A38" s="4"/>
      <c r="C38" s="3"/>
    </row>
    <row r="39" spans="1:6" ht="14">
      <c r="A39" s="68" t="s">
        <v>260</v>
      </c>
    </row>
    <row r="40" spans="1:6">
      <c r="A40" s="10" t="s">
        <v>185</v>
      </c>
    </row>
    <row r="41" spans="1:6">
      <c r="A41" s="10"/>
    </row>
    <row r="42" spans="1:6" ht="13">
      <c r="A42" s="11" t="s">
        <v>62</v>
      </c>
      <c r="B42" s="27" t="s">
        <v>8</v>
      </c>
      <c r="C42" s="16" t="s">
        <v>10</v>
      </c>
    </row>
    <row r="43" spans="1:6" ht="13">
      <c r="A43" s="47" t="s">
        <v>1</v>
      </c>
      <c r="B43" s="14">
        <v>1159</v>
      </c>
      <c r="C43" s="26">
        <v>1</v>
      </c>
      <c r="F43" s="13"/>
    </row>
    <row r="44" spans="1:6">
      <c r="A44" s="39" t="s">
        <v>16</v>
      </c>
      <c r="B44" s="13">
        <v>38</v>
      </c>
      <c r="C44" s="5">
        <v>3.2786885245901641E-2</v>
      </c>
    </row>
    <row r="45" spans="1:6">
      <c r="A45" s="39" t="s">
        <v>15</v>
      </c>
      <c r="B45" s="13">
        <v>1050</v>
      </c>
      <c r="C45" s="5">
        <v>0.84210526315789469</v>
      </c>
    </row>
    <row r="46" spans="1:6">
      <c r="A46" s="39" t="s">
        <v>188</v>
      </c>
      <c r="B46" s="13">
        <v>71</v>
      </c>
      <c r="C46" s="5">
        <v>0.12510785159620363</v>
      </c>
    </row>
    <row r="47" spans="1:6" ht="13">
      <c r="A47" s="47" t="s">
        <v>2</v>
      </c>
      <c r="B47" s="14">
        <v>886</v>
      </c>
      <c r="C47" s="26">
        <v>1</v>
      </c>
      <c r="E47" s="44"/>
      <c r="F47" s="13"/>
    </row>
    <row r="48" spans="1:6">
      <c r="A48" s="39" t="s">
        <v>16</v>
      </c>
      <c r="B48" s="13">
        <v>29</v>
      </c>
      <c r="C48" s="5">
        <v>3.2731376975169299E-2</v>
      </c>
      <c r="F48" s="13"/>
    </row>
    <row r="49" spans="1:6">
      <c r="A49" s="39" t="s">
        <v>15</v>
      </c>
      <c r="B49" s="13">
        <v>812</v>
      </c>
      <c r="C49" s="5">
        <v>0.86004514672686228</v>
      </c>
    </row>
    <row r="50" spans="1:6">
      <c r="A50" s="39" t="s">
        <v>188</v>
      </c>
      <c r="B50" s="13">
        <v>45</v>
      </c>
      <c r="C50" s="5">
        <v>0.1072234762979684</v>
      </c>
    </row>
    <row r="51" spans="1:6" ht="13">
      <c r="A51" s="47" t="s">
        <v>3</v>
      </c>
      <c r="B51" s="14">
        <v>273</v>
      </c>
      <c r="C51" s="26">
        <v>1</v>
      </c>
    </row>
    <row r="52" spans="1:6">
      <c r="A52" s="39" t="s">
        <v>16</v>
      </c>
      <c r="B52" s="13">
        <v>9</v>
      </c>
      <c r="C52" s="5">
        <v>3.2967032967032968E-2</v>
      </c>
      <c r="E52" s="44"/>
    </row>
    <row r="53" spans="1:6">
      <c r="A53" s="39" t="s">
        <v>15</v>
      </c>
      <c r="B53" s="13">
        <v>238</v>
      </c>
      <c r="C53" s="5">
        <v>0.78388278388278387</v>
      </c>
      <c r="E53" s="44"/>
    </row>
    <row r="54" spans="1:6">
      <c r="A54" s="39" t="s">
        <v>188</v>
      </c>
      <c r="B54" s="13">
        <v>26</v>
      </c>
      <c r="C54" s="5">
        <v>0.18315018315018314</v>
      </c>
      <c r="E54" s="44"/>
    </row>
    <row r="55" spans="1:6">
      <c r="A55" s="39"/>
      <c r="C55" s="5"/>
      <c r="E55" s="44"/>
      <c r="F55" s="3"/>
    </row>
    <row r="56" spans="1:6" ht="13">
      <c r="A56" s="28" t="s">
        <v>63</v>
      </c>
      <c r="B56" s="35"/>
      <c r="C56" s="29"/>
      <c r="E56" s="44"/>
      <c r="F56" s="13"/>
    </row>
    <row r="57" spans="1:6" ht="13">
      <c r="A57" s="32" t="s">
        <v>1</v>
      </c>
      <c r="B57" s="33">
        <v>1382</v>
      </c>
      <c r="C57" s="34">
        <v>1</v>
      </c>
    </row>
    <row r="58" spans="1:6">
      <c r="A58" s="49" t="s">
        <v>16</v>
      </c>
      <c r="B58" s="35">
        <v>98</v>
      </c>
      <c r="C58" s="36">
        <v>7.2463768115942032E-2</v>
      </c>
      <c r="E58" s="3"/>
    </row>
    <row r="59" spans="1:6">
      <c r="A59" s="49" t="s">
        <v>15</v>
      </c>
      <c r="B59" s="35">
        <v>1074</v>
      </c>
      <c r="C59" s="36">
        <v>0.77536231884057971</v>
      </c>
      <c r="E59" s="3"/>
    </row>
    <row r="60" spans="1:6">
      <c r="A60" s="49" t="s">
        <v>188</v>
      </c>
      <c r="B60" s="35">
        <v>210</v>
      </c>
      <c r="C60" s="36">
        <v>0.15217391304347827</v>
      </c>
      <c r="E60" s="3"/>
      <c r="F60" s="13"/>
    </row>
    <row r="61" spans="1:6" ht="13">
      <c r="A61" s="32" t="s">
        <v>2</v>
      </c>
      <c r="B61" s="33">
        <v>767</v>
      </c>
      <c r="C61" s="34">
        <v>1</v>
      </c>
    </row>
    <row r="62" spans="1:6">
      <c r="A62" s="49" t="s">
        <v>16</v>
      </c>
      <c r="B62" s="46">
        <v>70</v>
      </c>
      <c r="C62" s="36">
        <v>9.126466753585398E-2</v>
      </c>
      <c r="E62" s="3"/>
    </row>
    <row r="63" spans="1:6">
      <c r="A63" s="49" t="s">
        <v>15</v>
      </c>
      <c r="B63" s="46">
        <v>585</v>
      </c>
      <c r="C63" s="36">
        <v>0.42633637548891784</v>
      </c>
      <c r="E63" s="3"/>
    </row>
    <row r="64" spans="1:6">
      <c r="A64" s="49" t="s">
        <v>188</v>
      </c>
      <c r="B64" s="46">
        <v>112</v>
      </c>
      <c r="C64" s="36">
        <v>0.48239895697522817</v>
      </c>
      <c r="E64" s="3"/>
    </row>
    <row r="65" spans="1:6" ht="13">
      <c r="A65" s="32" t="s">
        <v>3</v>
      </c>
      <c r="B65" s="33">
        <v>615</v>
      </c>
      <c r="C65" s="34">
        <v>1</v>
      </c>
    </row>
    <row r="66" spans="1:6">
      <c r="A66" s="49" t="s">
        <v>16</v>
      </c>
      <c r="B66" s="46">
        <v>28</v>
      </c>
      <c r="C66" s="36">
        <v>4.5528455284552849E-2</v>
      </c>
      <c r="E66" s="3"/>
    </row>
    <row r="67" spans="1:6">
      <c r="A67" s="49" t="s">
        <v>15</v>
      </c>
      <c r="B67" s="46">
        <v>489</v>
      </c>
      <c r="C67" s="36">
        <v>0.28130081300813009</v>
      </c>
      <c r="E67" s="3"/>
      <c r="F67" s="13"/>
    </row>
    <row r="68" spans="1:6">
      <c r="A68" s="49" t="s">
        <v>188</v>
      </c>
      <c r="B68" s="46">
        <v>98</v>
      </c>
      <c r="C68" s="36">
        <v>0.67317073170731712</v>
      </c>
      <c r="E68" s="3"/>
      <c r="F68" s="1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15</vt:i4>
      </vt:variant>
      <vt:variant>
        <vt:lpstr>Namngivna områden</vt:lpstr>
      </vt:variant>
      <vt:variant>
        <vt:i4>1</vt:i4>
      </vt:variant>
    </vt:vector>
  </HeadingPairs>
  <TitlesOfParts>
    <vt:vector size="16" baseType="lpstr">
      <vt:lpstr>Innehållsförteckning</vt:lpstr>
      <vt:lpstr>Information</vt:lpstr>
      <vt:lpstr>Tabell 1</vt:lpstr>
      <vt:lpstr>Tabell 2</vt:lpstr>
      <vt:lpstr>Tabell 3</vt:lpstr>
      <vt:lpstr>Tabell 4</vt:lpstr>
      <vt:lpstr>Tabell 5</vt:lpstr>
      <vt:lpstr>Tabell 6</vt:lpstr>
      <vt:lpstr>Tabell 7</vt:lpstr>
      <vt:lpstr>Tabell 8</vt:lpstr>
      <vt:lpstr>Tabell 9</vt:lpstr>
      <vt:lpstr>Tabell 10</vt:lpstr>
      <vt:lpstr>Tabell 11</vt:lpstr>
      <vt:lpstr>Tabell 12</vt:lpstr>
      <vt:lpstr>Tabell 13</vt:lpstr>
      <vt:lpstr>Information!_ftnref1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Tabell 1</dc:title>
  <dc:subject>Sökandetryck</dc:subject>
  <dc:creator>Gerd</dc:creator>
  <cp:lastModifiedBy>Ellen Ellfolk Kenttä</cp:lastModifiedBy>
  <cp:lastPrinted>2015-03-27T13:29:56Z</cp:lastPrinted>
  <dcterms:created xsi:type="dcterms:W3CDTF">1997-03-21T12:34:22Z</dcterms:created>
  <dcterms:modified xsi:type="dcterms:W3CDTF">2024-12-13T14:28:28Z</dcterms:modified>
</cp:coreProperties>
</file>