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f0549\20170428\"/>
    </mc:Choice>
  </mc:AlternateContent>
  <bookViews>
    <workbookView xWindow="-168" yWindow="96" windowWidth="15732" windowHeight="13176" tabRatio="814"/>
  </bookViews>
  <sheets>
    <sheet name="Innehållsförteckning" sheetId="1" r:id="rId1"/>
    <sheet name="Tab 1a-d" sheetId="2" r:id="rId2"/>
    <sheet name="Tab 2a" sheetId="4" r:id="rId3"/>
    <sheet name="Tab 2b" sheetId="11" r:id="rId4"/>
    <sheet name="Tab 3a" sheetId="5" r:id="rId5"/>
    <sheet name="Tab 3b" sheetId="12" r:id="rId6"/>
    <sheet name="Tab 4a" sheetId="7" r:id="rId7"/>
    <sheet name="Tab 4b" sheetId="13" r:id="rId8"/>
    <sheet name="Tab 5a" sheetId="9" r:id="rId9"/>
    <sheet name="Tab 5b" sheetId="14" r:id="rId10"/>
    <sheet name="Tab 6a" sheetId="17" r:id="rId11"/>
    <sheet name="Tab 6b" sheetId="18" r:id="rId12"/>
    <sheet name="Definitioner och förklaringar" sheetId="3" r:id="rId13"/>
  </sheets>
  <definedNames>
    <definedName name="_xlnm._FilterDatabase" localSheetId="4" hidden="1">'Tab 3a'!$A$5:$S$5</definedName>
    <definedName name="_xlnm._FilterDatabase" localSheetId="5" hidden="1">'Tab 3b'!$A$5:$S$5</definedName>
    <definedName name="_xlnm.Print_Area" localSheetId="1">'Tab 1a-d'!$A$1:$F$127</definedName>
    <definedName name="_xlnm.Print_Area" localSheetId="2">'Tab 2a'!$A$1:$S$81</definedName>
    <definedName name="_xlnm.Print_Area" localSheetId="3">'Tab 2b'!$A$1:$S$81</definedName>
    <definedName name="_xlnm.Print_Area" localSheetId="4">'Tab 3a'!$A$1:$S$81</definedName>
    <definedName name="_xlnm.Print_Area" localSheetId="5">'Tab 3b'!$A$1:$S$82</definedName>
    <definedName name="_xlnm.Print_Area" localSheetId="6">'Tab 4a'!$A$1:$S$81</definedName>
    <definedName name="_xlnm.Print_Area" localSheetId="7">'Tab 4b'!$A$1:$S$81</definedName>
    <definedName name="_xlnm.Print_Area" localSheetId="8">'Tab 5a'!$A$1:$S$81</definedName>
    <definedName name="_xlnm.Print_Area" localSheetId="9">'Tab 5b'!$A$1:$S$81</definedName>
    <definedName name="_xlnm.Print_Area" localSheetId="10">'Tab 6a'!$A$1:$T$78</definedName>
    <definedName name="_xlnm.Print_Area" localSheetId="11">'Tab 6b'!$A$1:$T$78</definedName>
    <definedName name="_xlnm.Print_Titles" localSheetId="2">'Tab 2a'!$1:$4</definedName>
    <definedName name="_xlnm.Print_Titles" localSheetId="3">'Tab 2b'!$1:$4</definedName>
    <definedName name="_xlnm.Print_Titles" localSheetId="4">'Tab 3a'!$1:$4</definedName>
    <definedName name="_xlnm.Print_Titles" localSheetId="5">'Tab 3b'!$1:$4</definedName>
    <definedName name="_xlnm.Print_Titles" localSheetId="6">'Tab 4a'!$1:$4</definedName>
    <definedName name="_xlnm.Print_Titles" localSheetId="7">'Tab 4b'!$1:$4</definedName>
    <definedName name="_xlnm.Print_Titles" localSheetId="8">'Tab 5a'!$1:$4</definedName>
    <definedName name="_xlnm.Print_Titles" localSheetId="9">'Tab 5b'!$1:$4</definedName>
    <definedName name="_xlnm.Print_Titles" localSheetId="10">'Tab 6a'!$1:$4</definedName>
    <definedName name="_xlnm.Print_Titles" localSheetId="11">'Tab 6b'!$1:$4</definedName>
  </definedNames>
  <calcPr calcId="162913"/>
</workbook>
</file>

<file path=xl/calcChain.xml><?xml version="1.0" encoding="utf-8"?>
<calcChain xmlns="http://schemas.openxmlformats.org/spreadsheetml/2006/main">
  <c r="F111" i="2" l="1"/>
  <c r="F114" i="2"/>
  <c r="F115" i="2"/>
  <c r="F116" i="2"/>
  <c r="F85" i="2"/>
  <c r="F88" i="2"/>
  <c r="F89" i="2"/>
  <c r="F90" i="2"/>
  <c r="F62" i="2"/>
  <c r="F63" i="2"/>
  <c r="F64" i="2"/>
  <c r="F12" i="2"/>
  <c r="E12" i="2"/>
  <c r="C107" i="2" l="1"/>
  <c r="D107" i="2"/>
  <c r="E107" i="2"/>
  <c r="F107" i="2"/>
  <c r="F113" i="2" s="1"/>
  <c r="C109" i="2"/>
  <c r="D109" i="2"/>
  <c r="E109" i="2"/>
  <c r="F109" i="2"/>
  <c r="C111" i="2"/>
  <c r="D111" i="2"/>
  <c r="E111" i="2"/>
  <c r="C114" i="2"/>
  <c r="D114" i="2"/>
  <c r="E114" i="2"/>
  <c r="C115" i="2"/>
  <c r="D115" i="2"/>
  <c r="E115" i="2"/>
  <c r="C116" i="2"/>
  <c r="D116" i="2"/>
  <c r="E116" i="2"/>
  <c r="C118" i="2"/>
  <c r="D118" i="2"/>
  <c r="E118" i="2"/>
  <c r="F118" i="2"/>
  <c r="C120" i="2"/>
  <c r="D120" i="2"/>
  <c r="E120" i="2"/>
  <c r="F120" i="2"/>
  <c r="C121" i="2"/>
  <c r="D121" i="2"/>
  <c r="E121" i="2"/>
  <c r="F121" i="2"/>
  <c r="C123" i="2"/>
  <c r="D123" i="2"/>
  <c r="E123" i="2"/>
  <c r="F123" i="2"/>
  <c r="C124" i="2"/>
  <c r="D124" i="2"/>
  <c r="E124" i="2"/>
  <c r="F124" i="2"/>
  <c r="C125" i="2"/>
  <c r="D125" i="2"/>
  <c r="E125" i="2"/>
  <c r="F125" i="2"/>
  <c r="C127" i="2"/>
  <c r="D127" i="2"/>
  <c r="E127" i="2"/>
  <c r="F127" i="2"/>
  <c r="B109" i="2"/>
  <c r="C81" i="2"/>
  <c r="D81" i="2"/>
  <c r="E81" i="2"/>
  <c r="F81" i="2"/>
  <c r="F87" i="2" s="1"/>
  <c r="C83" i="2"/>
  <c r="D83" i="2"/>
  <c r="E83" i="2"/>
  <c r="F83" i="2"/>
  <c r="C85" i="2"/>
  <c r="D85" i="2"/>
  <c r="E85" i="2"/>
  <c r="C88" i="2"/>
  <c r="D88" i="2"/>
  <c r="E88" i="2"/>
  <c r="C89" i="2"/>
  <c r="D89" i="2"/>
  <c r="E89" i="2"/>
  <c r="C90" i="2"/>
  <c r="D90" i="2"/>
  <c r="E90" i="2"/>
  <c r="C92" i="2"/>
  <c r="D92" i="2"/>
  <c r="E92" i="2"/>
  <c r="F92" i="2"/>
  <c r="C94" i="2"/>
  <c r="D94" i="2"/>
  <c r="E94" i="2"/>
  <c r="F94" i="2"/>
  <c r="C95" i="2"/>
  <c r="D95" i="2"/>
  <c r="E95" i="2"/>
  <c r="F95" i="2"/>
  <c r="C97" i="2"/>
  <c r="D97" i="2"/>
  <c r="E97" i="2"/>
  <c r="F97" i="2"/>
  <c r="C98" i="2"/>
  <c r="D98" i="2"/>
  <c r="E98" i="2"/>
  <c r="F98" i="2"/>
  <c r="C99" i="2"/>
  <c r="D99" i="2"/>
  <c r="E99" i="2"/>
  <c r="F99" i="2"/>
  <c r="C101" i="2"/>
  <c r="D101" i="2"/>
  <c r="E101" i="2"/>
  <c r="F101" i="2"/>
  <c r="B83" i="2"/>
  <c r="C55" i="2"/>
  <c r="D55" i="2"/>
  <c r="E55" i="2"/>
  <c r="F55" i="2"/>
  <c r="F61" i="2" s="1"/>
  <c r="C57" i="2"/>
  <c r="D57" i="2"/>
  <c r="E57" i="2"/>
  <c r="F57" i="2"/>
  <c r="E59" i="2"/>
  <c r="C62" i="2"/>
  <c r="D62" i="2"/>
  <c r="E62" i="2"/>
  <c r="C63" i="2"/>
  <c r="D63" i="2"/>
  <c r="E63" i="2"/>
  <c r="C64" i="2"/>
  <c r="D64" i="2"/>
  <c r="E64" i="2"/>
  <c r="C68" i="2"/>
  <c r="D68" i="2"/>
  <c r="E68" i="2"/>
  <c r="F68" i="2"/>
  <c r="C69" i="2"/>
  <c r="D69" i="2"/>
  <c r="E69" i="2"/>
  <c r="F69" i="2"/>
  <c r="C71" i="2"/>
  <c r="D71" i="2"/>
  <c r="E71" i="2"/>
  <c r="F71" i="2"/>
  <c r="C72" i="2"/>
  <c r="D72" i="2"/>
  <c r="E72" i="2"/>
  <c r="F72" i="2"/>
  <c r="C73" i="2"/>
  <c r="D73" i="2"/>
  <c r="E73" i="2"/>
  <c r="F73" i="2"/>
  <c r="C75" i="2"/>
  <c r="D75" i="2"/>
  <c r="E75" i="2"/>
  <c r="F75" i="2"/>
  <c r="F59" i="2"/>
  <c r="C28" i="2"/>
  <c r="C66" i="2" s="1"/>
  <c r="D28" i="2"/>
  <c r="D66" i="2" s="1"/>
  <c r="E28" i="2"/>
  <c r="E66" i="2" s="1"/>
  <c r="F28" i="2"/>
  <c r="F66" i="2" s="1"/>
  <c r="B28" i="2"/>
  <c r="C12" i="2"/>
  <c r="C59" i="2" s="1"/>
  <c r="D12" i="2"/>
  <c r="D59" i="2" s="1"/>
  <c r="B12" i="2"/>
  <c r="B127" i="2" l="1"/>
  <c r="B125" i="2"/>
  <c r="B124" i="2"/>
  <c r="B123" i="2"/>
  <c r="B121" i="2"/>
  <c r="B120" i="2"/>
  <c r="B118" i="2"/>
  <c r="B116" i="2"/>
  <c r="B115" i="2"/>
  <c r="B114" i="2"/>
  <c r="B111" i="2"/>
  <c r="B107" i="2"/>
  <c r="B101" i="2"/>
  <c r="B99" i="2"/>
  <c r="B98" i="2"/>
  <c r="B97" i="2"/>
  <c r="B95" i="2"/>
  <c r="B94" i="2"/>
  <c r="B92" i="2"/>
  <c r="B90" i="2"/>
  <c r="B89" i="2"/>
  <c r="B88" i="2"/>
  <c r="B85" i="2"/>
  <c r="B81" i="2"/>
  <c r="B59" i="2"/>
  <c r="B75" i="2"/>
  <c r="B73" i="2"/>
  <c r="B72" i="2"/>
  <c r="B71" i="2"/>
  <c r="B69" i="2"/>
  <c r="B68" i="2"/>
  <c r="B66" i="2"/>
  <c r="B64" i="2"/>
  <c r="B63" i="2"/>
  <c r="B62" i="2"/>
  <c r="B57" i="2"/>
  <c r="B55" i="2"/>
</calcChain>
</file>

<file path=xl/sharedStrings.xml><?xml version="1.0" encoding="utf-8"?>
<sst xmlns="http://schemas.openxmlformats.org/spreadsheetml/2006/main" count="1337" uniqueCount="226">
  <si>
    <t>Elever totalt</t>
  </si>
  <si>
    <t>Kvinnor</t>
  </si>
  <si>
    <t>Män</t>
  </si>
  <si>
    <t>Högst årskurs 1</t>
  </si>
  <si>
    <t>Högst årskurs 2</t>
  </si>
  <si>
    <t>Högst årskurs 3</t>
  </si>
  <si>
    <t>Antal elever totalt</t>
  </si>
  <si>
    <t>Antal kvinnor totalt</t>
  </si>
  <si>
    <t>Antal män totalt</t>
  </si>
  <si>
    <t>Svensk/utländsk bakgrund</t>
  </si>
  <si>
    <t>Elever med svensk bakgrund</t>
  </si>
  <si>
    <t>Elever med utländsk bakgrund</t>
  </si>
  <si>
    <t>Föräldrarnas utbildningsnivå</t>
  </si>
  <si>
    <t>Förgymnasial utbildning</t>
  </si>
  <si>
    <t>Gymnasial utbildning</t>
  </si>
  <si>
    <t>Eftergymnasial utbildning</t>
  </si>
  <si>
    <t>Uppgift saknas</t>
  </si>
  <si>
    <t>Resultat i grundskolan</t>
  </si>
  <si>
    <t>Elever med slutbetyg som nått målen i alla ämnen eller i alla förutom i ett</t>
  </si>
  <si>
    <t>Elever utan slutbetyg</t>
  </si>
  <si>
    <t>Typ av program</t>
  </si>
  <si>
    <t>Utan slutbetyg</t>
  </si>
  <si>
    <t>Med slutbetyg</t>
  </si>
  <si>
    <t>Tabell 1a. Antal nybörjare i gymnasieskolan ht 2007 - ht 2011 efter studieresultat i gymnasieskolan</t>
  </si>
  <si>
    <t>Tabell 1b. Nybörjare i gymnasieskolan ht 2007 - ht 2011 efter studieresultat i gymnasieskolan, procent</t>
  </si>
  <si>
    <t>Tabell 1c. Nybörjare i gymnasieskolan ht 2007 - ht 2011 efter studieresultat i gymnasieskolan, kvinnor, procent</t>
  </si>
  <si>
    <t>Tabell 1d. Nybörjare i gymnasieskolan ht 2007 - ht 2011 efter studieresultat i gymnasieskolan, män, procent</t>
  </si>
  <si>
    <t>Totalt antal</t>
  </si>
  <si>
    <t>Varav med högskole-behörighet</t>
  </si>
  <si>
    <t>Varav utan högskole-behörighet</t>
  </si>
  <si>
    <t>Varav högst årskurs 1</t>
  </si>
  <si>
    <t>Varav högst årskurs 2</t>
  </si>
  <si>
    <t>Varav högst årskurs 3</t>
  </si>
  <si>
    <t>Studieresultat gymnasieskolan</t>
  </si>
  <si>
    <t>Med behörighet till högskolan</t>
  </si>
  <si>
    <t>Utan behörighet till högskolan</t>
  </si>
  <si>
    <t>Kvinnor totalt</t>
  </si>
  <si>
    <t>Män totalt</t>
  </si>
  <si>
    <t xml:space="preserve">   Födda i Sverige</t>
  </si>
  <si>
    <t>Elever med slutbetyg som ej nått målen i två eller fler ämnen</t>
  </si>
  <si>
    <t>Behörighet till gymnasieskolan</t>
  </si>
  <si>
    <t>Elever med behörighet</t>
  </si>
  <si>
    <t>Elever utan behörighet</t>
  </si>
  <si>
    <t xml:space="preserve">   Födda utomlands, nyinvandrad</t>
  </si>
  <si>
    <t xml:space="preserve">   Födda utomlands, invandrat före skolstart</t>
  </si>
  <si>
    <t xml:space="preserve">   Födda utomlands, invandrat efter skolstart, men inte nyinvandrad</t>
  </si>
  <si>
    <t>Ej folkbok-förda 2007-2009</t>
  </si>
  <si>
    <t>Ej folkbokförda</t>
  </si>
  <si>
    <t>Inte påbörjat nationellt program</t>
  </si>
  <si>
    <t>varav Individuellt program invandrarintroduktion (IVIK)</t>
  </si>
  <si>
    <t>Yrkesförberedande program</t>
  </si>
  <si>
    <t>Studieförberedande program</t>
  </si>
  <si>
    <t>-</t>
  </si>
  <si>
    <t>Ej folkbok-förda 2008-2010</t>
  </si>
  <si>
    <t>Ej folkbok-förda 2009-2011</t>
  </si>
  <si>
    <t>Ej folkbok-förda 2010-2012</t>
  </si>
  <si>
    <t>Varav slutbetyg efter 3 år</t>
  </si>
  <si>
    <t>Varav slutbetyg efter 4 år</t>
  </si>
  <si>
    <t>Varav slutbetyg efter 5 år</t>
  </si>
  <si>
    <t>Tabell 2a. Nybörjare i gymnasieskolan ht 2007 och deras studieresultat efter bakgrundsvariabler. Antal</t>
  </si>
  <si>
    <t>Tabell 2b. Nybörjare i gymnasieskolan ht 2007 och deras studieresultat efter bakgrundsvariabler. Andel i % (procent)</t>
  </si>
  <si>
    <t>Tabell 3a. Nybörjare i gymnasieskolan ht 2008 och deras studieresultat efter bakgrundsvariabler. Antal</t>
  </si>
  <si>
    <t>Tabell 3b. Nybörjare i gymnasieskolan ht 2008 och deras studieresultat efter bakgrundsvariabler. Andel i % (procent)</t>
  </si>
  <si>
    <t>Tabell 4a. Nybörjare i gymnasieskolan ht 2009 och deras studieresultat efter bakgrundsvariabler. Antal</t>
  </si>
  <si>
    <t>Tabell 4b. Nybörjare i gymnasieskolan ht 2009 och deras studieresultat efter bakgrundsvariabler. Andel i % (procent)</t>
  </si>
  <si>
    <t>Tabell 5a. Nybörjare i gymnasieskolan ht 2010 och deras studieresultat efter bakgrundsvariabler. Antal</t>
  </si>
  <si>
    <t>Tabell 5b. Nybörjare i gymnasieskolan ht 2010 och deras studieresultat efter bakgrundsvariabler. Andel i % (procent)</t>
  </si>
  <si>
    <t>Tabell 6a. Nybörjare i gymnasieskolan ht 2011 och deras studieresultat efter bakgrundsvariabler. Antal</t>
  </si>
  <si>
    <t>Tabell 6b. Nybörjare i gymnasieskolan ht 2011 och deras studieresultat efter bakgrundsvariabler. Andel i % (procent)</t>
  </si>
  <si>
    <t>Inte påbörjat gymnasie-skolan</t>
  </si>
  <si>
    <t>Inte påbörjat gymnasieskolan</t>
  </si>
  <si>
    <t>Med slutbetyg/examen</t>
  </si>
  <si>
    <t>Utan slutbetyg/examen</t>
  </si>
  <si>
    <t>Slutbetyg/Examen efter 3 år</t>
  </si>
  <si>
    <t>Slutbetyg/Examen efter 4 år</t>
  </si>
  <si>
    <t>Slutbetyg/Examen efter 5 år</t>
  </si>
  <si>
    <t>Slutbetyg/Examen efter 5år</t>
  </si>
  <si>
    <t>Tabell 1b. Nybörjare i gymnasieskolan ht 2007 - ht 2011 efter studieresultat i gymnasieskolan. Andel i % (procent)</t>
  </si>
  <si>
    <t>Tabell 1c. Nybörjare i gymnasieskolan ht 2007 - ht 2011 efter studieresultat i gymnasieskolan, kvinnor. Andel i % (procent)</t>
  </si>
  <si>
    <t>Tabell 1d. Nybörjare i gymnasieskolan ht 2007 - ht 2011 efter studieresultat i gymnasieskolan, män. Andel i % (procent)</t>
  </si>
  <si>
    <t>Tabell 1a. Nybörjare i gymnasieskolan ht 2007 - ht 2011 efter studieresultat i gymnasieskolan. Antal</t>
  </si>
  <si>
    <t>Med examen</t>
  </si>
  <si>
    <t>Yrkesprogram</t>
  </si>
  <si>
    <t>Högskoleförberedande program</t>
  </si>
  <si>
    <t>Introduktionsprogram</t>
  </si>
  <si>
    <t>varav språkintroduktion</t>
  </si>
  <si>
    <t>Ej folkbok-förda åren 2011-2013</t>
  </si>
  <si>
    <t>Varav examen efter 3 år</t>
  </si>
  <si>
    <t>Varav examen  efter 4 år</t>
  </si>
  <si>
    <t>Varav examen  efter 5 år</t>
  </si>
  <si>
    <t>INNEHÅLLSFÖRTECKNING</t>
  </si>
  <si>
    <t>Utan examen</t>
  </si>
  <si>
    <t>DEFINITIONER OCH FÖRKLARINGAR</t>
  </si>
  <si>
    <t>Fullständiga personnummer</t>
  </si>
  <si>
    <t>Endast personer med fullständigt personnummer ingår i statistiken.</t>
  </si>
  <si>
    <t>Grupp</t>
  </si>
  <si>
    <t>Personnummerbyte</t>
  </si>
  <si>
    <t xml:space="preserve">Personer som ingår har kontrollerats för eventuellt personnummerbyte. En person som förekommer med två olika </t>
  </si>
  <si>
    <t xml:space="preserve">personnummer har bara räknats med en gång. Statistiken kan därför avvika något från den officiella statistik över </t>
  </si>
  <si>
    <t>övergång från grundskola till gymnasieskola samma år som publiceras av Skolverket.</t>
  </si>
  <si>
    <t>Personer som avslutat gymnasieskolan med slutbetyg respektive examen efter tre år, dvs. år 2009/10 för nybörjare 2007/08.</t>
  </si>
  <si>
    <t>Personer som avslutat gymnasieskolan med slutbetyg respektive examen efter fyra år, dvs. år 2010/11 för nybörjare 2007/08.</t>
  </si>
  <si>
    <t>Personer som avslutat gymnasieskolan med slutbetyg respektive examen efter fem år, dvs. år 2011/12 för nybörjare 2007/08.</t>
  </si>
  <si>
    <t>o    hoppat av efter det första året i gymnasieskolan</t>
  </si>
  <si>
    <t>o    gått om årskursen en eller flera gånger</t>
  </si>
  <si>
    <t>o    hoppat av efter det andra året i gymnasieskolan</t>
  </si>
  <si>
    <t>o    hoppat av gymnasieskolan i årskurs 3</t>
  </si>
  <si>
    <t>o    genomgått hela gymnasieskolan, men inte uppfyllt kraven för slutbetyg eller examen.</t>
  </si>
  <si>
    <t xml:space="preserve">Resultat i gymnasieskolan  </t>
  </si>
  <si>
    <t>Inte påbörjat gymnasieskolan inom 2 år</t>
  </si>
  <si>
    <t xml:space="preserve">personer i åldern 16-17 år som folkbokförts för första gången i Sverige nybörjaråret och som inte påbörjat </t>
  </si>
  <si>
    <t>gymnasieskolan inom två år efter nybörjaråret.</t>
  </si>
  <si>
    <t xml:space="preserve">Personer som har påbörjat gymnasieskolan på ett introduktionsprogram, men under fem års tid inte påbörjat </t>
  </si>
  <si>
    <t xml:space="preserve">något nationellt program. Denna kategori finns endast för nybörjare läsår 2011/12, dvs. från och med den </t>
  </si>
  <si>
    <t>reformerade gymnasieskolan Gy2011.</t>
  </si>
  <si>
    <t xml:space="preserve">Personer som har påbörjat gymnasieskolan, men som varit inskriven högst i årskurs 1. </t>
  </si>
  <si>
    <t>Det kan handla om personer som</t>
  </si>
  <si>
    <t>o    påbörjat gymnasieskolan på det individuella programmet eller på ett introduktionsprogram och under</t>
  </si>
  <si>
    <t>gymnasietiden gått över till ett nationellt program men varit inskriven högst i årskurs 1 på det nationella programmet.</t>
  </si>
  <si>
    <t xml:space="preserve">Personer som har påbörjat gymnasieskolan, men som högst varit inskrivna på årskurs 2. </t>
  </si>
  <si>
    <t xml:space="preserve">o    påbörjat gymnasieskolan på det individuella programmet eller på ett introduktionsprogram och under </t>
  </si>
  <si>
    <t>gymnasietiden gått över till ett nationellt program men varit inskriven högst i årskurs 2 på det nationella programmet.</t>
  </si>
  <si>
    <t>Personer som har påbörjat gymnasieskolan, men som varit inskrivna i årskurs 3 men som saknar slutbetyg eller examen.</t>
  </si>
  <si>
    <t>Eleven som varit inskrivna i år 4 ingår också i denna grupp. Det kan handla om personer som</t>
  </si>
  <si>
    <t xml:space="preserve">Personer som skulle påbörjat gymnasieskolan, men som inte varit folkbokförda under gymnasietiden. </t>
  </si>
  <si>
    <t>Exempel: Ej folkbokförda 2007/08-2009/10 bland de som skulle påbörjat gymnasieskolan läsår 2007/08.</t>
  </si>
  <si>
    <t xml:space="preserve">Invandringsdatum beräknas utifrån folkbokföringsdatum. Eleven kan ha gått i svensk skola och varit registrerad med ett </t>
  </si>
  <si>
    <t>tillfälligt personnummer. Personer med tillfälliga personnummer har exkluderats från statistiken eftersom de inte kan följas över tid.</t>
  </si>
  <si>
    <t>Folkbokföringsdatum</t>
  </si>
  <si>
    <t>Minst en föräldrars högsta utbildning är genomgången folkskola/grundskola.</t>
  </si>
  <si>
    <t>Minst en förälders högsta utbildning är genomgången gymnasial utbildning.</t>
  </si>
  <si>
    <t>Minst en föräldrars högsta utbildning är eftergymnasial utbildning med minst 30 högskolepoäng.</t>
  </si>
  <si>
    <t>Båda föräldrar saknar uppgift om utbildningsnivå.</t>
  </si>
  <si>
    <t xml:space="preserve">Antal elever som har avslutat årskurs 9 och fått slutbetyg från det mål- och kunskapsrelaterade betygssystemet </t>
  </si>
  <si>
    <t>och som nått målen i samtliga ämnen eller i alla förutom ett ämne.</t>
  </si>
  <si>
    <t>Elever med slutbetyg som ej nått målen i två eller flera ämnen</t>
  </si>
  <si>
    <t>men som ej nått målen två eller fler ämnen. Godkända betyg i minst ett ämne.</t>
  </si>
  <si>
    <t xml:space="preserve">Antal elever som har avslutat årskurs 9 men som ej fått slutbetyg från det mål- och kunskapsrelaterade betygssystemet </t>
  </si>
  <si>
    <t>eller från andra bedömningssystem. Eleverna saknade betyg i alla ämnen.</t>
  </si>
  <si>
    <t>Elever som saknar uppgift om slutbetyg</t>
  </si>
  <si>
    <t xml:space="preserve">Elever som inte har erhållit kunskapsrelaterade betyg eftersom de gått i internationella skolor eller på Waldorfskola </t>
  </si>
  <si>
    <t>samt elever som invandrat till Sverige och därför inte gått i svensk grundskola.</t>
  </si>
  <si>
    <t xml:space="preserve">För att en elev ska vara behörig till ett nationellt program i gymnasieskolan krävdes från till och med läsåret 2010/11 </t>
  </si>
  <si>
    <t xml:space="preserve">lägst betyget godkänt i ämnena svenska/svenska som andraspråk, engelska och matematik. Behörighetskraven </t>
  </si>
  <si>
    <t>ändrades i den reformerade gymnasieskolan Gy 2011. Behörighet till gymnasieskolan avser dock här</t>
  </si>
  <si>
    <t>behörighet enligt definitionen före 2011, även för elever som skulle påbörjat gymnasieskolan läsår 2011/12 eller senare.</t>
  </si>
  <si>
    <t>Invandrat före ordinarie skolstart</t>
  </si>
  <si>
    <t>Invandrat efter skolstart men inte nyinvandrat</t>
  </si>
  <si>
    <t>Nyinvandrat</t>
  </si>
  <si>
    <t>Före juni 1998</t>
  </si>
  <si>
    <t>Juli 1998 eller senare men tidigare än juni 2003</t>
  </si>
  <si>
    <t>Juni 2003 eller senare</t>
  </si>
  <si>
    <t>Före juni 1999</t>
  </si>
  <si>
    <t>Juli 1999 eller senare men tidigare än juni 2004</t>
  </si>
  <si>
    <t>Juni 2004 eller senare</t>
  </si>
  <si>
    <t>Före juni 2000</t>
  </si>
  <si>
    <t>Juli 2000 eller senare men tidigare än juni 2005</t>
  </si>
  <si>
    <t>Juni 2005 eller senare</t>
  </si>
  <si>
    <t>Före juni 2001</t>
  </si>
  <si>
    <t>Juli 2001 eller senare men tidigare än juni 2006</t>
  </si>
  <si>
    <t>Juni 2006 eller senare</t>
  </si>
  <si>
    <t>Före juni 2002</t>
  </si>
  <si>
    <t>Juli 2002 eller senare men tidigare än juni 2007</t>
  </si>
  <si>
    <t>Juni 2007 eller senare</t>
  </si>
  <si>
    <t>Avser typ av det program som eleven började studera på</t>
  </si>
  <si>
    <t>Nybörjare 2007/08</t>
  </si>
  <si>
    <t>Nybörjare 2008/09</t>
  </si>
  <si>
    <t>Nybörjare 2009/10</t>
  </si>
  <si>
    <t>Nybörjare 2010/11</t>
  </si>
  <si>
    <t>Nybörjare 2011/12</t>
  </si>
  <si>
    <t>Specialutformade program utan anknytning inkluderar riksrekryterande specialutformade program</t>
  </si>
  <si>
    <t xml:space="preserve">Yrkesförberedande program </t>
  </si>
  <si>
    <t xml:space="preserve">Studieförberedande program </t>
  </si>
  <si>
    <t>Redovisning som för nybörjare 2007/08-2010/11 omfattar programstrukturen som gällde</t>
  </si>
  <si>
    <t xml:space="preserve"> enligt Läroplanen för de frivilliga skolformerna från 1994 (Lpf-94):</t>
  </si>
  <si>
    <t>program samt individuella program vid fristående skolor</t>
  </si>
  <si>
    <t xml:space="preserve">De ungdomar som har läst fristående skolors gymnasieutbildningar eller specialutformade program med anknytning har hänförts till </t>
  </si>
  <si>
    <t>närmast liggande nationellt program.</t>
  </si>
  <si>
    <t xml:space="preserve">För de ungdomar som påbörjat gymnasieskolan från och med läsåret 2011/12 gäller programstrukturen enligt den reformerade </t>
  </si>
  <si>
    <t>gymnasieskolan, Gy 2011:</t>
  </si>
  <si>
    <t xml:space="preserve">Barn och fritid, Bygg och anläggning, El och energi, Fordon och transport, Handel och administration, Hantverk, Hotell och turism, </t>
  </si>
  <si>
    <t xml:space="preserve">Industritekniska, Naturbruk, Restaurang och livsmedel, VVS och fastighet, Vård och omsorg </t>
  </si>
  <si>
    <t>samt riksrekryterande utbildningar med egna examensmål</t>
  </si>
  <si>
    <t>Ekonomi, Estetiska, Humanistiska, Naturvetenskap, Samhällsvetenskap, Teknik och International Baccalaureate</t>
  </si>
  <si>
    <t>Individuellt alternativ, Preparandutbildning, Programinriktat individuellt val, Språkintroduktion och Yrkesintroduktion.</t>
  </si>
  <si>
    <t xml:space="preserve">Barn- och fritidsprogrammet, Byggprogrammet, Elprogrammet, Energiprogrammet, Fordonsprogrammet, </t>
  </si>
  <si>
    <t xml:space="preserve">Handels- och administrationsprogrammet, Hantverksprogrammet, Hotell- och restaurangprogrammet, Industriprogrammet, </t>
  </si>
  <si>
    <t>Livsmedelsprogrammet, Medieprogrammet, Naturbruksprogrammet och Omvårdnadsprogrammet</t>
  </si>
  <si>
    <t xml:space="preserve">Estetiska programmet, International Baccalaureate, Naturvetenskapsprogrammet, Samhällsvetenskapsprogrammet, </t>
  </si>
  <si>
    <t>Teknikprogrammet och Waldorfutbildning</t>
  </si>
  <si>
    <t>Högskolebehörighet</t>
  </si>
  <si>
    <t xml:space="preserve">Individuella program avser alla former av individuella program och inkluderar ungdomar som läst programinriktat individuellt </t>
  </si>
  <si>
    <t xml:space="preserve">Yrkesprogram  </t>
  </si>
  <si>
    <t xml:space="preserve">Högskoleförberedande program </t>
  </si>
  <si>
    <t xml:space="preserve">Introduktionsprogram  </t>
  </si>
  <si>
    <t>Grundläggande behörighet till universitets- och högskolestudier enligt Läroplanen för de frivilliga skolformerna från 1994 (Lpf-94)</t>
  </si>
  <si>
    <t xml:space="preserve">Grundläggande behörighet till universitets- och högskolestudier får den som i slutbetyg från nationellt program, specialutformat </t>
  </si>
  <si>
    <t>program eller utbildning vid fristående skolor har lägst betyget Godkänt på kurser som omfattar minst 90 procent av de gymnasiepoäng</t>
  </si>
  <si>
    <t xml:space="preserve">som krävs för ett fullständigt program (2 250 kurspoäng).  Fr.o.m. år 2010 har behörighetskraven förändrats så att slutbetyget måste </t>
  </si>
  <si>
    <t xml:space="preserve">omfatta 2 500 kurspoäng. Detta betyder att elever med reducerat program inte kan få behörighet. Utöver kravet om minst 2 250 </t>
  </si>
  <si>
    <t xml:space="preserve">godkända kurspoäng krävs att eleven har lägst betyget Godkänt i kurserna svenska A och B (alternativt motsvarande kurser i svenska </t>
  </si>
  <si>
    <t>som andraspråk), matematik A samt engelska A.</t>
  </si>
  <si>
    <t>Födda i Sverige med minst en förälder som också är född i Sverige.</t>
  </si>
  <si>
    <t>Elever födda utomlands och elever födda i Sverige med båda föräldrarna födda utomlands.</t>
  </si>
  <si>
    <t>Population</t>
  </si>
  <si>
    <t>Populationen består av tre olika grupper som har eller skulle påbörjat gymnasieskolan läsåren 2007/08, 2008/09, 2009/10, 2010/11 och 2011/12.</t>
  </si>
  <si>
    <t>Grupp 3</t>
  </si>
  <si>
    <t>Grupp 2</t>
  </si>
  <si>
    <t>Grupp 1</t>
  </si>
  <si>
    <t xml:space="preserve">Nybörjare i gymnasieskolan respektive läsår. Med nybörjare menas elever 20 år eller yngre som gick år 1 i gymnasieskolan den 15 oktober </t>
  </si>
  <si>
    <t xml:space="preserve">eller närliggande vardag och som inte fanns i gymnasieskolan något av de sex närmast föregående läsåren. Det ingår även personer som </t>
  </si>
  <si>
    <t>av olika skäl inte varit inskrivna år 1 i gymnasieskolan, men år 2 eller 3 under därpå följande år.</t>
  </si>
  <si>
    <t xml:space="preserve">Avgångna från grundskolan samma år som inte påbörjat gymnasieskolan inom två år. Elever som tar ett uppehåll ingår i nybörjarpopulationen </t>
  </si>
  <si>
    <t>för det läsår då eleven påbörjar gymnasieskolan.</t>
  </si>
  <si>
    <t xml:space="preserve">Nyanlända som inte påbörjat gymnasieskolan inom två år. Personer i åldern 16-17 år som folkbokförts för första gången i Sverige aktuellt </t>
  </si>
  <si>
    <t>nybörjarår och som inte varit inskrivna som elever i gymnasieskolan inom två år efter aktuellt nybörjarår.</t>
  </si>
  <si>
    <t xml:space="preserve">Exempel för populationen som skulle påbörja gymnasieskolan läsår 2007/08: Personer i åldern 16-17 år kalenderåret 2007 som folkbokförts </t>
  </si>
  <si>
    <t>för första gången i Sverige under 2007 som inte varit inskrivna i gymnasieskolan läsåren 2007/08-2009/10.</t>
  </si>
  <si>
    <t xml:space="preserve">Avgångna från grundskolan som inte påbörjat gymnasieskolan inom två år och </t>
  </si>
  <si>
    <t>Utan slutbetyg/examen - Högst årskurs 1</t>
  </si>
  <si>
    <t>Utan slutbetyg/examen - Högst årskurs 2</t>
  </si>
  <si>
    <t xml:space="preserve">Utan slutbetyg/examen - Högst årskurs 3 </t>
  </si>
  <si>
    <t>SCB Temarapport 2017:4 "Unga utanför? Så har det gått för 90-talister på arbetsmarknaden"</t>
  </si>
  <si>
    <t>Specialutformat program</t>
  </si>
  <si>
    <t>Individuellt program</t>
  </si>
  <si>
    <t>varav Individuellt program invandrarintroduktion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</si>
</sst>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r_-;\-* #,##0.00\ _k_r_-;_-* &quot;-&quot;??\ _k_r_-;_-@_-"/>
    <numFmt numFmtId="164" formatCode="#,##0;[Red]&quot;-&quot;#,##0"/>
    <numFmt numFmtId="165" formatCode="#,##0&quot; kr&quot;;[Red]&quot;-&quot;#,##0&quot; kr&quot;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Helvetica"/>
      <family val="2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u/>
      <sz val="8.5"/>
      <color indexed="12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4">
    <xf numFmtId="0" fontId="0" fillId="0" borderId="0"/>
    <xf numFmtId="0" fontId="4" fillId="0" borderId="0"/>
    <xf numFmtId="0" fontId="6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4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4" fillId="32" borderId="0" applyNumberFormat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8" borderId="11" applyNumberFormat="0" applyFont="0" applyAlignment="0" applyProtection="0"/>
    <xf numFmtId="0" fontId="25" fillId="0" borderId="13"/>
    <xf numFmtId="0" fontId="27" fillId="33" borderId="0">
      <alignment horizontal="center"/>
    </xf>
    <xf numFmtId="0" fontId="31" fillId="34" borderId="13">
      <protection locked="0"/>
    </xf>
    <xf numFmtId="0" fontId="32" fillId="33" borderId="13">
      <alignment horizontal="left"/>
    </xf>
    <xf numFmtId="0" fontId="30" fillId="33" borderId="0">
      <alignment horizontal="left"/>
    </xf>
    <xf numFmtId="0" fontId="29" fillId="35" borderId="0">
      <alignment horizontal="right" vertical="top" textRotation="90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5" fillId="33" borderId="1">
      <alignment wrapText="1"/>
    </xf>
    <xf numFmtId="0" fontId="25" fillId="33" borderId="14">
      <alignment horizontal="center" wrapText="1"/>
    </xf>
    <xf numFmtId="0" fontId="8" fillId="0" borderId="0"/>
    <xf numFmtId="0" fontId="2" fillId="0" borderId="0"/>
    <xf numFmtId="0" fontId="9" fillId="0" borderId="0"/>
    <xf numFmtId="0" fontId="25" fillId="33" borderId="13"/>
    <xf numFmtId="0" fontId="26" fillId="33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3" fillId="0" borderId="0"/>
    <xf numFmtId="0" fontId="8" fillId="0" borderId="0"/>
    <xf numFmtId="0" fontId="36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0" xfId="0" applyFont="1" applyBorder="1"/>
    <xf numFmtId="0" fontId="5" fillId="0" borderId="0" xfId="1" applyFont="1"/>
    <xf numFmtId="0" fontId="5" fillId="0" borderId="0" xfId="0" applyFont="1" applyBorder="1"/>
    <xf numFmtId="0" fontId="2" fillId="0" borderId="0" xfId="0" applyFont="1" applyFill="1" applyAlignment="1">
      <alignment horizontal="left" indent="1"/>
    </xf>
    <xf numFmtId="0" fontId="1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1" fillId="0" borderId="3" xfId="0" applyFont="1" applyBorder="1"/>
    <xf numFmtId="0" fontId="2" fillId="0" borderId="0" xfId="0" applyFont="1" applyFill="1" applyAlignment="1">
      <alignment horizontal="left" indent="2"/>
    </xf>
    <xf numFmtId="0" fontId="2" fillId="0" borderId="0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3" fontId="2" fillId="0" borderId="0" xfId="0" applyNumberFormat="1" applyFont="1"/>
    <xf numFmtId="0" fontId="0" fillId="0" borderId="0" xfId="0"/>
    <xf numFmtId="49" fontId="5" fillId="0" borderId="0" xfId="2" applyNumberFormat="1" applyFont="1" applyFill="1" applyBorder="1" applyAlignment="1">
      <alignment horizontal="left"/>
    </xf>
    <xf numFmtId="0" fontId="2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2" fillId="0" borderId="0" xfId="0" applyFont="1"/>
    <xf numFmtId="49" fontId="5" fillId="0" borderId="0" xfId="2" applyNumberFormat="1" applyFont="1" applyFill="1" applyBorder="1"/>
    <xf numFmtId="0" fontId="2" fillId="0" borderId="0" xfId="0" applyFont="1" applyAlignment="1">
      <alignment horizontal="left" indent="2"/>
    </xf>
    <xf numFmtId="49" fontId="7" fillId="0" borderId="0" xfId="2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0" fontId="0" fillId="0" borderId="0" xfId="0"/>
    <xf numFmtId="0" fontId="5" fillId="0" borderId="0" xfId="1" applyFont="1" applyBorder="1"/>
    <xf numFmtId="0" fontId="7" fillId="0" borderId="0" xfId="1" applyFont="1" applyBorder="1" applyAlignment="1">
      <alignment horizontal="left" inden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 indent="1"/>
    </xf>
    <xf numFmtId="0" fontId="2" fillId="0" borderId="2" xfId="0" applyFont="1" applyBorder="1"/>
    <xf numFmtId="3" fontId="2" fillId="0" borderId="0" xfId="0" applyNumberFormat="1" applyFont="1" applyBorder="1"/>
    <xf numFmtId="0" fontId="1" fillId="0" borderId="0" xfId="0" applyFont="1"/>
    <xf numFmtId="0" fontId="2" fillId="0" borderId="2" xfId="0" applyFont="1" applyBorder="1" applyAlignment="1">
      <alignment horizontal="left" indent="1"/>
    </xf>
    <xf numFmtId="0" fontId="0" fillId="0" borderId="0" xfId="0" applyFont="1"/>
    <xf numFmtId="0" fontId="1" fillId="0" borderId="0" xfId="0" applyFont="1" applyFill="1"/>
    <xf numFmtId="0" fontId="2" fillId="0" borderId="2" xfId="0" applyFont="1" applyFill="1" applyBorder="1" applyAlignment="1">
      <alignment wrapText="1"/>
    </xf>
    <xf numFmtId="3" fontId="3" fillId="0" borderId="3" xfId="0" applyNumberFormat="1" applyFont="1" applyFill="1" applyBorder="1"/>
    <xf numFmtId="3" fontId="2" fillId="0" borderId="0" xfId="0" applyNumberFormat="1" applyFont="1" applyFill="1"/>
    <xf numFmtId="3" fontId="3" fillId="0" borderId="0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1" fontId="2" fillId="0" borderId="0" xfId="0" applyNumberFormat="1" applyFont="1" applyBorder="1"/>
    <xf numFmtId="1" fontId="3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indent="1"/>
    </xf>
    <xf numFmtId="0" fontId="5" fillId="0" borderId="0" xfId="0" applyFont="1" applyBorder="1"/>
    <xf numFmtId="0" fontId="1" fillId="0" borderId="0" xfId="0" applyFont="1"/>
    <xf numFmtId="0" fontId="1" fillId="0" borderId="0" xfId="0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0" fontId="0" fillId="0" borderId="0" xfId="0" applyFont="1"/>
    <xf numFmtId="3" fontId="3" fillId="0" borderId="2" xfId="0" applyNumberFormat="1" applyFont="1" applyBorder="1"/>
    <xf numFmtId="3" fontId="3" fillId="0" borderId="3" xfId="0" applyNumberFormat="1" applyFont="1" applyBorder="1"/>
    <xf numFmtId="3" fontId="2" fillId="0" borderId="0" xfId="0" applyNumberFormat="1" applyFont="1" applyFill="1"/>
    <xf numFmtId="3" fontId="2" fillId="0" borderId="0" xfId="0" applyNumberFormat="1" applyFont="1" applyFill="1" applyBorder="1"/>
    <xf numFmtId="3" fontId="2" fillId="0" borderId="2" xfId="0" applyNumberFormat="1" applyFont="1" applyFill="1" applyBorder="1"/>
    <xf numFmtId="3" fontId="3" fillId="0" borderId="0" xfId="0" applyNumberFormat="1" applyFont="1" applyFill="1"/>
    <xf numFmtId="0" fontId="0" fillId="0" borderId="0" xfId="0" applyFill="1"/>
    <xf numFmtId="3" fontId="1" fillId="0" borderId="0" xfId="0" applyNumberFormat="1" applyFont="1"/>
    <xf numFmtId="0" fontId="2" fillId="0" borderId="0" xfId="0" applyFont="1" applyBorder="1" applyAlignment="1">
      <alignment horizontal="left" indent="2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2"/>
    </xf>
    <xf numFmtId="0" fontId="0" fillId="0" borderId="0" xfId="0" applyBorder="1"/>
    <xf numFmtId="3" fontId="3" fillId="0" borderId="0" xfId="0" quotePrefix="1" applyNumberFormat="1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0" fillId="0" borderId="0" xfId="0" applyFont="1" applyBorder="1"/>
    <xf numFmtId="0" fontId="2" fillId="0" borderId="15" xfId="0" applyFont="1" applyBorder="1"/>
    <xf numFmtId="0" fontId="7" fillId="0" borderId="16" xfId="1" applyFont="1" applyBorder="1" applyAlignment="1">
      <alignment horizontal="left" indent="1"/>
    </xf>
    <xf numFmtId="3" fontId="2" fillId="0" borderId="16" xfId="0" applyNumberFormat="1" applyFont="1" applyBorder="1"/>
    <xf numFmtId="0" fontId="5" fillId="0" borderId="16" xfId="1" applyFont="1" applyBorder="1"/>
    <xf numFmtId="1" fontId="3" fillId="0" borderId="16" xfId="0" applyNumberFormat="1" applyFont="1" applyBorder="1"/>
    <xf numFmtId="0" fontId="2" fillId="0" borderId="16" xfId="0" applyFont="1" applyBorder="1"/>
    <xf numFmtId="0" fontId="2" fillId="0" borderId="16" xfId="0" applyFont="1" applyBorder="1" applyAlignment="1">
      <alignment horizontal="left" indent="1"/>
    </xf>
    <xf numFmtId="3" fontId="3" fillId="0" borderId="16" xfId="0" applyNumberFormat="1" applyFont="1" applyBorder="1"/>
    <xf numFmtId="0" fontId="1" fillId="0" borderId="16" xfId="0" applyFont="1" applyBorder="1"/>
    <xf numFmtId="0" fontId="0" fillId="0" borderId="16" xfId="0" applyBorder="1"/>
    <xf numFmtId="0" fontId="0" fillId="0" borderId="16" xfId="0" applyFont="1" applyBorder="1"/>
    <xf numFmtId="3" fontId="2" fillId="0" borderId="16" xfId="0" applyNumberFormat="1" applyFont="1" applyFill="1" applyBorder="1"/>
    <xf numFmtId="0" fontId="1" fillId="0" borderId="16" xfId="0" applyFont="1" applyFill="1" applyBorder="1"/>
    <xf numFmtId="3" fontId="0" fillId="0" borderId="16" xfId="0" applyNumberFormat="1" applyFill="1" applyBorder="1"/>
    <xf numFmtId="0" fontId="0" fillId="0" borderId="16" xfId="0" applyFill="1" applyBorder="1"/>
    <xf numFmtId="3" fontId="2" fillId="0" borderId="2" xfId="0" applyNumberFormat="1" applyFont="1" applyFill="1" applyBorder="1" applyAlignment="1">
      <alignment wrapText="1"/>
    </xf>
    <xf numFmtId="3" fontId="34" fillId="0" borderId="0" xfId="0" applyNumberFormat="1" applyFont="1" applyBorder="1"/>
    <xf numFmtId="0" fontId="35" fillId="0" borderId="0" xfId="0" applyFont="1"/>
    <xf numFmtId="0" fontId="34" fillId="0" borderId="2" xfId="0" applyFont="1" applyBorder="1" applyAlignment="1">
      <alignment wrapText="1"/>
    </xf>
    <xf numFmtId="3" fontId="34" fillId="0" borderId="3" xfId="0" applyNumberFormat="1" applyFont="1" applyBorder="1"/>
    <xf numFmtId="3" fontId="34" fillId="0" borderId="2" xfId="0" applyNumberFormat="1" applyFont="1" applyBorder="1"/>
    <xf numFmtId="0" fontId="35" fillId="0" borderId="16" xfId="0" applyFont="1" applyBorder="1"/>
    <xf numFmtId="3" fontId="34" fillId="0" borderId="0" xfId="0" applyNumberFormat="1" applyFont="1"/>
    <xf numFmtId="3" fontId="34" fillId="0" borderId="0" xfId="0" quotePrefix="1" applyNumberFormat="1" applyFont="1" applyBorder="1" applyAlignment="1">
      <alignment horizontal="right"/>
    </xf>
    <xf numFmtId="3" fontId="34" fillId="0" borderId="16" xfId="0" applyNumberFormat="1" applyFont="1" applyBorder="1"/>
    <xf numFmtId="0" fontId="35" fillId="0" borderId="0" xfId="0" applyFont="1" applyFill="1"/>
    <xf numFmtId="0" fontId="35" fillId="0" borderId="16" xfId="0" applyFont="1" applyFill="1" applyBorder="1"/>
    <xf numFmtId="0" fontId="34" fillId="0" borderId="2" xfId="0" applyFont="1" applyFill="1" applyBorder="1" applyAlignment="1">
      <alignment wrapText="1"/>
    </xf>
    <xf numFmtId="3" fontId="34" fillId="0" borderId="3" xfId="0" applyNumberFormat="1" applyFont="1" applyFill="1" applyBorder="1"/>
    <xf numFmtId="3" fontId="34" fillId="0" borderId="0" xfId="0" applyNumberFormat="1" applyFont="1" applyFill="1"/>
    <xf numFmtId="3" fontId="34" fillId="0" borderId="0" xfId="0" applyNumberFormat="1" applyFont="1" applyFill="1" applyBorder="1"/>
    <xf numFmtId="3" fontId="34" fillId="0" borderId="2" xfId="0" applyNumberFormat="1" applyFont="1" applyFill="1" applyBorder="1"/>
    <xf numFmtId="3" fontId="34" fillId="0" borderId="16" xfId="0" applyNumberFormat="1" applyFont="1" applyFill="1" applyBorder="1"/>
    <xf numFmtId="0" fontId="35" fillId="0" borderId="0" xfId="0" applyFont="1" applyBorder="1"/>
    <xf numFmtId="0" fontId="34" fillId="0" borderId="1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3" fontId="2" fillId="0" borderId="0" xfId="0" quotePrefix="1" applyNumberFormat="1" applyFont="1" applyBorder="1" applyAlignment="1">
      <alignment horizontal="right"/>
    </xf>
    <xf numFmtId="0" fontId="36" fillId="0" borderId="0" xfId="73"/>
    <xf numFmtId="0" fontId="37" fillId="0" borderId="0" xfId="1" applyFont="1"/>
    <xf numFmtId="0" fontId="5" fillId="0" borderId="0" xfId="1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indent="1"/>
    </xf>
    <xf numFmtId="0" fontId="9" fillId="0" borderId="0" xfId="0" applyFont="1"/>
    <xf numFmtId="49" fontId="5" fillId="0" borderId="0" xfId="2" applyNumberFormat="1" applyFont="1" applyFill="1" applyBorder="1" applyAlignment="1">
      <alignment horizontal="left" indent="1"/>
    </xf>
    <xf numFmtId="49" fontId="7" fillId="0" borderId="0" xfId="2" applyNumberFormat="1" applyFont="1" applyFill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/>
    </xf>
    <xf numFmtId="0" fontId="38" fillId="0" borderId="0" xfId="1" applyFont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</cellXfs>
  <cellStyles count="74">
    <cellStyle name="20 % - Dekorfärg1" xfId="21" builtinId="30" customBuiltin="1"/>
    <cellStyle name="20 % - Dekorfärg2" xfId="25" builtinId="34" customBuiltin="1"/>
    <cellStyle name="20 % - Dekorfärg3" xfId="29" builtinId="38" customBuiltin="1"/>
    <cellStyle name="20 % - Dekorfärg4" xfId="33" builtinId="42" customBuiltin="1"/>
    <cellStyle name="20 % - Dekorfärg5" xfId="37" builtinId="46" customBuiltin="1"/>
    <cellStyle name="20 % - Dekorfärg6" xfId="41" builtinId="50" customBuiltin="1"/>
    <cellStyle name="40 % - Dekorfärg1" xfId="22" builtinId="31" customBuiltin="1"/>
    <cellStyle name="40 % - Dekorfärg2" xfId="26" builtinId="35" customBuiltin="1"/>
    <cellStyle name="40 % - Dekorfärg3" xfId="30" builtinId="39" customBuiltin="1"/>
    <cellStyle name="40 % - Dekorfärg4" xfId="34" builtinId="43" customBuiltin="1"/>
    <cellStyle name="40 % - Dekorfärg5" xfId="38" builtinId="47" customBuiltin="1"/>
    <cellStyle name="40 % - Dekorfärg6" xfId="42" builtinId="51" customBuiltin="1"/>
    <cellStyle name="60 % - Dekorfärg1" xfId="23" builtinId="32" customBuiltin="1"/>
    <cellStyle name="60 % - Dekorfärg2" xfId="27" builtinId="36" customBuiltin="1"/>
    <cellStyle name="60 % - Dekorfärg3" xfId="31" builtinId="40" customBuiltin="1"/>
    <cellStyle name="60 % - Dekorfärg4" xfId="35" builtinId="44" customBuiltin="1"/>
    <cellStyle name="60 % - Dekorfärg5" xfId="39" builtinId="48" customBuiltin="1"/>
    <cellStyle name="60 % - Dekorfärg6" xfId="43" builtinId="52" customBuiltin="1"/>
    <cellStyle name="Anteckning 2" xfId="48"/>
    <cellStyle name="Beräkning" xfId="14" builtinId="22" customBuiltin="1"/>
    <cellStyle name="Bra" xfId="9" builtinId="26" customBuiltin="1"/>
    <cellStyle name="cell" xfId="49"/>
    <cellStyle name="column" xfId="50"/>
    <cellStyle name="DataEntryCells" xfId="51"/>
    <cellStyle name="Dekorfärg1" xfId="20" builtinId="29" customBuiltin="1"/>
    <cellStyle name="Dekorfärg2" xfId="24" builtinId="33" customBuiltin="1"/>
    <cellStyle name="Dekorfärg3" xfId="28" builtinId="37" customBuiltin="1"/>
    <cellStyle name="Dekorfärg4" xfId="32" builtinId="41" customBuiltin="1"/>
    <cellStyle name="Dekorfärg5" xfId="36" builtinId="45" customBuiltin="1"/>
    <cellStyle name="Dekorfärg6" xfId="40" builtinId="49" customBuiltin="1"/>
    <cellStyle name="Dålig" xfId="10" builtinId="27" customBuiltin="1"/>
    <cellStyle name="formula" xfId="52"/>
    <cellStyle name="Förklarande text" xfId="18" builtinId="53" customBuiltin="1"/>
    <cellStyle name="gap" xfId="53"/>
    <cellStyle name="GreyBackground" xfId="54"/>
    <cellStyle name="Hyperlänk" xfId="73" builtinId="8"/>
    <cellStyle name="Hyperlänk 2" xfId="55"/>
    <cellStyle name="Indata" xfId="12" builtinId="20" customBuiltin="1"/>
    <cellStyle name="Kontrollcell" xfId="16" builtinId="23" customBuiltin="1"/>
    <cellStyle name="level1a" xfId="56"/>
    <cellStyle name="level3" xfId="57"/>
    <cellStyle name="Länkad cell" xfId="15" builtinId="24" customBuiltin="1"/>
    <cellStyle name="Neutral" xfId="11" builtinId="28" customBuiltin="1"/>
    <cellStyle name="Normal" xfId="0" builtinId="0"/>
    <cellStyle name="Normal 2" xfId="1"/>
    <cellStyle name="Normal 2 2" xfId="58"/>
    <cellStyle name="Normal 3" xfId="3"/>
    <cellStyle name="Normal 3 2" xfId="59"/>
    <cellStyle name="Normal 4" xfId="60"/>
    <cellStyle name="Normal 5" xfId="71"/>
    <cellStyle name="Normal 5 2" xfId="72"/>
    <cellStyle name="Normal_1.16 2" xfId="2"/>
    <cellStyle name="row" xfId="61"/>
    <cellStyle name="Rubrik" xfId="4" builtinId="15" customBuiltin="1"/>
    <cellStyle name="Rubrik 1" xfId="5" builtinId="16" customBuiltin="1"/>
    <cellStyle name="Rubrik 2" xfId="6" builtinId="17" customBuiltin="1"/>
    <cellStyle name="Rubrik 3" xfId="7" builtinId="18" customBuiltin="1"/>
    <cellStyle name="Rubrik 4" xfId="8" builtinId="19" customBuiltin="1"/>
    <cellStyle name="Summa" xfId="19" builtinId="25" customBuiltin="1"/>
    <cellStyle name="title1" xfId="62"/>
    <cellStyle name="Tusental (0)_1.16" xfId="44"/>
    <cellStyle name="Tusental 10" xfId="70"/>
    <cellStyle name="Tusental 2" xfId="46"/>
    <cellStyle name="Tusental 2 2" xfId="64"/>
    <cellStyle name="Tusental 3" xfId="47"/>
    <cellStyle name="Tusental 4" xfId="63"/>
    <cellStyle name="Tusental 5" xfId="66"/>
    <cellStyle name="Tusental 6" xfId="68"/>
    <cellStyle name="Tusental 7" xfId="65"/>
    <cellStyle name="Tusental 8" xfId="67"/>
    <cellStyle name="Tusental 9" xfId="69"/>
    <cellStyle name="Utdata" xfId="13" builtinId="21" customBuiltin="1"/>
    <cellStyle name="Valuta (0)_1.16" xfId="45"/>
    <cellStyle name="Varnings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defaultRowHeight="14.4" x14ac:dyDescent="0.3"/>
  <sheetData>
    <row r="1" spans="1:1" s="29" customFormat="1" ht="18" x14ac:dyDescent="0.35">
      <c r="A1" s="133" t="s">
        <v>222</v>
      </c>
    </row>
    <row r="2" spans="1:1" s="29" customFormat="1" x14ac:dyDescent="0.3"/>
    <row r="3" spans="1:1" x14ac:dyDescent="0.3">
      <c r="A3" s="118" t="s">
        <v>90</v>
      </c>
    </row>
    <row r="5" spans="1:1" x14ac:dyDescent="0.3">
      <c r="A5" s="117" t="s">
        <v>23</v>
      </c>
    </row>
    <row r="6" spans="1:1" x14ac:dyDescent="0.3">
      <c r="A6" s="117" t="s">
        <v>24</v>
      </c>
    </row>
    <row r="7" spans="1:1" x14ac:dyDescent="0.3">
      <c r="A7" s="117" t="s">
        <v>25</v>
      </c>
    </row>
    <row r="8" spans="1:1" x14ac:dyDescent="0.3">
      <c r="A8" s="117" t="s">
        <v>26</v>
      </c>
    </row>
    <row r="9" spans="1:1" x14ac:dyDescent="0.3">
      <c r="A9" s="49"/>
    </row>
    <row r="10" spans="1:1" x14ac:dyDescent="0.3">
      <c r="A10" s="117" t="s">
        <v>59</v>
      </c>
    </row>
    <row r="11" spans="1:1" x14ac:dyDescent="0.3">
      <c r="A11" s="117" t="s">
        <v>60</v>
      </c>
    </row>
    <row r="12" spans="1:1" x14ac:dyDescent="0.3">
      <c r="A12" s="49"/>
    </row>
    <row r="13" spans="1:1" x14ac:dyDescent="0.3">
      <c r="A13" s="117" t="s">
        <v>61</v>
      </c>
    </row>
    <row r="14" spans="1:1" x14ac:dyDescent="0.3">
      <c r="A14" s="117" t="s">
        <v>62</v>
      </c>
    </row>
    <row r="15" spans="1:1" x14ac:dyDescent="0.3">
      <c r="A15" s="49"/>
    </row>
    <row r="16" spans="1:1" x14ac:dyDescent="0.3">
      <c r="A16" s="117" t="s">
        <v>63</v>
      </c>
    </row>
    <row r="17" spans="1:1" x14ac:dyDescent="0.3">
      <c r="A17" s="117" t="s">
        <v>64</v>
      </c>
    </row>
    <row r="18" spans="1:1" x14ac:dyDescent="0.3">
      <c r="A18" s="49"/>
    </row>
    <row r="19" spans="1:1" x14ac:dyDescent="0.3">
      <c r="A19" s="117" t="s">
        <v>65</v>
      </c>
    </row>
    <row r="20" spans="1:1" x14ac:dyDescent="0.3">
      <c r="A20" s="117" t="s">
        <v>66</v>
      </c>
    </row>
    <row r="21" spans="1:1" x14ac:dyDescent="0.3">
      <c r="A21" s="49"/>
    </row>
    <row r="22" spans="1:1" x14ac:dyDescent="0.3">
      <c r="A22" s="117" t="s">
        <v>67</v>
      </c>
    </row>
    <row r="23" spans="1:1" x14ac:dyDescent="0.3">
      <c r="A23" s="117" t="s">
        <v>68</v>
      </c>
    </row>
    <row r="25" spans="1:1" x14ac:dyDescent="0.3">
      <c r="A25" s="117" t="s">
        <v>92</v>
      </c>
    </row>
  </sheetData>
  <hyperlinks>
    <hyperlink ref="A5" location="'Tab 1a-d'!A1" display="Tabell 1a. Antal nybörjare i gymnasieskolan ht 2007 - ht 2011 efter studieresultat i gymnasieskolan"/>
    <hyperlink ref="A6" location="'Tab 1a-d'!A1" display="Tabell 1b. Nybörjare i gymnasieskolan ht 2007 - ht 2011 efter studieresultat i gymnasieskolan, procent"/>
    <hyperlink ref="A7" location="'Tab 1a-d'!A1" display="Tabell 1c. Nybörjare i gymnasieskolan ht 2007 - ht 2011 efter studieresultat i gymnasieskolan, kvinnor, procent"/>
    <hyperlink ref="A8" location="'Tab 1a-d'!A1" display="Tabell 1d. Nybörjare i gymnasieskolan ht 2007 - ht 2011 efter studieresultat i gymnasieskolan, män, procent"/>
    <hyperlink ref="A10" location="'Tab 2a'!A1" display="Tabell 2a. Nybörjare i gymnasieskolan ht 2007 och deras studieresultat efter bakgrundsvariabler. Antal"/>
    <hyperlink ref="A11" location="'Tab 2b'!A1" display="Tabell 2b. Nybörjare i gymnasieskolan ht 2007 och deras studieresultat efter bakgrundsvariabler. Andel i % (procent)"/>
    <hyperlink ref="A13" location="'Tab 3a'!A1" display="Tabell 3a. Nybörjare i gymnasieskolan ht 2008 och deras studieresultat efter bakgrundsvariabler. Antal"/>
    <hyperlink ref="A14" location="'Tab 3b'!A1" display="Tabell 3b. Nybörjare i gymnasieskolan ht 2008 och deras studieresultat efter bakgrundsvariabler. Andel i % (procent)"/>
    <hyperlink ref="A16" location="'Tab 4a'!A1" display="Tabell 4a. Nybörjare i gymnasieskolan ht 2009 och deras studieresultat efter bakgrundsvariabler. Antal"/>
    <hyperlink ref="A17" location="'Tab 4b'!A1" display="Tabell 4b. Nybörjare i gymnasieskolan ht 2009 och deras studieresultat efter bakgrundsvariabler. Andel i % (procent)"/>
    <hyperlink ref="A19" location="'Tab 5a'!A1" display="Tabell 5a. Nybörjare i gymnasieskolan ht 2010 och deras studieresultat efter bakgrundsvariabler. Antal"/>
    <hyperlink ref="A20" location="'Tab 5b'!A1" display="Tabell 5b. Nybörjare i gymnasieskolan ht 2010 och deras studieresultat efter bakgrundsvariabler. Andel i % (procent)"/>
    <hyperlink ref="A22" location="'Tab 6a'!A1" display="Tabell 6a. Nybörjare i gymnasieskolan ht 2011 och deras studieresultat efter bakgrundsvariabler. Antal"/>
    <hyperlink ref="A23" location="'Tab 6b'!A1" display="Tabell 6b. Nybörjare i gymnasieskolan ht 2011 och deras studieresultat efter bakgrundsvariabler. Andel i % (procent)"/>
    <hyperlink ref="A25" location="'Definitioner och förklaringar'!A1" display="DEFINITIONER OCH FÖRKLARINGAR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Normal="100" workbookViewId="0"/>
  </sheetViews>
  <sheetFormatPr defaultColWidth="9.109375" defaultRowHeight="14.4" x14ac:dyDescent="0.3"/>
  <cols>
    <col min="1" max="1" width="60.6640625" style="49" customWidth="1"/>
    <col min="2" max="2" width="10.6640625" style="54" customWidth="1"/>
    <col min="3" max="3" width="1.6640625" style="54" customWidth="1"/>
    <col min="4" max="4" width="10.6640625" style="97" customWidth="1"/>
    <col min="5" max="5" width="1.6640625" style="54" customWidth="1"/>
    <col min="6" max="6" width="10.6640625" style="54" customWidth="1"/>
    <col min="7" max="9" width="10.6640625" style="29" customWidth="1"/>
    <col min="10" max="10" width="1.6640625" style="29" customWidth="1"/>
    <col min="11" max="11" width="10.6640625" style="97" customWidth="1"/>
    <col min="12" max="13" width="10.6640625" style="54" customWidth="1"/>
    <col min="14" max="14" width="1.6640625" style="54" customWidth="1"/>
    <col min="15" max="15" width="10.33203125" style="61" customWidth="1"/>
    <col min="16" max="17" width="10.33203125" style="29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66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1"/>
      <c r="L2" s="88"/>
      <c r="M2" s="88"/>
      <c r="N2" s="88"/>
      <c r="O2" s="90"/>
      <c r="P2" s="89"/>
      <c r="Q2" s="89"/>
      <c r="R2" s="89"/>
      <c r="S2" s="101"/>
    </row>
    <row r="3" spans="1:19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98" t="s">
        <v>22</v>
      </c>
      <c r="L4" s="11" t="s">
        <v>28</v>
      </c>
      <c r="M4" s="11" t="s">
        <v>29</v>
      </c>
      <c r="N4" s="11"/>
      <c r="O4" s="11" t="s">
        <v>56</v>
      </c>
      <c r="P4" s="11" t="s">
        <v>57</v>
      </c>
      <c r="Q4" s="11" t="s">
        <v>58</v>
      </c>
      <c r="R4" s="9"/>
      <c r="S4" s="98" t="s">
        <v>55</v>
      </c>
    </row>
    <row r="5" spans="1:19" s="54" customFormat="1" x14ac:dyDescent="0.3">
      <c r="A5" s="53" t="s">
        <v>0</v>
      </c>
      <c r="B5" s="58">
        <v>118722</v>
      </c>
      <c r="D5" s="99">
        <v>0.80355789154495372</v>
      </c>
      <c r="E5" s="63"/>
      <c r="F5" s="63">
        <v>21.264803490507237</v>
      </c>
      <c r="G5" s="63">
        <v>4.4389413924967567</v>
      </c>
      <c r="H5" s="63">
        <v>3.915028385640404</v>
      </c>
      <c r="I5" s="63">
        <v>12.910833712370074</v>
      </c>
      <c r="J5" s="63"/>
      <c r="K5" s="99">
        <v>77.275483903573047</v>
      </c>
      <c r="L5" s="63">
        <v>66.477148296019266</v>
      </c>
      <c r="M5" s="63">
        <v>10.798335607553781</v>
      </c>
      <c r="N5" s="63"/>
      <c r="O5" s="63">
        <v>70.894189787907891</v>
      </c>
      <c r="P5" s="63">
        <v>5.385690941864187</v>
      </c>
      <c r="Q5" s="63">
        <v>0.99560317380098051</v>
      </c>
      <c r="R5" s="63"/>
      <c r="S5" s="99">
        <v>0.65615471437475781</v>
      </c>
    </row>
    <row r="6" spans="1:19" s="61" customFormat="1" x14ac:dyDescent="0.3">
      <c r="A6" s="27" t="s">
        <v>1</v>
      </c>
      <c r="B6" s="59">
        <v>57869</v>
      </c>
      <c r="C6" s="59"/>
      <c r="D6" s="96">
        <v>0.7136808999637112</v>
      </c>
      <c r="E6" s="56"/>
      <c r="F6" s="56">
        <v>18.389811470735626</v>
      </c>
      <c r="G6" s="57">
        <v>3.9001883564602808</v>
      </c>
      <c r="H6" s="57">
        <v>3.5044669857782234</v>
      </c>
      <c r="I6" s="57">
        <v>10.985156128497122</v>
      </c>
      <c r="J6" s="56"/>
      <c r="K6" s="96">
        <v>80.203563220377063</v>
      </c>
      <c r="L6" s="57">
        <v>71.342169382570972</v>
      </c>
      <c r="M6" s="57">
        <v>8.8613938378060801</v>
      </c>
      <c r="N6" s="56"/>
      <c r="O6" s="57">
        <v>73.825364184623893</v>
      </c>
      <c r="P6" s="57">
        <v>5.4692495118284405</v>
      </c>
      <c r="Q6" s="57">
        <v>0.90894952392472661</v>
      </c>
      <c r="R6" s="57"/>
      <c r="S6" s="96">
        <v>0.69294440892360332</v>
      </c>
    </row>
    <row r="7" spans="1:19" s="61" customFormat="1" x14ac:dyDescent="0.3">
      <c r="A7" s="27" t="s">
        <v>2</v>
      </c>
      <c r="B7" s="59">
        <v>60853</v>
      </c>
      <c r="C7" s="59"/>
      <c r="D7" s="96">
        <v>0.88902765681231832</v>
      </c>
      <c r="E7" s="56"/>
      <c r="F7" s="56">
        <v>23.998816820863393</v>
      </c>
      <c r="G7" s="57">
        <v>4.9512760258327448</v>
      </c>
      <c r="H7" s="57">
        <v>4.3054574137676038</v>
      </c>
      <c r="I7" s="57">
        <v>14.742083381263043</v>
      </c>
      <c r="J7" s="56"/>
      <c r="K7" s="96">
        <v>74.490986475605155</v>
      </c>
      <c r="L7" s="57">
        <v>61.850689366177512</v>
      </c>
      <c r="M7" s="57">
        <v>12.640297109427637</v>
      </c>
      <c r="N7" s="56"/>
      <c r="O7" s="57">
        <v>68.106749050991738</v>
      </c>
      <c r="P7" s="57">
        <v>5.3062297668151119</v>
      </c>
      <c r="Q7" s="57">
        <v>1.0780076577983009</v>
      </c>
      <c r="R7" s="57"/>
      <c r="S7" s="96">
        <v>0.62116904671914286</v>
      </c>
    </row>
    <row r="8" spans="1:19" x14ac:dyDescent="0.3">
      <c r="A8" s="25" t="s">
        <v>9</v>
      </c>
      <c r="B8" s="58"/>
      <c r="D8" s="96"/>
      <c r="E8" s="57"/>
      <c r="F8" s="56"/>
      <c r="G8" s="57"/>
      <c r="H8" s="57"/>
      <c r="I8" s="57"/>
      <c r="J8" s="57"/>
      <c r="K8" s="96"/>
      <c r="L8" s="57"/>
      <c r="M8" s="57"/>
      <c r="N8" s="57"/>
      <c r="O8" s="57"/>
      <c r="P8" s="57"/>
      <c r="Q8" s="57"/>
      <c r="R8" s="57"/>
      <c r="S8" s="96"/>
    </row>
    <row r="9" spans="1:19" x14ac:dyDescent="0.3">
      <c r="A9" s="27" t="s">
        <v>10</v>
      </c>
      <c r="B9" s="56">
        <v>95903</v>
      </c>
      <c r="D9" s="96">
        <v>0.46713867136585929</v>
      </c>
      <c r="E9" s="56"/>
      <c r="F9" s="56">
        <v>17.571921629146118</v>
      </c>
      <c r="G9" s="57">
        <v>2.9519410237427399</v>
      </c>
      <c r="H9" s="57">
        <v>3.2272191693690502</v>
      </c>
      <c r="I9" s="57">
        <v>11.392761436034327</v>
      </c>
      <c r="J9" s="56"/>
      <c r="K9" s="96">
        <v>81.724242203059333</v>
      </c>
      <c r="L9" s="57">
        <v>71.382542777598204</v>
      </c>
      <c r="M9" s="57">
        <v>10.341699425461142</v>
      </c>
      <c r="N9" s="56"/>
      <c r="O9" s="57">
        <v>75.585748099642345</v>
      </c>
      <c r="P9" s="57">
        <v>5.3814792029446421</v>
      </c>
      <c r="Q9" s="57">
        <v>0.75701490047235231</v>
      </c>
      <c r="R9" s="57"/>
      <c r="S9" s="96">
        <v>0.23669749642868312</v>
      </c>
    </row>
    <row r="10" spans="1:19" x14ac:dyDescent="0.3">
      <c r="A10" s="28" t="s">
        <v>11</v>
      </c>
      <c r="B10" s="56">
        <v>22717</v>
      </c>
      <c r="D10" s="96">
        <v>2.2274067878681163</v>
      </c>
      <c r="E10" s="56"/>
      <c r="F10" s="56">
        <v>36.950301536294404</v>
      </c>
      <c r="G10" s="57">
        <v>10.736452876700268</v>
      </c>
      <c r="H10" s="57">
        <v>6.8362900030813929</v>
      </c>
      <c r="I10" s="57">
        <v>19.377558656512743</v>
      </c>
      <c r="J10" s="56"/>
      <c r="K10" s="96">
        <v>58.841396311132634</v>
      </c>
      <c r="L10" s="57">
        <v>46.066822203636043</v>
      </c>
      <c r="M10" s="57">
        <v>12.774574107496589</v>
      </c>
      <c r="N10" s="56"/>
      <c r="O10" s="57">
        <v>51.406435708940442</v>
      </c>
      <c r="P10" s="57">
        <v>5.4276532992912792</v>
      </c>
      <c r="Q10" s="57">
        <v>2.007307302900911</v>
      </c>
      <c r="R10" s="57"/>
      <c r="S10" s="96">
        <v>1.9808953647048468</v>
      </c>
    </row>
    <row r="11" spans="1:19" x14ac:dyDescent="0.3">
      <c r="A11" s="26" t="s">
        <v>38</v>
      </c>
      <c r="B11" s="56">
        <v>10662</v>
      </c>
      <c r="D11" s="96">
        <v>0.75970737197523919</v>
      </c>
      <c r="E11" s="56"/>
      <c r="F11" s="56">
        <v>25.239167135621837</v>
      </c>
      <c r="G11" s="57">
        <v>3.9110861001688235</v>
      </c>
      <c r="H11" s="57">
        <v>3.3108234852748075</v>
      </c>
      <c r="I11" s="57">
        <v>18.017257550178204</v>
      </c>
      <c r="J11" s="56"/>
      <c r="K11" s="96">
        <v>73.382104670793467</v>
      </c>
      <c r="L11" s="57">
        <v>59.097730256987433</v>
      </c>
      <c r="M11" s="57">
        <v>14.28437441380604</v>
      </c>
      <c r="N11" s="56"/>
      <c r="O11" s="57">
        <v>67.698368036015751</v>
      </c>
      <c r="P11" s="57">
        <v>4.9240292628024758</v>
      </c>
      <c r="Q11" s="57">
        <v>0.75970737197523919</v>
      </c>
      <c r="R11" s="57"/>
      <c r="S11" s="96">
        <v>0.61902082160945415</v>
      </c>
    </row>
    <row r="12" spans="1:19" x14ac:dyDescent="0.3">
      <c r="A12" s="26" t="s">
        <v>44</v>
      </c>
      <c r="B12" s="56">
        <v>3289</v>
      </c>
      <c r="D12" s="96">
        <v>0.82091821222256001</v>
      </c>
      <c r="E12" s="56"/>
      <c r="F12" s="56">
        <v>27.303131650957742</v>
      </c>
      <c r="G12" s="57">
        <v>4.5606567345697782</v>
      </c>
      <c r="H12" s="57">
        <v>4.1653998175737303</v>
      </c>
      <c r="I12" s="57">
        <v>18.57707509881423</v>
      </c>
      <c r="J12" s="56"/>
      <c r="K12" s="96">
        <v>70.781392520522957</v>
      </c>
      <c r="L12" s="57">
        <v>57.221039829735489</v>
      </c>
      <c r="M12" s="57">
        <v>13.560352690787472</v>
      </c>
      <c r="N12" s="56"/>
      <c r="O12" s="57">
        <v>64.122833688051088</v>
      </c>
      <c r="P12" s="57">
        <v>5.7160231073274552</v>
      </c>
      <c r="Q12" s="57">
        <v>0.94253572514442086</v>
      </c>
      <c r="R12" s="57"/>
      <c r="S12" s="96">
        <v>1.0945576162967467</v>
      </c>
    </row>
    <row r="13" spans="1:19" x14ac:dyDescent="0.3">
      <c r="A13" s="26" t="s">
        <v>45</v>
      </c>
      <c r="B13" s="56">
        <v>2906</v>
      </c>
      <c r="D13" s="96">
        <v>0.89470061940812118</v>
      </c>
      <c r="E13" s="56"/>
      <c r="F13" s="56">
        <v>35.099793530626286</v>
      </c>
      <c r="G13" s="57">
        <v>6.6758430832759812</v>
      </c>
      <c r="H13" s="57">
        <v>5.6090846524432205</v>
      </c>
      <c r="I13" s="57">
        <v>22.814865794907089</v>
      </c>
      <c r="J13" s="56"/>
      <c r="K13" s="96">
        <v>61.940812112869928</v>
      </c>
      <c r="L13" s="57">
        <v>46.421197522367514</v>
      </c>
      <c r="M13" s="57">
        <v>15.519614590502409</v>
      </c>
      <c r="N13" s="56"/>
      <c r="O13" s="57">
        <v>53.957329662766682</v>
      </c>
      <c r="P13" s="57">
        <v>6.7446662078458353</v>
      </c>
      <c r="Q13" s="57">
        <v>1.2388162422573985</v>
      </c>
      <c r="R13" s="57"/>
      <c r="S13" s="96">
        <v>2.0646937370956642</v>
      </c>
    </row>
    <row r="14" spans="1:19" x14ac:dyDescent="0.3">
      <c r="A14" s="26" t="s">
        <v>43</v>
      </c>
      <c r="B14" s="56">
        <v>5842</v>
      </c>
      <c r="D14" s="96">
        <v>6.3676823005819925</v>
      </c>
      <c r="E14" s="56"/>
      <c r="F14" s="56">
        <v>64.532694282779872</v>
      </c>
      <c r="G14" s="57">
        <v>28.568983224922974</v>
      </c>
      <c r="H14" s="57">
        <v>15.371448134200616</v>
      </c>
      <c r="I14" s="57">
        <v>20.592262923656282</v>
      </c>
      <c r="J14" s="56"/>
      <c r="K14" s="96">
        <v>24.169804861348855</v>
      </c>
      <c r="L14" s="57">
        <v>15.919205751454982</v>
      </c>
      <c r="M14" s="57">
        <v>8.2505991098938711</v>
      </c>
      <c r="N14" s="56"/>
      <c r="O14" s="57">
        <v>13.351591920575146</v>
      </c>
      <c r="P14" s="57">
        <v>5.5460458747004449</v>
      </c>
      <c r="Q14" s="57">
        <v>5.2721670660732629</v>
      </c>
      <c r="R14" s="57"/>
      <c r="S14" s="96">
        <v>4.9298185552892848</v>
      </c>
    </row>
    <row r="15" spans="1:19" x14ac:dyDescent="0.3">
      <c r="A15" s="21" t="s">
        <v>12</v>
      </c>
      <c r="B15" s="56"/>
      <c r="D15" s="96"/>
      <c r="E15" s="57"/>
      <c r="F15" s="56"/>
      <c r="G15" s="57"/>
      <c r="H15" s="57"/>
      <c r="I15" s="57"/>
      <c r="J15" s="57"/>
      <c r="K15" s="96"/>
      <c r="L15" s="57"/>
      <c r="M15" s="57"/>
      <c r="N15" s="57"/>
      <c r="O15" s="57"/>
      <c r="P15" s="57"/>
      <c r="Q15" s="57"/>
      <c r="R15" s="57"/>
      <c r="S15" s="96"/>
    </row>
    <row r="16" spans="1:19" x14ac:dyDescent="0.3">
      <c r="A16" s="22" t="s">
        <v>13</v>
      </c>
      <c r="B16" s="56">
        <v>6329</v>
      </c>
      <c r="D16" s="96">
        <v>2.3542423763627744</v>
      </c>
      <c r="E16" s="56"/>
      <c r="F16" s="56">
        <v>48.175067151208722</v>
      </c>
      <c r="G16" s="57">
        <v>14.078053404961288</v>
      </c>
      <c r="H16" s="57">
        <v>9.8751777531995568</v>
      </c>
      <c r="I16" s="57">
        <v>24.221835993047875</v>
      </c>
      <c r="J16" s="56"/>
      <c r="K16" s="96">
        <v>48.443671986095751</v>
      </c>
      <c r="L16" s="57">
        <v>34.586822562806127</v>
      </c>
      <c r="M16" s="57">
        <v>13.856849423289619</v>
      </c>
      <c r="N16" s="56"/>
      <c r="O16" s="57">
        <v>41.380944857007421</v>
      </c>
      <c r="P16" s="57">
        <v>5.4036972665507976</v>
      </c>
      <c r="Q16" s="57">
        <v>1.6590298625375259</v>
      </c>
      <c r="R16" s="57"/>
      <c r="S16" s="96">
        <v>1.0270184863327541</v>
      </c>
    </row>
    <row r="17" spans="1:19" x14ac:dyDescent="0.3">
      <c r="A17" s="22" t="s">
        <v>14</v>
      </c>
      <c r="B17" s="56">
        <v>52406</v>
      </c>
      <c r="D17" s="96">
        <v>0.72701599053543486</v>
      </c>
      <c r="E17" s="56"/>
      <c r="F17" s="56">
        <v>23.901843300385455</v>
      </c>
      <c r="G17" s="57">
        <v>4.5548219669503496</v>
      </c>
      <c r="H17" s="57">
        <v>4.3468305155898186</v>
      </c>
      <c r="I17" s="57">
        <v>15.000190817845285</v>
      </c>
      <c r="J17" s="56"/>
      <c r="K17" s="96">
        <v>75.109720261038817</v>
      </c>
      <c r="L17" s="57">
        <v>61.620806777849864</v>
      </c>
      <c r="M17" s="57">
        <v>13.488913483188947</v>
      </c>
      <c r="N17" s="56"/>
      <c r="O17" s="57">
        <v>68.745945120787695</v>
      </c>
      <c r="P17" s="57">
        <v>5.3524405602411935</v>
      </c>
      <c r="Q17" s="57">
        <v>1.0113345800099225</v>
      </c>
      <c r="R17" s="57"/>
      <c r="S17" s="96">
        <v>0.26142044804030073</v>
      </c>
    </row>
    <row r="18" spans="1:19" x14ac:dyDescent="0.3">
      <c r="A18" s="22" t="s">
        <v>15</v>
      </c>
      <c r="B18" s="56">
        <v>57249</v>
      </c>
      <c r="D18" s="96">
        <v>0.36681863438662682</v>
      </c>
      <c r="E18" s="56"/>
      <c r="F18" s="56">
        <v>14.019458855176509</v>
      </c>
      <c r="G18" s="57">
        <v>2.0349700431448583</v>
      </c>
      <c r="H18" s="57">
        <v>2.3686003248965046</v>
      </c>
      <c r="I18" s="57">
        <v>9.6158884871351464</v>
      </c>
      <c r="J18" s="56"/>
      <c r="K18" s="96">
        <v>85.29406627189995</v>
      </c>
      <c r="L18" s="57">
        <v>77.089556149452392</v>
      </c>
      <c r="M18" s="57">
        <v>8.2045101224475534</v>
      </c>
      <c r="N18" s="56"/>
      <c r="O18" s="57">
        <v>79.024961134692305</v>
      </c>
      <c r="P18" s="57">
        <v>5.5022795157994029</v>
      </c>
      <c r="Q18" s="57">
        <v>0.76682562140823418</v>
      </c>
      <c r="R18" s="57"/>
      <c r="S18" s="96">
        <v>0.31965623853691766</v>
      </c>
    </row>
    <row r="19" spans="1:19" x14ac:dyDescent="0.3">
      <c r="A19" s="25" t="s">
        <v>20</v>
      </c>
      <c r="B19" s="56"/>
      <c r="D19" s="96"/>
      <c r="E19" s="57"/>
      <c r="F19" s="56"/>
      <c r="G19" s="57"/>
      <c r="H19" s="57"/>
      <c r="I19" s="57"/>
      <c r="J19" s="57"/>
      <c r="K19" s="96"/>
      <c r="L19" s="57"/>
      <c r="M19" s="57"/>
      <c r="N19" s="57"/>
      <c r="O19" s="57"/>
      <c r="P19" s="57"/>
      <c r="Q19" s="57"/>
      <c r="R19" s="57"/>
      <c r="S19" s="96"/>
    </row>
    <row r="20" spans="1:19" x14ac:dyDescent="0.3">
      <c r="A20" s="7" t="s">
        <v>50</v>
      </c>
      <c r="B20" s="56">
        <v>45759</v>
      </c>
      <c r="D20" s="103" t="s">
        <v>52</v>
      </c>
      <c r="E20" s="56"/>
      <c r="F20" s="56">
        <v>19.714154592539174</v>
      </c>
      <c r="G20" s="57">
        <v>2.3099281015756463</v>
      </c>
      <c r="H20" s="57">
        <v>3.4353897593915952</v>
      </c>
      <c r="I20" s="57">
        <v>13.968836731571932</v>
      </c>
      <c r="J20" s="56"/>
      <c r="K20" s="96">
        <v>80.08916278764832</v>
      </c>
      <c r="L20" s="57">
        <v>65.200288467842398</v>
      </c>
      <c r="M20" s="57">
        <v>14.888874319805939</v>
      </c>
      <c r="N20" s="56"/>
      <c r="O20" s="57">
        <v>74.686946830131774</v>
      </c>
      <c r="P20" s="57">
        <v>4.7640901243471232</v>
      </c>
      <c r="Q20" s="57">
        <v>0.63812583316943117</v>
      </c>
      <c r="R20" s="57"/>
      <c r="S20" s="96">
        <v>0.19668261981249593</v>
      </c>
    </row>
    <row r="21" spans="1:19" x14ac:dyDescent="0.3">
      <c r="A21" s="7" t="s">
        <v>51</v>
      </c>
      <c r="B21" s="56">
        <v>59326</v>
      </c>
      <c r="D21" s="103" t="s">
        <v>52</v>
      </c>
      <c r="E21" s="56"/>
      <c r="F21" s="56">
        <v>12.046994572362877</v>
      </c>
      <c r="G21" s="57">
        <v>0.98607693085662262</v>
      </c>
      <c r="H21" s="57">
        <v>1.6771735832518626</v>
      </c>
      <c r="I21" s="57">
        <v>9.3837440582543916</v>
      </c>
      <c r="J21" s="56"/>
      <c r="K21" s="96">
        <v>87.568688264841725</v>
      </c>
      <c r="L21" s="57">
        <v>79.498027846138285</v>
      </c>
      <c r="M21" s="57">
        <v>8.0706604187034348</v>
      </c>
      <c r="N21" s="56"/>
      <c r="O21" s="57">
        <v>81.610086639921789</v>
      </c>
      <c r="P21" s="57">
        <v>5.3366146377642174</v>
      </c>
      <c r="Q21" s="57">
        <v>0.62198698715571588</v>
      </c>
      <c r="R21" s="57"/>
      <c r="S21" s="96">
        <v>0.38431716279540168</v>
      </c>
    </row>
    <row r="22" spans="1:19" x14ac:dyDescent="0.3">
      <c r="A22" s="7" t="s">
        <v>223</v>
      </c>
      <c r="B22" s="56">
        <v>1630</v>
      </c>
      <c r="D22" s="103" t="s">
        <v>52</v>
      </c>
      <c r="E22" s="56"/>
      <c r="F22" s="56">
        <v>13.987730061349692</v>
      </c>
      <c r="G22" s="57">
        <v>1.1042944785276074</v>
      </c>
      <c r="H22" s="57">
        <v>2.5766871165644174</v>
      </c>
      <c r="I22" s="57">
        <v>10.30674846625767</v>
      </c>
      <c r="J22" s="56"/>
      <c r="K22" s="96">
        <v>85.521472392638032</v>
      </c>
      <c r="L22" s="57">
        <v>74.846625766871171</v>
      </c>
      <c r="M22" s="57">
        <v>10.67484662576687</v>
      </c>
      <c r="N22" s="56"/>
      <c r="O22" s="57">
        <v>80.184049079754601</v>
      </c>
      <c r="P22" s="57">
        <v>4.7852760736196318</v>
      </c>
      <c r="Q22" s="57">
        <v>0.55214723926380371</v>
      </c>
      <c r="R22" s="57"/>
      <c r="S22" s="96">
        <v>0.49079754601226999</v>
      </c>
    </row>
    <row r="23" spans="1:19" x14ac:dyDescent="0.3">
      <c r="A23" s="7" t="s">
        <v>224</v>
      </c>
      <c r="B23" s="56">
        <v>10676</v>
      </c>
      <c r="D23" s="103" t="s">
        <v>52</v>
      </c>
      <c r="E23" s="56"/>
      <c r="F23" s="56">
        <v>82.896215811165234</v>
      </c>
      <c r="G23" s="57">
        <v>33.814162607718245</v>
      </c>
      <c r="H23" s="57">
        <v>19.098913450730613</v>
      </c>
      <c r="I23" s="57">
        <v>29.983139752716376</v>
      </c>
      <c r="J23" s="56"/>
      <c r="K23" s="96">
        <v>16.092169351817159</v>
      </c>
      <c r="L23" s="57">
        <v>6.3132259273136011</v>
      </c>
      <c r="M23" s="57">
        <v>9.7789434245035594</v>
      </c>
      <c r="N23" s="56"/>
      <c r="O23" s="57">
        <v>2.210565754964406</v>
      </c>
      <c r="P23" s="57">
        <v>9.085799925065567</v>
      </c>
      <c r="Q23" s="57">
        <v>4.7958036717871861</v>
      </c>
      <c r="R23" s="57"/>
      <c r="S23" s="96">
        <v>1.0116148370176097</v>
      </c>
    </row>
    <row r="24" spans="1:19" x14ac:dyDescent="0.3">
      <c r="A24" s="13" t="s">
        <v>225</v>
      </c>
      <c r="B24" s="56">
        <v>3012</v>
      </c>
      <c r="D24" s="103" t="s">
        <v>52</v>
      </c>
      <c r="E24" s="56"/>
      <c r="F24" s="56">
        <v>84.096945551128826</v>
      </c>
      <c r="G24" s="57">
        <v>40.770252324037187</v>
      </c>
      <c r="H24" s="57">
        <v>21.713147410358566</v>
      </c>
      <c r="I24" s="57">
        <v>21.613545816733069</v>
      </c>
      <c r="J24" s="56"/>
      <c r="K24" s="96">
        <v>14.342629482071715</v>
      </c>
      <c r="L24" s="57">
        <v>8.432934926958831</v>
      </c>
      <c r="M24" s="57">
        <v>5.9096945551128819</v>
      </c>
      <c r="N24" s="56"/>
      <c r="O24" s="57">
        <v>0.53120849933598935</v>
      </c>
      <c r="P24" s="57">
        <v>5.9760956175298805</v>
      </c>
      <c r="Q24" s="57">
        <v>7.8353253652058434</v>
      </c>
      <c r="R24" s="57"/>
      <c r="S24" s="96">
        <v>1.5604249667994687</v>
      </c>
    </row>
    <row r="25" spans="1:19" x14ac:dyDescent="0.3">
      <c r="A25" s="25" t="s">
        <v>17</v>
      </c>
      <c r="B25" s="96"/>
      <c r="D25" s="96"/>
      <c r="E25" s="57"/>
      <c r="F25" s="56"/>
      <c r="G25" s="57"/>
      <c r="H25" s="57"/>
      <c r="I25" s="57"/>
      <c r="J25" s="57"/>
      <c r="K25" s="96"/>
      <c r="L25" s="57"/>
      <c r="M25" s="57"/>
      <c r="N25" s="57"/>
      <c r="O25" s="57"/>
      <c r="P25" s="57"/>
      <c r="Q25" s="57"/>
      <c r="R25" s="57"/>
      <c r="S25" s="96"/>
    </row>
    <row r="26" spans="1:19" x14ac:dyDescent="0.3">
      <c r="A26" s="22" t="s">
        <v>18</v>
      </c>
      <c r="B26" s="56">
        <v>99701</v>
      </c>
      <c r="D26" s="96">
        <v>0.33700765288211754</v>
      </c>
      <c r="E26" s="56"/>
      <c r="F26" s="56">
        <v>13.838376746471951</v>
      </c>
      <c r="G26" s="57">
        <v>1.7251582230870304</v>
      </c>
      <c r="H26" s="57">
        <v>2.3089036218292698</v>
      </c>
      <c r="I26" s="57">
        <v>9.8043149015556512</v>
      </c>
      <c r="J26" s="56"/>
      <c r="K26" s="96">
        <v>85.511679922969677</v>
      </c>
      <c r="L26" s="57">
        <v>75.791616934634547</v>
      </c>
      <c r="M26" s="57">
        <v>9.7200629883351226</v>
      </c>
      <c r="N26" s="56"/>
      <c r="O26" s="57">
        <v>79.767504839470021</v>
      </c>
      <c r="P26" s="57">
        <v>5.0721657756692506</v>
      </c>
      <c r="Q26" s="57">
        <v>0.67200930783041291</v>
      </c>
      <c r="R26" s="57"/>
      <c r="S26" s="96">
        <v>0.31293567767625202</v>
      </c>
    </row>
    <row r="27" spans="1:19" x14ac:dyDescent="0.3">
      <c r="A27" s="22" t="s">
        <v>39</v>
      </c>
      <c r="B27" s="56">
        <v>12175</v>
      </c>
      <c r="D27" s="96">
        <v>1.7330595482546203</v>
      </c>
      <c r="E27" s="56"/>
      <c r="F27" s="56">
        <v>57.404517453798768</v>
      </c>
      <c r="G27" s="57">
        <v>10.168377823408624</v>
      </c>
      <c r="H27" s="57">
        <v>11.154004106776179</v>
      </c>
      <c r="I27" s="57">
        <v>36.082135523613964</v>
      </c>
      <c r="J27" s="56"/>
      <c r="K27" s="96">
        <v>40.28747433264887</v>
      </c>
      <c r="L27" s="57">
        <v>18.809034907597535</v>
      </c>
      <c r="M27" s="57">
        <v>21.478439425051334</v>
      </c>
      <c r="N27" s="56"/>
      <c r="O27" s="57">
        <v>29.338809034907598</v>
      </c>
      <c r="P27" s="57">
        <v>8.7392197125256672</v>
      </c>
      <c r="Q27" s="57">
        <v>2.2094455852156059</v>
      </c>
      <c r="R27" s="57"/>
      <c r="S27" s="96">
        <v>0.57494866529774125</v>
      </c>
    </row>
    <row r="28" spans="1:19" x14ac:dyDescent="0.3">
      <c r="A28" s="22" t="s">
        <v>19</v>
      </c>
      <c r="B28" s="56">
        <v>1055</v>
      </c>
      <c r="D28" s="96">
        <v>10.04739336492891</v>
      </c>
      <c r="E28" s="56"/>
      <c r="F28" s="56">
        <v>83.222748815165886</v>
      </c>
      <c r="G28" s="57">
        <v>42.274881516587676</v>
      </c>
      <c r="H28" s="57">
        <v>20.75829383886256</v>
      </c>
      <c r="I28" s="57">
        <v>20.189573459715639</v>
      </c>
      <c r="J28" s="56"/>
      <c r="K28" s="96">
        <v>5.1184834123222753</v>
      </c>
      <c r="L28" s="57">
        <v>1.9905213270142181</v>
      </c>
      <c r="M28" s="57">
        <v>3.1279620853080567</v>
      </c>
      <c r="N28" s="56"/>
      <c r="O28" s="57">
        <v>0.7582938388625593</v>
      </c>
      <c r="P28" s="57">
        <v>1.9905213270142181</v>
      </c>
      <c r="Q28" s="57">
        <v>2.3696682464454977</v>
      </c>
      <c r="R28" s="57"/>
      <c r="S28" s="96">
        <v>1.6113744075829384</v>
      </c>
    </row>
    <row r="29" spans="1:19" x14ac:dyDescent="0.3">
      <c r="A29" s="23" t="s">
        <v>40</v>
      </c>
      <c r="B29" s="56"/>
      <c r="D29" s="96"/>
      <c r="E29" s="57"/>
      <c r="F29" s="56"/>
      <c r="G29" s="57"/>
      <c r="H29" s="57"/>
      <c r="I29" s="57"/>
      <c r="J29" s="57"/>
      <c r="K29" s="96"/>
      <c r="L29" s="57"/>
      <c r="M29" s="57"/>
      <c r="N29" s="57"/>
      <c r="O29" s="57"/>
      <c r="P29" s="57"/>
      <c r="Q29" s="57"/>
      <c r="R29" s="57"/>
      <c r="S29" s="96"/>
    </row>
    <row r="30" spans="1:19" x14ac:dyDescent="0.3">
      <c r="A30" s="52" t="s">
        <v>41</v>
      </c>
      <c r="B30" s="56">
        <v>100149</v>
      </c>
      <c r="D30" s="96">
        <v>0.19770541892580057</v>
      </c>
      <c r="E30" s="56"/>
      <c r="F30" s="56">
        <v>13.24925860467903</v>
      </c>
      <c r="G30" s="57">
        <v>1.1722533425196457</v>
      </c>
      <c r="H30" s="57">
        <v>2.0699158254201238</v>
      </c>
      <c r="I30" s="57">
        <v>10.007089436739259</v>
      </c>
      <c r="J30" s="56"/>
      <c r="K30" s="96">
        <v>86.267461482391241</v>
      </c>
      <c r="L30" s="57">
        <v>76.108598188698835</v>
      </c>
      <c r="M30" s="57">
        <v>10.158863293692399</v>
      </c>
      <c r="N30" s="56"/>
      <c r="O30" s="57">
        <v>80.613885310886786</v>
      </c>
      <c r="P30" s="57">
        <v>5.0544688414262744</v>
      </c>
      <c r="Q30" s="57">
        <v>0.59910733007818351</v>
      </c>
      <c r="R30" s="57"/>
      <c r="S30" s="96">
        <v>0.28557449400393414</v>
      </c>
    </row>
    <row r="31" spans="1:19" x14ac:dyDescent="0.3">
      <c r="A31" s="38" t="s">
        <v>42</v>
      </c>
      <c r="B31" s="62">
        <v>12782</v>
      </c>
      <c r="C31" s="15"/>
      <c r="D31" s="100">
        <v>3.5596933187294635</v>
      </c>
      <c r="E31" s="62"/>
      <c r="F31" s="62">
        <v>65.678297606008456</v>
      </c>
      <c r="G31" s="60">
        <v>17.446409012674071</v>
      </c>
      <c r="H31" s="60">
        <v>14.129244249726177</v>
      </c>
      <c r="I31" s="60">
        <v>34.102644343608205</v>
      </c>
      <c r="J31" s="62"/>
      <c r="K31" s="100">
        <v>29.877953371929276</v>
      </c>
      <c r="L31" s="60">
        <v>12.940071976216554</v>
      </c>
      <c r="M31" s="60">
        <v>16.937881395712719</v>
      </c>
      <c r="N31" s="62"/>
      <c r="O31" s="60">
        <v>18.580816773587859</v>
      </c>
      <c r="P31" s="60">
        <v>8.4493819433578476</v>
      </c>
      <c r="Q31" s="60">
        <v>2.8477546549835706</v>
      </c>
      <c r="R31" s="60"/>
      <c r="S31" s="100">
        <v>0.88405570333281169</v>
      </c>
    </row>
    <row r="32" spans="1:19" s="54" customFormat="1" x14ac:dyDescent="0.3">
      <c r="A32" s="50" t="s">
        <v>36</v>
      </c>
      <c r="B32" s="58">
        <v>57869</v>
      </c>
      <c r="D32" s="96">
        <v>0.7136808999637112</v>
      </c>
      <c r="E32" s="56"/>
      <c r="F32" s="56">
        <v>18.389811470735626</v>
      </c>
      <c r="G32" s="56">
        <v>3.9001883564602808</v>
      </c>
      <c r="H32" s="56">
        <v>3.5044669857782234</v>
      </c>
      <c r="I32" s="56">
        <v>10.985156128497122</v>
      </c>
      <c r="J32" s="56"/>
      <c r="K32" s="96">
        <v>80.203563220377063</v>
      </c>
      <c r="L32" s="56">
        <v>71.342169382570972</v>
      </c>
      <c r="M32" s="56">
        <v>8.8613938378060801</v>
      </c>
      <c r="N32" s="56"/>
      <c r="O32" s="56">
        <v>73.825364184623893</v>
      </c>
      <c r="P32" s="56">
        <v>5.4692495118284405</v>
      </c>
      <c r="Q32" s="56">
        <v>0.90894952392472661</v>
      </c>
      <c r="R32" s="56"/>
      <c r="S32" s="96">
        <v>0.69294440892360332</v>
      </c>
    </row>
    <row r="33" spans="1:19" x14ac:dyDescent="0.3">
      <c r="A33" s="25" t="s">
        <v>9</v>
      </c>
      <c r="B33" s="58"/>
      <c r="F33" s="58"/>
      <c r="S33" s="96"/>
    </row>
    <row r="34" spans="1:19" x14ac:dyDescent="0.3">
      <c r="A34" s="27" t="s">
        <v>10</v>
      </c>
      <c r="B34" s="58">
        <v>47044</v>
      </c>
      <c r="D34" s="96">
        <v>0.38687186463736079</v>
      </c>
      <c r="E34" s="56"/>
      <c r="F34" s="56">
        <v>15.277187314003912</v>
      </c>
      <c r="G34" s="57">
        <v>2.610322251509225</v>
      </c>
      <c r="H34" s="57">
        <v>2.9780630898733103</v>
      </c>
      <c r="I34" s="57">
        <v>9.688801972621377</v>
      </c>
      <c r="J34" s="56"/>
      <c r="K34" s="96">
        <v>84.099991497321653</v>
      </c>
      <c r="L34" s="57">
        <v>75.852393503953735</v>
      </c>
      <c r="M34" s="57">
        <v>8.2475979933679113</v>
      </c>
      <c r="N34" s="56"/>
      <c r="O34" s="57">
        <v>77.910041663123891</v>
      </c>
      <c r="P34" s="57">
        <v>5.4608451662273616</v>
      </c>
      <c r="Q34" s="57">
        <v>0.72910466797041074</v>
      </c>
      <c r="R34" s="57"/>
      <c r="S34" s="96">
        <v>0.23594932403707167</v>
      </c>
    </row>
    <row r="35" spans="1:19" x14ac:dyDescent="0.3">
      <c r="A35" s="28" t="s">
        <v>11</v>
      </c>
      <c r="B35" s="58">
        <v>10767</v>
      </c>
      <c r="D35" s="96">
        <v>2.145444413485651</v>
      </c>
      <c r="E35" s="56"/>
      <c r="F35" s="56">
        <v>32.08878982074858</v>
      </c>
      <c r="G35" s="57">
        <v>9.5569796600724448</v>
      </c>
      <c r="H35" s="57">
        <v>5.8233491223181941</v>
      </c>
      <c r="I35" s="57">
        <v>16.708461038357946</v>
      </c>
      <c r="J35" s="56"/>
      <c r="K35" s="96">
        <v>63.611033714126499</v>
      </c>
      <c r="L35" s="57">
        <v>52.020061298411811</v>
      </c>
      <c r="M35" s="57">
        <v>11.590972415714685</v>
      </c>
      <c r="N35" s="56"/>
      <c r="O35" s="57">
        <v>56.375963592458433</v>
      </c>
      <c r="P35" s="57">
        <v>5.535432339556051</v>
      </c>
      <c r="Q35" s="57">
        <v>1.6996377821120088</v>
      </c>
      <c r="R35" s="57"/>
      <c r="S35" s="96">
        <v>2.1547320516392681</v>
      </c>
    </row>
    <row r="36" spans="1:19" x14ac:dyDescent="0.3">
      <c r="A36" s="26" t="s">
        <v>38</v>
      </c>
      <c r="B36" s="58">
        <v>5241</v>
      </c>
      <c r="D36" s="96">
        <v>0.78229345544743367</v>
      </c>
      <c r="E36" s="56"/>
      <c r="F36" s="56">
        <v>21.141003625262357</v>
      </c>
      <c r="G36" s="57">
        <v>3.1673344781530242</v>
      </c>
      <c r="H36" s="57">
        <v>2.5758443045220378</v>
      </c>
      <c r="I36" s="57">
        <v>15.397824842587294</v>
      </c>
      <c r="J36" s="56"/>
      <c r="K36" s="96">
        <v>77.408891432932649</v>
      </c>
      <c r="L36" s="57">
        <v>64.777714176683844</v>
      </c>
      <c r="M36" s="57">
        <v>12.631177256248808</v>
      </c>
      <c r="N36" s="56"/>
      <c r="O36" s="57">
        <v>72.066399542072119</v>
      </c>
      <c r="P36" s="57">
        <v>4.8273230299561156</v>
      </c>
      <c r="Q36" s="57">
        <v>0.5151688609044075</v>
      </c>
      <c r="R36" s="57"/>
      <c r="S36" s="96">
        <v>0.66781148635756538</v>
      </c>
    </row>
    <row r="37" spans="1:19" x14ac:dyDescent="0.3">
      <c r="A37" s="26" t="s">
        <v>44</v>
      </c>
      <c r="B37" s="58">
        <v>1594</v>
      </c>
      <c r="D37" s="96">
        <v>0.81555834378920955</v>
      </c>
      <c r="E37" s="56"/>
      <c r="F37" s="56">
        <v>22.835633626097867</v>
      </c>
      <c r="G37" s="57">
        <v>4.0150564617314926</v>
      </c>
      <c r="H37" s="57">
        <v>3.0112923462986196</v>
      </c>
      <c r="I37" s="57">
        <v>15.809284818067754</v>
      </c>
      <c r="J37" s="56"/>
      <c r="K37" s="96">
        <v>75.156838143036381</v>
      </c>
      <c r="L37" s="57">
        <v>62.484316185696365</v>
      </c>
      <c r="M37" s="57">
        <v>12.672521957340024</v>
      </c>
      <c r="N37" s="56"/>
      <c r="O37" s="57">
        <v>68.506900878293592</v>
      </c>
      <c r="P37" s="57">
        <v>5.6461731493099121</v>
      </c>
      <c r="Q37" s="57">
        <v>1.0037641154328731</v>
      </c>
      <c r="R37" s="57"/>
      <c r="S37" s="96">
        <v>1.1919698870765372</v>
      </c>
    </row>
    <row r="38" spans="1:19" x14ac:dyDescent="0.3">
      <c r="A38" s="26" t="s">
        <v>45</v>
      </c>
      <c r="B38" s="58">
        <v>1408</v>
      </c>
      <c r="D38" s="96">
        <v>1.0653409090909089</v>
      </c>
      <c r="E38" s="56"/>
      <c r="F38" s="56">
        <v>30.53977272727273</v>
      </c>
      <c r="G38" s="57">
        <v>6.1079545454545459</v>
      </c>
      <c r="H38" s="57">
        <v>4.4744318181818183</v>
      </c>
      <c r="I38" s="57">
        <v>19.957386363636363</v>
      </c>
      <c r="J38" s="56"/>
      <c r="K38" s="96">
        <v>66.193181818181827</v>
      </c>
      <c r="L38" s="57">
        <v>52.55681818181818</v>
      </c>
      <c r="M38" s="57">
        <v>13.636363636363635</v>
      </c>
      <c r="N38" s="56"/>
      <c r="O38" s="57">
        <v>57.741477272727273</v>
      </c>
      <c r="P38" s="57">
        <v>7.03125</v>
      </c>
      <c r="Q38" s="57">
        <v>1.4204545454545454</v>
      </c>
      <c r="R38" s="57"/>
      <c r="S38" s="96">
        <v>2.2017045454545454</v>
      </c>
    </row>
    <row r="39" spans="1:19" x14ac:dyDescent="0.3">
      <c r="A39" s="26" t="s">
        <v>43</v>
      </c>
      <c r="B39" s="58">
        <v>2517</v>
      </c>
      <c r="D39" s="96">
        <v>6.4362336114421934</v>
      </c>
      <c r="E39" s="56"/>
      <c r="F39" s="56">
        <v>61.541517679777513</v>
      </c>
      <c r="G39" s="57">
        <v>28.247914183551849</v>
      </c>
      <c r="H39" s="57">
        <v>15.137067938021453</v>
      </c>
      <c r="I39" s="57">
        <v>18.156535558204212</v>
      </c>
      <c r="J39" s="56"/>
      <c r="K39" s="96">
        <v>26.181962653953118</v>
      </c>
      <c r="L39" s="57">
        <v>18.553833929280891</v>
      </c>
      <c r="M39" s="57">
        <v>7.6281287246722282</v>
      </c>
      <c r="N39" s="56"/>
      <c r="O39" s="57">
        <v>15.295987286452126</v>
      </c>
      <c r="P39" s="57">
        <v>6.1183949145808505</v>
      </c>
      <c r="Q39" s="57">
        <v>4.7675804529201429</v>
      </c>
      <c r="R39" s="57"/>
      <c r="S39" s="96">
        <v>5.8402860548271756</v>
      </c>
    </row>
    <row r="40" spans="1:19" x14ac:dyDescent="0.3">
      <c r="A40" s="21" t="s">
        <v>12</v>
      </c>
      <c r="B40" s="58"/>
      <c r="D40" s="96"/>
      <c r="E40" s="57"/>
      <c r="F40" s="56"/>
      <c r="G40" s="57"/>
      <c r="H40" s="57"/>
      <c r="I40" s="57"/>
      <c r="J40" s="57"/>
      <c r="K40" s="96"/>
      <c r="L40" s="57"/>
      <c r="M40" s="57"/>
      <c r="N40" s="57"/>
      <c r="O40" s="57"/>
      <c r="P40" s="57"/>
      <c r="Q40" s="57"/>
      <c r="R40" s="57"/>
      <c r="S40" s="96"/>
    </row>
    <row r="41" spans="1:19" x14ac:dyDescent="0.3">
      <c r="A41" s="22" t="s">
        <v>13</v>
      </c>
      <c r="B41" s="58">
        <v>3164</v>
      </c>
      <c r="D41" s="96">
        <v>2.1807838179519599</v>
      </c>
      <c r="E41" s="56"/>
      <c r="F41" s="56">
        <v>44.37420986093553</v>
      </c>
      <c r="G41" s="57">
        <v>12.294563843236411</v>
      </c>
      <c r="H41" s="57">
        <v>9.7661188369152967</v>
      </c>
      <c r="I41" s="57">
        <v>22.313527180783819</v>
      </c>
      <c r="J41" s="56"/>
      <c r="K41" s="96">
        <v>52.43362831858407</v>
      </c>
      <c r="L41" s="57">
        <v>39.917825537294569</v>
      </c>
      <c r="M41" s="57">
        <v>12.515802781289507</v>
      </c>
      <c r="N41" s="56"/>
      <c r="O41" s="57">
        <v>45.543615676359039</v>
      </c>
      <c r="P41" s="57">
        <v>5.3097345132743365</v>
      </c>
      <c r="Q41" s="57">
        <v>1.5802781289506951</v>
      </c>
      <c r="R41" s="57"/>
      <c r="S41" s="96">
        <v>1.0113780025284451</v>
      </c>
    </row>
    <row r="42" spans="1:19" x14ac:dyDescent="0.3">
      <c r="A42" s="22" t="s">
        <v>14</v>
      </c>
      <c r="B42" s="58">
        <v>25661</v>
      </c>
      <c r="D42" s="96">
        <v>0.63520517516854369</v>
      </c>
      <c r="E42" s="56"/>
      <c r="F42" s="56">
        <v>21.094267565566422</v>
      </c>
      <c r="G42" s="57">
        <v>4.0255640855773347</v>
      </c>
      <c r="H42" s="57">
        <v>3.9203460504267178</v>
      </c>
      <c r="I42" s="57">
        <v>13.14835742956237</v>
      </c>
      <c r="J42" s="56"/>
      <c r="K42" s="96">
        <v>78.009430653520909</v>
      </c>
      <c r="L42" s="57">
        <v>66.790070535053189</v>
      </c>
      <c r="M42" s="57">
        <v>11.219360118467714</v>
      </c>
      <c r="N42" s="56"/>
      <c r="O42" s="57">
        <v>71.708039437278359</v>
      </c>
      <c r="P42" s="57">
        <v>5.3778106854760139</v>
      </c>
      <c r="Q42" s="57">
        <v>0.9235805307665329</v>
      </c>
      <c r="R42" s="57"/>
      <c r="S42" s="96">
        <v>0.26109660574412535</v>
      </c>
    </row>
    <row r="43" spans="1:19" x14ac:dyDescent="0.3">
      <c r="A43" s="22" t="s">
        <v>15</v>
      </c>
      <c r="B43" s="58">
        <v>27985</v>
      </c>
      <c r="D43" s="96">
        <v>0.37162765767375383</v>
      </c>
      <c r="E43" s="56"/>
      <c r="F43" s="56">
        <v>11.577630873682329</v>
      </c>
      <c r="G43" s="57">
        <v>1.7759514025370733</v>
      </c>
      <c r="H43" s="57">
        <v>2.0868322315526178</v>
      </c>
      <c r="I43" s="57">
        <v>7.7148472395926389</v>
      </c>
      <c r="J43" s="56"/>
      <c r="K43" s="96">
        <v>87.71127389673039</v>
      </c>
      <c r="L43" s="57">
        <v>81.30784348758263</v>
      </c>
      <c r="M43" s="57">
        <v>6.4034304091477576</v>
      </c>
      <c r="N43" s="56"/>
      <c r="O43" s="57">
        <v>81.304270144720377</v>
      </c>
      <c r="P43" s="57">
        <v>5.6494550652135072</v>
      </c>
      <c r="Q43" s="57">
        <v>0.75754868679649812</v>
      </c>
      <c r="R43" s="57"/>
      <c r="S43" s="96">
        <v>0.33946757191352511</v>
      </c>
    </row>
    <row r="44" spans="1:19" x14ac:dyDescent="0.3">
      <c r="A44" s="25" t="s">
        <v>20</v>
      </c>
      <c r="B44" s="58"/>
      <c r="D44" s="96"/>
      <c r="E44" s="57"/>
      <c r="F44" s="56"/>
      <c r="G44" s="57"/>
      <c r="H44" s="57"/>
      <c r="I44" s="57"/>
      <c r="J44" s="57"/>
      <c r="K44" s="96"/>
      <c r="L44" s="57"/>
      <c r="M44" s="57"/>
      <c r="N44" s="57"/>
      <c r="O44" s="57"/>
      <c r="P44" s="57"/>
      <c r="Q44" s="57"/>
      <c r="R44" s="57"/>
      <c r="S44" s="96"/>
    </row>
    <row r="45" spans="1:19" x14ac:dyDescent="0.3">
      <c r="A45" s="7" t="s">
        <v>50</v>
      </c>
      <c r="B45" s="58">
        <v>20546</v>
      </c>
      <c r="D45" s="103" t="s">
        <v>52</v>
      </c>
      <c r="E45" s="56"/>
      <c r="F45" s="56">
        <v>18.193322301177844</v>
      </c>
      <c r="G45" s="57">
        <v>2.26321425094909</v>
      </c>
      <c r="H45" s="57">
        <v>3.4118563223985201</v>
      </c>
      <c r="I45" s="57">
        <v>12.518251727830235</v>
      </c>
      <c r="J45" s="56"/>
      <c r="K45" s="96">
        <v>81.59252409228074</v>
      </c>
      <c r="L45" s="57">
        <v>68.942859924072806</v>
      </c>
      <c r="M45" s="57">
        <v>12.649664168207925</v>
      </c>
      <c r="N45" s="56"/>
      <c r="O45" s="57">
        <v>75.907719264090332</v>
      </c>
      <c r="P45" s="57">
        <v>5.0423440085661442</v>
      </c>
      <c r="Q45" s="57">
        <v>0.64246081962425783</v>
      </c>
      <c r="R45" s="57"/>
      <c r="S45" s="96">
        <v>0.21415360654141927</v>
      </c>
    </row>
    <row r="46" spans="1:19" x14ac:dyDescent="0.3">
      <c r="A46" s="7" t="s">
        <v>51</v>
      </c>
      <c r="B46" s="58">
        <v>31551</v>
      </c>
      <c r="D46" s="103" t="s">
        <v>52</v>
      </c>
      <c r="E46" s="56"/>
      <c r="F46" s="56">
        <v>9.9648188646952551</v>
      </c>
      <c r="G46" s="57">
        <v>0.88745206174130775</v>
      </c>
      <c r="H46" s="57">
        <v>1.4167538271370164</v>
      </c>
      <c r="I46" s="57">
        <v>7.6606129758169317</v>
      </c>
      <c r="J46" s="56"/>
      <c r="K46" s="96">
        <v>89.616810877626691</v>
      </c>
      <c r="L46" s="57">
        <v>82.97042882951412</v>
      </c>
      <c r="M46" s="57">
        <v>6.6463820481125797</v>
      </c>
      <c r="N46" s="56"/>
      <c r="O46" s="57">
        <v>83.715254667047006</v>
      </c>
      <c r="P46" s="57">
        <v>5.2993565972552377</v>
      </c>
      <c r="Q46" s="57">
        <v>0.60219961332445882</v>
      </c>
      <c r="R46" s="57"/>
      <c r="S46" s="96">
        <v>0.41837025767804509</v>
      </c>
    </row>
    <row r="47" spans="1:19" x14ac:dyDescent="0.3">
      <c r="A47" s="7" t="s">
        <v>223</v>
      </c>
      <c r="B47" s="58">
        <v>747</v>
      </c>
      <c r="D47" s="103" t="s">
        <v>52</v>
      </c>
      <c r="E47" s="56"/>
      <c r="F47" s="56">
        <v>12.048192771084338</v>
      </c>
      <c r="G47" s="57">
        <v>0.80321285140562237</v>
      </c>
      <c r="H47" s="57">
        <v>2.2757697456492636</v>
      </c>
      <c r="I47" s="57">
        <v>8.9692101740294525</v>
      </c>
      <c r="J47" s="56"/>
      <c r="K47" s="96">
        <v>87.684069611780458</v>
      </c>
      <c r="L47" s="57">
        <v>80.321285140562253</v>
      </c>
      <c r="M47" s="57">
        <v>7.3627844712182062</v>
      </c>
      <c r="N47" s="56"/>
      <c r="O47" s="57">
        <v>81.92771084337349</v>
      </c>
      <c r="P47" s="57">
        <v>5.2208835341365463</v>
      </c>
      <c r="Q47" s="57">
        <v>0.53547523427041499</v>
      </c>
      <c r="R47" s="57"/>
      <c r="S47" s="96">
        <v>0.2677376171352075</v>
      </c>
    </row>
    <row r="48" spans="1:19" x14ac:dyDescent="0.3">
      <c r="A48" s="7" t="s">
        <v>224</v>
      </c>
      <c r="B48" s="58">
        <v>4438</v>
      </c>
      <c r="D48" s="103" t="s">
        <v>52</v>
      </c>
      <c r="E48" s="56"/>
      <c r="F48" s="56">
        <v>82.694907616043267</v>
      </c>
      <c r="G48" s="57">
        <v>33.934204596665161</v>
      </c>
      <c r="H48" s="57">
        <v>19.445696259576387</v>
      </c>
      <c r="I48" s="57">
        <v>29.315006759801715</v>
      </c>
      <c r="J48" s="56"/>
      <c r="K48" s="96">
        <v>16.110860748084725</v>
      </c>
      <c r="L48" s="57">
        <v>7.6160432627309591</v>
      </c>
      <c r="M48" s="57">
        <v>8.4948174853537637</v>
      </c>
      <c r="N48" s="56"/>
      <c r="O48" s="57">
        <v>2.1856692203695358</v>
      </c>
      <c r="P48" s="57">
        <v>9.4186570527264539</v>
      </c>
      <c r="Q48" s="57">
        <v>4.5065344749887339</v>
      </c>
      <c r="R48" s="57"/>
      <c r="S48" s="96">
        <v>1.1942316358720144</v>
      </c>
    </row>
    <row r="49" spans="1:19" x14ac:dyDescent="0.3">
      <c r="A49" s="13" t="s">
        <v>225</v>
      </c>
      <c r="B49" s="58">
        <v>1269</v>
      </c>
      <c r="D49" s="103" t="s">
        <v>52</v>
      </c>
      <c r="E49" s="56"/>
      <c r="F49" s="56">
        <v>84.318360914105597</v>
      </c>
      <c r="G49" s="57">
        <v>41.292356185973205</v>
      </c>
      <c r="H49" s="57">
        <v>22.143420015760441</v>
      </c>
      <c r="I49" s="57">
        <v>20.882584712371948</v>
      </c>
      <c r="J49" s="56"/>
      <c r="K49" s="96">
        <v>13.632781717888101</v>
      </c>
      <c r="L49" s="57">
        <v>9.2986603624901498</v>
      </c>
      <c r="M49" s="57">
        <v>4.3341213553979507</v>
      </c>
      <c r="N49" s="56"/>
      <c r="O49" s="57">
        <v>0.4728132387706856</v>
      </c>
      <c r="P49" s="57">
        <v>5.7525610717100077</v>
      </c>
      <c r="Q49" s="57">
        <v>7.4074074074074066</v>
      </c>
      <c r="R49" s="57"/>
      <c r="S49" s="96">
        <v>2.048857368006304</v>
      </c>
    </row>
    <row r="50" spans="1:19" x14ac:dyDescent="0.3">
      <c r="A50" s="25" t="s">
        <v>17</v>
      </c>
      <c r="B50" s="58"/>
      <c r="D50" s="96"/>
      <c r="E50" s="57"/>
      <c r="F50" s="56"/>
      <c r="G50" s="57"/>
      <c r="H50" s="57"/>
      <c r="I50" s="57"/>
      <c r="J50" s="57"/>
      <c r="K50" s="96"/>
      <c r="L50" s="57"/>
      <c r="M50" s="57"/>
      <c r="N50" s="57"/>
      <c r="O50" s="57"/>
      <c r="P50" s="57"/>
      <c r="Q50" s="57"/>
      <c r="R50" s="57"/>
      <c r="S50" s="96"/>
    </row>
    <row r="51" spans="1:19" x14ac:dyDescent="0.3">
      <c r="A51" s="22" t="s">
        <v>18</v>
      </c>
      <c r="B51" s="58">
        <v>49664</v>
      </c>
      <c r="D51" s="96">
        <v>0.32216494845360821</v>
      </c>
      <c r="E51" s="56"/>
      <c r="F51" s="56">
        <v>11.781169458762887</v>
      </c>
      <c r="G51" s="57">
        <v>1.5061211340206186</v>
      </c>
      <c r="H51" s="57">
        <v>2.0779639175257731</v>
      </c>
      <c r="I51" s="57">
        <v>8.1970844072164937</v>
      </c>
      <c r="J51" s="56"/>
      <c r="K51" s="96">
        <v>87.570473582474222</v>
      </c>
      <c r="L51" s="57">
        <v>79.804284793814432</v>
      </c>
      <c r="M51" s="57">
        <v>7.7661887886597931</v>
      </c>
      <c r="N51" s="56"/>
      <c r="O51" s="57">
        <v>81.759423324742258</v>
      </c>
      <c r="P51" s="57">
        <v>5.1526256443298966</v>
      </c>
      <c r="Q51" s="57">
        <v>0.65842461340206182</v>
      </c>
      <c r="R51" s="57"/>
      <c r="S51" s="96">
        <v>0.32619201030927836</v>
      </c>
    </row>
    <row r="52" spans="1:19" x14ac:dyDescent="0.3">
      <c r="A52" s="22" t="s">
        <v>39</v>
      </c>
      <c r="B52" s="58">
        <v>5203</v>
      </c>
      <c r="D52" s="96">
        <v>1.6913319238900635</v>
      </c>
      <c r="E52" s="56"/>
      <c r="F52" s="56">
        <v>56.794157216990193</v>
      </c>
      <c r="G52" s="57">
        <v>10.14799154334038</v>
      </c>
      <c r="H52" s="57">
        <v>11.20507399577167</v>
      </c>
      <c r="I52" s="57">
        <v>35.441091677878148</v>
      </c>
      <c r="J52" s="56"/>
      <c r="K52" s="96">
        <v>40.976359792427445</v>
      </c>
      <c r="L52" s="57">
        <v>20.584278300980206</v>
      </c>
      <c r="M52" s="57">
        <v>20.392081491447243</v>
      </c>
      <c r="N52" s="56"/>
      <c r="O52" s="57">
        <v>29.655967710936</v>
      </c>
      <c r="P52" s="57">
        <v>9.2638862194887572</v>
      </c>
      <c r="Q52" s="57">
        <v>2.056505862002691</v>
      </c>
      <c r="R52" s="57"/>
      <c r="S52" s="96">
        <v>0.53815106669229296</v>
      </c>
    </row>
    <row r="53" spans="1:19" x14ac:dyDescent="0.3">
      <c r="A53" s="22" t="s">
        <v>19</v>
      </c>
      <c r="B53" s="58">
        <v>444</v>
      </c>
      <c r="D53" s="96">
        <v>9.0090090090090094</v>
      </c>
      <c r="E53" s="56"/>
      <c r="F53" s="56">
        <v>84.459459459459467</v>
      </c>
      <c r="G53" s="57">
        <v>40.315315315315317</v>
      </c>
      <c r="H53" s="57">
        <v>22.522522522522522</v>
      </c>
      <c r="I53" s="57">
        <v>21.621621621621621</v>
      </c>
      <c r="J53" s="56"/>
      <c r="K53" s="96">
        <v>5.6306306306306304</v>
      </c>
      <c r="L53" s="57">
        <v>3.1531531531531529</v>
      </c>
      <c r="M53" s="57">
        <v>2.4774774774774775</v>
      </c>
      <c r="N53" s="56"/>
      <c r="O53" s="57">
        <v>0.45045045045045046</v>
      </c>
      <c r="P53" s="57">
        <v>2.4774774774774775</v>
      </c>
      <c r="Q53" s="57">
        <v>2.7027027027027026</v>
      </c>
      <c r="R53" s="57"/>
      <c r="S53" s="96">
        <v>0.90090090090090091</v>
      </c>
    </row>
    <row r="54" spans="1:19" x14ac:dyDescent="0.3">
      <c r="A54" s="23" t="s">
        <v>40</v>
      </c>
      <c r="D54" s="96"/>
      <c r="E54" s="57"/>
      <c r="F54" s="56"/>
      <c r="G54" s="57"/>
      <c r="H54" s="57"/>
      <c r="I54" s="57"/>
      <c r="J54" s="57"/>
      <c r="K54" s="96"/>
      <c r="L54" s="57"/>
      <c r="M54" s="57"/>
      <c r="N54" s="57"/>
      <c r="O54" s="57"/>
      <c r="P54" s="57"/>
      <c r="Q54" s="57"/>
      <c r="R54" s="57"/>
      <c r="S54" s="96"/>
    </row>
    <row r="55" spans="1:19" x14ac:dyDescent="0.3">
      <c r="A55" s="52" t="s">
        <v>41</v>
      </c>
      <c r="B55" s="56">
        <v>49583</v>
      </c>
      <c r="D55" s="96">
        <v>0.21579977008248796</v>
      </c>
      <c r="E55" s="56"/>
      <c r="F55" s="56">
        <v>11.187302099509914</v>
      </c>
      <c r="G55" s="57">
        <v>1.0487465461952685</v>
      </c>
      <c r="H55" s="57">
        <v>1.851441018090878</v>
      </c>
      <c r="I55" s="57">
        <v>8.2871145352237665</v>
      </c>
      <c r="J55" s="56"/>
      <c r="K55" s="96">
        <v>88.294375088235881</v>
      </c>
      <c r="L55" s="57">
        <v>80.22911078393804</v>
      </c>
      <c r="M55" s="57">
        <v>8.0652643042978429</v>
      </c>
      <c r="N55" s="56"/>
      <c r="O55" s="57">
        <v>82.592824153439693</v>
      </c>
      <c r="P55" s="57">
        <v>5.1207066938265129</v>
      </c>
      <c r="Q55" s="57">
        <v>0.58084424096968712</v>
      </c>
      <c r="R55" s="57"/>
      <c r="S55" s="96">
        <v>0.30252304217171205</v>
      </c>
    </row>
    <row r="56" spans="1:19" x14ac:dyDescent="0.3">
      <c r="A56" s="38" t="s">
        <v>42</v>
      </c>
      <c r="B56" s="62">
        <v>5728</v>
      </c>
      <c r="C56" s="15"/>
      <c r="D56" s="100">
        <v>3.1599162011173187</v>
      </c>
      <c r="E56" s="62"/>
      <c r="F56" s="62">
        <v>63.442737430167597</v>
      </c>
      <c r="G56" s="60">
        <v>16.32332402234637</v>
      </c>
      <c r="H56" s="60">
        <v>13.914106145251395</v>
      </c>
      <c r="I56" s="60">
        <v>33.205307262569832</v>
      </c>
      <c r="J56" s="62"/>
      <c r="K56" s="100">
        <v>32.629189944134076</v>
      </c>
      <c r="L56" s="60">
        <v>16.393156424581008</v>
      </c>
      <c r="M56" s="60">
        <v>16.236033519553072</v>
      </c>
      <c r="N56" s="62"/>
      <c r="O56" s="60">
        <v>20.914804469273744</v>
      </c>
      <c r="P56" s="60">
        <v>8.9560055865921786</v>
      </c>
      <c r="Q56" s="60">
        <v>2.7583798882681565</v>
      </c>
      <c r="R56" s="60"/>
      <c r="S56" s="100">
        <v>0.76815642458100553</v>
      </c>
    </row>
    <row r="57" spans="1:19" s="54" customFormat="1" x14ac:dyDescent="0.3">
      <c r="A57" s="51" t="s">
        <v>37</v>
      </c>
      <c r="B57" s="58">
        <v>60853</v>
      </c>
      <c r="C57" s="55"/>
      <c r="D57" s="96">
        <v>0.88902765681231832</v>
      </c>
      <c r="E57" s="56"/>
      <c r="F57" s="56">
        <v>23.998816820863393</v>
      </c>
      <c r="G57" s="56">
        <v>4.9512760258327448</v>
      </c>
      <c r="H57" s="56">
        <v>4.3054574137676038</v>
      </c>
      <c r="I57" s="56">
        <v>14.742083381263043</v>
      </c>
      <c r="J57" s="56"/>
      <c r="K57" s="96">
        <v>74.490986475605155</v>
      </c>
      <c r="L57" s="56">
        <v>61.850689366177512</v>
      </c>
      <c r="M57" s="56">
        <v>12.640297109427637</v>
      </c>
      <c r="N57" s="56"/>
      <c r="O57" s="56">
        <v>68.106749050991738</v>
      </c>
      <c r="P57" s="56">
        <v>5.3062297668151119</v>
      </c>
      <c r="Q57" s="56">
        <v>1.0780076577983009</v>
      </c>
      <c r="R57" s="56"/>
      <c r="S57" s="96">
        <v>0.62116904671914286</v>
      </c>
    </row>
    <row r="58" spans="1:19" x14ac:dyDescent="0.3">
      <c r="A58" s="25" t="s">
        <v>9</v>
      </c>
      <c r="B58" s="56"/>
      <c r="C58" s="55"/>
      <c r="D58" s="102"/>
      <c r="E58" s="59"/>
      <c r="F58" s="56"/>
      <c r="G58" s="59"/>
      <c r="H58" s="59"/>
      <c r="I58" s="59"/>
      <c r="J58" s="59"/>
      <c r="K58" s="96"/>
      <c r="L58" s="59"/>
      <c r="M58" s="59"/>
      <c r="N58" s="57"/>
      <c r="O58" s="57"/>
      <c r="P58" s="57"/>
      <c r="Q58" s="57"/>
      <c r="R58" s="57"/>
      <c r="S58" s="96"/>
    </row>
    <row r="59" spans="1:19" x14ac:dyDescent="0.3">
      <c r="A59" s="27" t="s">
        <v>10</v>
      </c>
      <c r="B59" s="56">
        <v>48859</v>
      </c>
      <c r="C59" s="55"/>
      <c r="D59" s="96">
        <v>0.54442374997441623</v>
      </c>
      <c r="E59" s="56"/>
      <c r="F59" s="56">
        <v>19.781411817679444</v>
      </c>
      <c r="G59" s="57">
        <v>3.2808694406352972</v>
      </c>
      <c r="H59" s="57">
        <v>3.4671196708897032</v>
      </c>
      <c r="I59" s="57">
        <v>13.033422706154443</v>
      </c>
      <c r="J59" s="56"/>
      <c r="K59" s="96">
        <v>79.436746556417447</v>
      </c>
      <c r="L59" s="57">
        <v>67.078736773163598</v>
      </c>
      <c r="M59" s="57">
        <v>12.358009783253852</v>
      </c>
      <c r="N59" s="56"/>
      <c r="O59" s="57">
        <v>73.347796721177261</v>
      </c>
      <c r="P59" s="57">
        <v>5.3050615035101005</v>
      </c>
      <c r="Q59" s="57">
        <v>0.78388833173008055</v>
      </c>
      <c r="R59" s="57"/>
      <c r="S59" s="96">
        <v>0.23741787592869279</v>
      </c>
    </row>
    <row r="60" spans="1:19" x14ac:dyDescent="0.3">
      <c r="A60" s="28" t="s">
        <v>11</v>
      </c>
      <c r="B60" s="58">
        <v>11950</v>
      </c>
      <c r="D60" s="96">
        <v>2.3012552301255229</v>
      </c>
      <c r="E60" s="56"/>
      <c r="F60" s="56">
        <v>41.330543933054393</v>
      </c>
      <c r="G60" s="57">
        <v>11.799163179916318</v>
      </c>
      <c r="H60" s="57">
        <v>7.7489539748953975</v>
      </c>
      <c r="I60" s="57">
        <v>21.782426778242677</v>
      </c>
      <c r="J60" s="56"/>
      <c r="K60" s="96">
        <v>54.5439330543933</v>
      </c>
      <c r="L60" s="57">
        <v>40.702928870292887</v>
      </c>
      <c r="M60" s="57">
        <v>13.84100418410042</v>
      </c>
      <c r="N60" s="56"/>
      <c r="O60" s="57">
        <v>46.928870292887034</v>
      </c>
      <c r="P60" s="57">
        <v>5.3305439330543933</v>
      </c>
      <c r="Q60" s="57">
        <v>2.2845188284518829</v>
      </c>
      <c r="R60" s="57"/>
      <c r="S60" s="96">
        <v>1.8242677824267781</v>
      </c>
    </row>
    <row r="61" spans="1:19" x14ac:dyDescent="0.3">
      <c r="A61" s="26" t="s">
        <v>38</v>
      </c>
      <c r="B61" s="58">
        <v>5421</v>
      </c>
      <c r="D61" s="96">
        <v>0.7378712414683638</v>
      </c>
      <c r="E61" s="56"/>
      <c r="F61" s="56">
        <v>29.201254381110498</v>
      </c>
      <c r="G61" s="57">
        <v>4.6301420402139826</v>
      </c>
      <c r="H61" s="57">
        <v>4.0213982660025831</v>
      </c>
      <c r="I61" s="57">
        <v>20.549714074893931</v>
      </c>
      <c r="J61" s="56"/>
      <c r="K61" s="96">
        <v>69.489024165283155</v>
      </c>
      <c r="L61" s="57">
        <v>53.606345692676626</v>
      </c>
      <c r="M61" s="57">
        <v>15.882678472606528</v>
      </c>
      <c r="N61" s="56"/>
      <c r="O61" s="57">
        <v>63.475373547315996</v>
      </c>
      <c r="P61" s="57">
        <v>5.0175244419848735</v>
      </c>
      <c r="Q61" s="57">
        <v>0.99612617598229103</v>
      </c>
      <c r="R61" s="57"/>
      <c r="S61" s="96">
        <v>0.57185021213798193</v>
      </c>
    </row>
    <row r="62" spans="1:19" x14ac:dyDescent="0.3">
      <c r="A62" s="26" t="s">
        <v>44</v>
      </c>
      <c r="B62" s="58">
        <v>1695</v>
      </c>
      <c r="D62" s="96">
        <v>0.82595870206489674</v>
      </c>
      <c r="E62" s="56"/>
      <c r="F62" s="56">
        <v>31.504424778761063</v>
      </c>
      <c r="G62" s="57">
        <v>5.0737463126843654</v>
      </c>
      <c r="H62" s="57">
        <v>5.2507374631268435</v>
      </c>
      <c r="I62" s="57">
        <v>21.179941002949853</v>
      </c>
      <c r="J62" s="56"/>
      <c r="K62" s="96">
        <v>66.666666666666657</v>
      </c>
      <c r="L62" s="57">
        <v>52.271386430678469</v>
      </c>
      <c r="M62" s="57">
        <v>14.395280235988201</v>
      </c>
      <c r="N62" s="56"/>
      <c r="O62" s="57">
        <v>60</v>
      </c>
      <c r="P62" s="57">
        <v>5.7817109144542771</v>
      </c>
      <c r="Q62" s="57">
        <v>0.88495575221238942</v>
      </c>
      <c r="R62" s="57"/>
      <c r="S62" s="96">
        <v>1.0029498525073746</v>
      </c>
    </row>
    <row r="63" spans="1:19" x14ac:dyDescent="0.3">
      <c r="A63" s="26" t="s">
        <v>45</v>
      </c>
      <c r="B63" s="58">
        <v>1498</v>
      </c>
      <c r="D63" s="96">
        <v>0.73431241655540713</v>
      </c>
      <c r="E63" s="56"/>
      <c r="F63" s="56">
        <v>39.385847797062752</v>
      </c>
      <c r="G63" s="57">
        <v>7.2096128170894529</v>
      </c>
      <c r="H63" s="57">
        <v>6.6755674232309739</v>
      </c>
      <c r="I63" s="57">
        <v>25.500667556742325</v>
      </c>
      <c r="J63" s="56"/>
      <c r="K63" s="96">
        <v>57.943925233644855</v>
      </c>
      <c r="L63" s="57">
        <v>40.654205607476634</v>
      </c>
      <c r="M63" s="57">
        <v>17.289719626168225</v>
      </c>
      <c r="N63" s="56"/>
      <c r="O63" s="57">
        <v>50.400534045393862</v>
      </c>
      <c r="P63" s="57">
        <v>6.4753004005340458</v>
      </c>
      <c r="Q63" s="57">
        <v>1.0680907877169559</v>
      </c>
      <c r="R63" s="57"/>
      <c r="S63" s="96">
        <v>1.9359145527369825</v>
      </c>
    </row>
    <row r="64" spans="1:19" x14ac:dyDescent="0.3">
      <c r="A64" s="26" t="s">
        <v>43</v>
      </c>
      <c r="B64" s="58">
        <v>3325</v>
      </c>
      <c r="D64" s="96">
        <v>6.3157894736842106</v>
      </c>
      <c r="E64" s="56"/>
      <c r="F64" s="56">
        <v>66.796992481203006</v>
      </c>
      <c r="G64" s="57">
        <v>28.812030075187973</v>
      </c>
      <c r="H64" s="57">
        <v>15.548872180451129</v>
      </c>
      <c r="I64" s="57">
        <v>22.436090225563909</v>
      </c>
      <c r="J64" s="56"/>
      <c r="K64" s="96">
        <v>22.646616541353385</v>
      </c>
      <c r="L64" s="57">
        <v>13.924812030075188</v>
      </c>
      <c r="M64" s="57">
        <v>8.7218045112781954</v>
      </c>
      <c r="N64" s="56"/>
      <c r="O64" s="57">
        <v>11.879699248120302</v>
      </c>
      <c r="P64" s="57">
        <v>5.1127819548872182</v>
      </c>
      <c r="Q64" s="57">
        <v>5.6541353383458652</v>
      </c>
      <c r="R64" s="57"/>
      <c r="S64" s="96">
        <v>4.2406015037593985</v>
      </c>
    </row>
    <row r="65" spans="1:19" x14ac:dyDescent="0.3">
      <c r="A65" s="21" t="s">
        <v>12</v>
      </c>
      <c r="B65" s="58"/>
      <c r="D65" s="96"/>
      <c r="E65" s="57"/>
      <c r="F65" s="56"/>
      <c r="G65" s="57"/>
      <c r="H65" s="57"/>
      <c r="I65" s="57"/>
      <c r="J65" s="57"/>
      <c r="K65" s="96"/>
      <c r="L65" s="57"/>
      <c r="M65" s="57"/>
      <c r="N65" s="57"/>
      <c r="O65" s="57"/>
      <c r="P65" s="57"/>
      <c r="Q65" s="57"/>
      <c r="R65" s="57"/>
      <c r="S65" s="96"/>
    </row>
    <row r="66" spans="1:19" x14ac:dyDescent="0.3">
      <c r="A66" s="22" t="s">
        <v>13</v>
      </c>
      <c r="B66" s="58">
        <v>3165</v>
      </c>
      <c r="D66" s="96">
        <v>2.5276461295418642</v>
      </c>
      <c r="E66" s="56"/>
      <c r="F66" s="56">
        <v>51.974723538704581</v>
      </c>
      <c r="G66" s="57">
        <v>15.860979462875196</v>
      </c>
      <c r="H66" s="57">
        <v>9.9842022116903628</v>
      </c>
      <c r="I66" s="57">
        <v>26.129541864139021</v>
      </c>
      <c r="J66" s="56"/>
      <c r="K66" s="96">
        <v>44.454976303317537</v>
      </c>
      <c r="L66" s="57">
        <v>29.257503949447077</v>
      </c>
      <c r="M66" s="57">
        <v>15.197472353870459</v>
      </c>
      <c r="N66" s="56"/>
      <c r="O66" s="57">
        <v>37.219589257503948</v>
      </c>
      <c r="P66" s="57">
        <v>5.4976303317535544</v>
      </c>
      <c r="Q66" s="57">
        <v>1.7377567140600316</v>
      </c>
      <c r="R66" s="57"/>
      <c r="S66" s="96">
        <v>1.0426540284360191</v>
      </c>
    </row>
    <row r="67" spans="1:19" x14ac:dyDescent="0.3">
      <c r="A67" s="22" t="s">
        <v>14</v>
      </c>
      <c r="B67" s="58">
        <v>26745</v>
      </c>
      <c r="D67" s="96">
        <v>0.81510562722004121</v>
      </c>
      <c r="E67" s="56"/>
      <c r="F67" s="56">
        <v>26.59562535053281</v>
      </c>
      <c r="G67" s="57">
        <v>5.0626285286969521</v>
      </c>
      <c r="H67" s="57">
        <v>4.7560291643297816</v>
      </c>
      <c r="I67" s="57">
        <v>16.776967657506077</v>
      </c>
      <c r="J67" s="56"/>
      <c r="K67" s="96">
        <v>72.327537857543462</v>
      </c>
      <c r="L67" s="57">
        <v>56.661058141708729</v>
      </c>
      <c r="M67" s="57">
        <v>15.666479715834736</v>
      </c>
      <c r="N67" s="56"/>
      <c r="O67" s="57">
        <v>65.903907272387357</v>
      </c>
      <c r="P67" s="57">
        <v>5.3280987100392601</v>
      </c>
      <c r="Q67" s="57">
        <v>1.0955318751168441</v>
      </c>
      <c r="R67" s="57"/>
      <c r="S67" s="96">
        <v>0.26173116470368291</v>
      </c>
    </row>
    <row r="68" spans="1:19" x14ac:dyDescent="0.3">
      <c r="A68" s="22" t="s">
        <v>15</v>
      </c>
      <c r="B68" s="58">
        <v>29264</v>
      </c>
      <c r="D68" s="96">
        <v>0.36221979223619466</v>
      </c>
      <c r="E68" s="56"/>
      <c r="F68" s="56">
        <v>16.354565336249316</v>
      </c>
      <c r="G68" s="57">
        <v>2.2826681246582834</v>
      </c>
      <c r="H68" s="57">
        <v>2.6380535811919081</v>
      </c>
      <c r="I68" s="57">
        <v>11.433843630399124</v>
      </c>
      <c r="J68" s="56"/>
      <c r="K68" s="96">
        <v>82.982504100601417</v>
      </c>
      <c r="L68" s="57">
        <v>73.055631492618929</v>
      </c>
      <c r="M68" s="57">
        <v>9.9268726079825029</v>
      </c>
      <c r="N68" s="56"/>
      <c r="O68" s="57">
        <v>76.845270639693823</v>
      </c>
      <c r="P68" s="57">
        <v>5.3615363586659379</v>
      </c>
      <c r="Q68" s="57">
        <v>0.77569710224166211</v>
      </c>
      <c r="R68" s="57"/>
      <c r="S68" s="96">
        <v>0.30071077091306725</v>
      </c>
    </row>
    <row r="69" spans="1:19" x14ac:dyDescent="0.3">
      <c r="A69" s="25" t="s">
        <v>20</v>
      </c>
      <c r="B69" s="58"/>
      <c r="D69" s="96"/>
      <c r="E69" s="57"/>
      <c r="F69" s="56"/>
      <c r="G69" s="57"/>
      <c r="H69" s="57"/>
      <c r="I69" s="57"/>
      <c r="J69" s="57"/>
      <c r="K69" s="96"/>
      <c r="L69" s="57"/>
      <c r="M69" s="57"/>
      <c r="N69" s="57"/>
      <c r="O69" s="57"/>
      <c r="P69" s="57"/>
      <c r="Q69" s="57"/>
      <c r="R69" s="57"/>
      <c r="S69" s="96"/>
    </row>
    <row r="70" spans="1:19" x14ac:dyDescent="0.3">
      <c r="A70" s="7" t="s">
        <v>50</v>
      </c>
      <c r="B70" s="58">
        <v>25213</v>
      </c>
      <c r="D70" s="103" t="s">
        <v>52</v>
      </c>
      <c r="E70" s="56"/>
      <c r="F70" s="56">
        <v>20.953476381231901</v>
      </c>
      <c r="G70" s="57">
        <v>2.3479950819021935</v>
      </c>
      <c r="H70" s="57">
        <v>3.4545670884067743</v>
      </c>
      <c r="I70" s="57">
        <v>15.150914210922936</v>
      </c>
      <c r="J70" s="56"/>
      <c r="K70" s="96">
        <v>78.864078054971642</v>
      </c>
      <c r="L70" s="57">
        <v>62.150477928052993</v>
      </c>
      <c r="M70" s="57">
        <v>16.713600126918653</v>
      </c>
      <c r="N70" s="56"/>
      <c r="O70" s="57">
        <v>73.692142942133032</v>
      </c>
      <c r="P70" s="57">
        <v>4.5373418474596434</v>
      </c>
      <c r="Q70" s="57">
        <v>0.63459326537897121</v>
      </c>
      <c r="R70" s="57"/>
      <c r="S70" s="96">
        <v>0.18244556379645421</v>
      </c>
    </row>
    <row r="71" spans="1:19" x14ac:dyDescent="0.3">
      <c r="A71" s="7" t="s">
        <v>51</v>
      </c>
      <c r="B71" s="58">
        <v>27775</v>
      </c>
      <c r="D71" s="103" t="s">
        <v>52</v>
      </c>
      <c r="E71" s="56"/>
      <c r="F71" s="56">
        <v>14.412241224122413</v>
      </c>
      <c r="G71" s="57">
        <v>1.0981098109810981</v>
      </c>
      <c r="H71" s="57">
        <v>1.9729972997299732</v>
      </c>
      <c r="I71" s="57">
        <v>11.341134113411341</v>
      </c>
      <c r="J71" s="56"/>
      <c r="K71" s="96">
        <v>85.242124212421245</v>
      </c>
      <c r="L71" s="57">
        <v>75.553555355535551</v>
      </c>
      <c r="M71" s="57">
        <v>9.6885688568856896</v>
      </c>
      <c r="N71" s="56"/>
      <c r="O71" s="57">
        <v>79.218721872187217</v>
      </c>
      <c r="P71" s="57">
        <v>5.378937893789379</v>
      </c>
      <c r="Q71" s="57">
        <v>0.6444644464446444</v>
      </c>
      <c r="R71" s="57"/>
      <c r="S71" s="96">
        <v>0.34563456345634563</v>
      </c>
    </row>
    <row r="72" spans="1:19" x14ac:dyDescent="0.3">
      <c r="A72" s="7" t="s">
        <v>223</v>
      </c>
      <c r="B72" s="58">
        <v>883</v>
      </c>
      <c r="D72" s="103" t="s">
        <v>52</v>
      </c>
      <c r="E72" s="56"/>
      <c r="F72" s="56">
        <v>15.628539071347678</v>
      </c>
      <c r="G72" s="57">
        <v>1.3590033975084939</v>
      </c>
      <c r="H72" s="57">
        <v>2.8312570781426953</v>
      </c>
      <c r="I72" s="57">
        <v>11.43827859569649</v>
      </c>
      <c r="J72" s="56"/>
      <c r="K72" s="96">
        <v>83.691959229898075</v>
      </c>
      <c r="L72" s="57">
        <v>70.215175537938848</v>
      </c>
      <c r="M72" s="57">
        <v>13.476783691959229</v>
      </c>
      <c r="N72" s="56"/>
      <c r="O72" s="57">
        <v>78.708946772366929</v>
      </c>
      <c r="P72" s="57">
        <v>4.4167610419026042</v>
      </c>
      <c r="Q72" s="57">
        <v>0.56625141562853909</v>
      </c>
      <c r="R72" s="57"/>
      <c r="S72" s="96">
        <v>0.67950169875424693</v>
      </c>
    </row>
    <row r="73" spans="1:19" x14ac:dyDescent="0.3">
      <c r="A73" s="7" t="s">
        <v>224</v>
      </c>
      <c r="B73" s="58">
        <v>6238</v>
      </c>
      <c r="D73" s="103" t="s">
        <v>52</v>
      </c>
      <c r="E73" s="56"/>
      <c r="F73" s="56">
        <v>83.039435716575824</v>
      </c>
      <c r="G73" s="57">
        <v>33.728759217697977</v>
      </c>
      <c r="H73" s="57">
        <v>18.852196216736132</v>
      </c>
      <c r="I73" s="57">
        <v>30.458480282141714</v>
      </c>
      <c r="J73" s="56"/>
      <c r="K73" s="96">
        <v>16.078871433151651</v>
      </c>
      <c r="L73" s="57">
        <v>5.3863417762103243</v>
      </c>
      <c r="M73" s="57">
        <v>10.692529656941327</v>
      </c>
      <c r="N73" s="56"/>
      <c r="O73" s="57">
        <v>2.2282782943251043</v>
      </c>
      <c r="P73" s="57">
        <v>8.8489900609169592</v>
      </c>
      <c r="Q73" s="57">
        <v>5.0016030779095866</v>
      </c>
      <c r="R73" s="57"/>
      <c r="S73" s="96">
        <v>0.88169285027252331</v>
      </c>
    </row>
    <row r="74" spans="1:19" x14ac:dyDescent="0.3">
      <c r="A74" s="13" t="s">
        <v>225</v>
      </c>
      <c r="B74" s="58">
        <v>1743</v>
      </c>
      <c r="D74" s="103" t="s">
        <v>52</v>
      </c>
      <c r="E74" s="56"/>
      <c r="F74" s="56">
        <v>83.935742971887549</v>
      </c>
      <c r="G74" s="57">
        <v>40.39013195639702</v>
      </c>
      <c r="H74" s="57">
        <v>21.399885255306941</v>
      </c>
      <c r="I74" s="57">
        <v>22.145725760183591</v>
      </c>
      <c r="J74" s="56"/>
      <c r="K74" s="96">
        <v>14.859437751004014</v>
      </c>
      <c r="L74" s="57">
        <v>7.8026391279403331</v>
      </c>
      <c r="M74" s="57">
        <v>7.056798623063683</v>
      </c>
      <c r="N74" s="56"/>
      <c r="O74" s="57">
        <v>0.57372346528973039</v>
      </c>
      <c r="P74" s="57">
        <v>6.1388410786001151</v>
      </c>
      <c r="Q74" s="57">
        <v>8.1468732071141705</v>
      </c>
      <c r="R74" s="57"/>
      <c r="S74" s="96">
        <v>1.2048192771084338</v>
      </c>
    </row>
    <row r="75" spans="1:19" x14ac:dyDescent="0.3">
      <c r="A75" s="25" t="s">
        <v>17</v>
      </c>
      <c r="B75" s="58"/>
      <c r="D75" s="96"/>
      <c r="E75" s="57"/>
      <c r="F75" s="56"/>
      <c r="G75" s="57"/>
      <c r="H75" s="57"/>
      <c r="I75" s="57"/>
      <c r="J75" s="57"/>
      <c r="K75" s="96"/>
      <c r="L75" s="57"/>
      <c r="M75" s="57"/>
      <c r="N75" s="57"/>
      <c r="O75" s="57"/>
      <c r="P75" s="57"/>
      <c r="Q75" s="57"/>
      <c r="R75" s="57"/>
      <c r="S75" s="96"/>
    </row>
    <row r="76" spans="1:19" x14ac:dyDescent="0.3">
      <c r="A76" s="22" t="s">
        <v>18</v>
      </c>
      <c r="B76" s="58">
        <v>50037</v>
      </c>
      <c r="D76" s="96">
        <v>0.35173971261266662</v>
      </c>
      <c r="E76" s="56"/>
      <c r="F76" s="56">
        <v>15.880248616024142</v>
      </c>
      <c r="G76" s="57">
        <v>1.9425625037472269</v>
      </c>
      <c r="H76" s="57">
        <v>2.5381217898754924</v>
      </c>
      <c r="I76" s="57">
        <v>11.399564322401423</v>
      </c>
      <c r="J76" s="56"/>
      <c r="K76" s="96">
        <v>83.468233507204673</v>
      </c>
      <c r="L76" s="57">
        <v>71.808861442532518</v>
      </c>
      <c r="M76" s="57">
        <v>11.659372064672143</v>
      </c>
      <c r="N76" s="56"/>
      <c r="O76" s="57">
        <v>77.79043507804225</v>
      </c>
      <c r="P76" s="57">
        <v>4.9923056937865979</v>
      </c>
      <c r="Q76" s="57">
        <v>0.68549273537582189</v>
      </c>
      <c r="R76" s="57"/>
      <c r="S76" s="96">
        <v>0.29977816415852271</v>
      </c>
    </row>
    <row r="77" spans="1:19" x14ac:dyDescent="0.3">
      <c r="A77" s="22" t="s">
        <v>39</v>
      </c>
      <c r="B77" s="58">
        <v>6972</v>
      </c>
      <c r="D77" s="96">
        <v>1.7641996557659207</v>
      </c>
      <c r="E77" s="56"/>
      <c r="F77" s="56">
        <v>57.86001147446931</v>
      </c>
      <c r="G77" s="57">
        <v>10.183591508892714</v>
      </c>
      <c r="H77" s="57">
        <v>11.115892139988526</v>
      </c>
      <c r="I77" s="57">
        <v>36.560527825588068</v>
      </c>
      <c r="J77" s="56"/>
      <c r="K77" s="96">
        <v>39.773379231210555</v>
      </c>
      <c r="L77" s="57">
        <v>17.484222604704534</v>
      </c>
      <c r="M77" s="57">
        <v>22.289156626506024</v>
      </c>
      <c r="N77" s="56"/>
      <c r="O77" s="57">
        <v>29.10212277682157</v>
      </c>
      <c r="P77" s="57">
        <v>8.3476764199655751</v>
      </c>
      <c r="Q77" s="57">
        <v>2.3235800344234079</v>
      </c>
      <c r="R77" s="57"/>
      <c r="S77" s="96">
        <v>0.60240963855421692</v>
      </c>
    </row>
    <row r="78" spans="1:19" x14ac:dyDescent="0.3">
      <c r="A78" s="22" t="s">
        <v>19</v>
      </c>
      <c r="B78" s="58">
        <v>611</v>
      </c>
      <c r="D78" s="96">
        <v>10.801963993453354</v>
      </c>
      <c r="E78" s="56"/>
      <c r="F78" s="56">
        <v>82.324058919803605</v>
      </c>
      <c r="G78" s="57">
        <v>43.698854337152213</v>
      </c>
      <c r="H78" s="57">
        <v>19.476268412438625</v>
      </c>
      <c r="I78" s="57">
        <v>19.148936170212767</v>
      </c>
      <c r="J78" s="56"/>
      <c r="K78" s="96">
        <v>4.7463175122749588</v>
      </c>
      <c r="L78" s="57">
        <v>1.1456628477905073</v>
      </c>
      <c r="M78" s="57">
        <v>3.6006546644844519</v>
      </c>
      <c r="N78" s="56"/>
      <c r="O78" s="57">
        <v>0.98199672667757776</v>
      </c>
      <c r="P78" s="57">
        <v>1.6366612111292964</v>
      </c>
      <c r="Q78" s="57">
        <v>2.1276595744680851</v>
      </c>
      <c r="R78" s="57"/>
      <c r="S78" s="96">
        <v>2.1276595744680851</v>
      </c>
    </row>
    <row r="79" spans="1:19" x14ac:dyDescent="0.3">
      <c r="A79" s="23" t="s">
        <v>40</v>
      </c>
      <c r="B79" s="58"/>
      <c r="D79" s="96"/>
      <c r="E79" s="57"/>
      <c r="F79" s="56"/>
      <c r="G79" s="57"/>
      <c r="H79" s="57"/>
      <c r="I79" s="57"/>
      <c r="J79" s="57"/>
      <c r="K79" s="96"/>
      <c r="L79" s="57"/>
      <c r="M79" s="57"/>
      <c r="N79" s="57"/>
      <c r="O79" s="57"/>
      <c r="P79" s="57"/>
      <c r="Q79" s="57"/>
      <c r="R79" s="57"/>
      <c r="S79" s="96"/>
    </row>
    <row r="80" spans="1:19" x14ac:dyDescent="0.3">
      <c r="A80" s="52" t="s">
        <v>41</v>
      </c>
      <c r="B80" s="56">
        <v>50566</v>
      </c>
      <c r="D80" s="96">
        <v>0.17996282086777676</v>
      </c>
      <c r="E80" s="56"/>
      <c r="F80" s="56">
        <v>15.271130799351344</v>
      </c>
      <c r="G80" s="57">
        <v>1.2933591741486374</v>
      </c>
      <c r="H80" s="57">
        <v>2.2841434956294742</v>
      </c>
      <c r="I80" s="57">
        <v>11.693628129573232</v>
      </c>
      <c r="J80" s="56"/>
      <c r="K80" s="96">
        <v>84.279950955187275</v>
      </c>
      <c r="L80" s="57">
        <v>72.068188110588139</v>
      </c>
      <c r="M80" s="57">
        <v>12.211762844599138</v>
      </c>
      <c r="N80" s="56"/>
      <c r="O80" s="57">
        <v>78.673416920460397</v>
      </c>
      <c r="P80" s="57">
        <v>4.9895186488945145</v>
      </c>
      <c r="Q80" s="57">
        <v>0.61701538583237747</v>
      </c>
      <c r="R80" s="57"/>
      <c r="S80" s="96">
        <v>0.26895542459360045</v>
      </c>
    </row>
    <row r="81" spans="1:19" ht="15" thickBot="1" x14ac:dyDescent="0.35">
      <c r="A81" s="86" t="s">
        <v>42</v>
      </c>
      <c r="B81" s="87">
        <v>7054</v>
      </c>
      <c r="C81" s="88"/>
      <c r="D81" s="104">
        <v>3.8843209526509783</v>
      </c>
      <c r="E81" s="87"/>
      <c r="F81" s="87">
        <v>67.493620640771184</v>
      </c>
      <c r="G81" s="82">
        <v>18.3583782251205</v>
      </c>
      <c r="H81" s="82">
        <v>14.303941026368019</v>
      </c>
      <c r="I81" s="82">
        <v>34.831301389282679</v>
      </c>
      <c r="J81" s="87"/>
      <c r="K81" s="104">
        <v>27.643889991494184</v>
      </c>
      <c r="L81" s="82">
        <v>10.136092996881201</v>
      </c>
      <c r="M81" s="82">
        <v>17.507796994612988</v>
      </c>
      <c r="N81" s="87"/>
      <c r="O81" s="82">
        <v>16.685568471789054</v>
      </c>
      <c r="P81" s="82">
        <v>8.0379926282960028</v>
      </c>
      <c r="Q81" s="82">
        <v>2.9203288914091297</v>
      </c>
      <c r="R81" s="82"/>
      <c r="S81" s="104">
        <v>0.9781684150836405</v>
      </c>
    </row>
    <row r="83" spans="1:19" x14ac:dyDescent="0.3">
      <c r="B83" s="5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1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Normal="100" workbookViewId="0"/>
  </sheetViews>
  <sheetFormatPr defaultColWidth="9.109375" defaultRowHeight="14.4" x14ac:dyDescent="0.3"/>
  <cols>
    <col min="1" max="1" width="58.6640625" style="49" customWidth="1"/>
    <col min="2" max="2" width="10.6640625" style="54" customWidth="1"/>
    <col min="3" max="3" width="1.6640625" style="54" customWidth="1"/>
    <col min="4" max="4" width="10.6640625" style="54" customWidth="1"/>
    <col min="5" max="5" width="1.6640625" style="54" customWidth="1"/>
    <col min="6" max="6" width="10.6640625" style="54" customWidth="1"/>
    <col min="7" max="7" width="10.6640625" style="61" customWidth="1"/>
    <col min="8" max="10" width="8.6640625" style="29" customWidth="1"/>
    <col min="11" max="11" width="1.6640625" style="29" customWidth="1"/>
    <col min="12" max="12" width="9.44140625" style="54" customWidth="1"/>
    <col min="13" max="14" width="10.6640625" style="54" customWidth="1"/>
    <col min="15" max="15" width="1.6640625" style="54" customWidth="1"/>
    <col min="16" max="16" width="8.6640625" style="61" customWidth="1"/>
    <col min="17" max="18" width="8.6640625" style="29" customWidth="1"/>
    <col min="19" max="19" width="1.6640625" style="29" customWidth="1"/>
    <col min="20" max="20" width="9.109375" style="54"/>
    <col min="21" max="16384" width="9.109375" style="29"/>
  </cols>
  <sheetData>
    <row r="1" spans="1:20" x14ac:dyDescent="0.3">
      <c r="A1" s="5" t="s">
        <v>67</v>
      </c>
    </row>
    <row r="2" spans="1:20" ht="15" thickBot="1" x14ac:dyDescent="0.35">
      <c r="A2" s="83"/>
      <c r="B2" s="88"/>
      <c r="C2" s="88"/>
      <c r="D2" s="88"/>
      <c r="E2" s="88"/>
      <c r="F2" s="88"/>
      <c r="G2" s="90"/>
      <c r="H2" s="89"/>
      <c r="I2" s="89"/>
      <c r="J2" s="89"/>
      <c r="K2" s="89"/>
      <c r="L2" s="88"/>
      <c r="M2" s="88"/>
      <c r="N2" s="88"/>
      <c r="O2" s="88"/>
      <c r="P2" s="90"/>
      <c r="Q2" s="89"/>
      <c r="R2" s="89"/>
      <c r="S2" s="89"/>
      <c r="T2" s="88"/>
    </row>
    <row r="3" spans="1:20" x14ac:dyDescent="0.3">
      <c r="A3" s="33"/>
      <c r="B3" s="55"/>
      <c r="C3" s="55"/>
      <c r="D3" s="134" t="s">
        <v>33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55"/>
      <c r="T3" s="55"/>
    </row>
    <row r="4" spans="1:20" ht="55.2" x14ac:dyDescent="0.3">
      <c r="A4" s="35"/>
      <c r="B4" s="9" t="s">
        <v>27</v>
      </c>
      <c r="C4" s="9"/>
      <c r="D4" s="9" t="s">
        <v>69</v>
      </c>
      <c r="E4" s="9"/>
      <c r="F4" s="10" t="s">
        <v>91</v>
      </c>
      <c r="G4" s="115" t="s">
        <v>48</v>
      </c>
      <c r="H4" s="11" t="s">
        <v>30</v>
      </c>
      <c r="I4" s="11" t="s">
        <v>31</v>
      </c>
      <c r="J4" s="11" t="s">
        <v>32</v>
      </c>
      <c r="K4" s="11"/>
      <c r="L4" s="9" t="s">
        <v>81</v>
      </c>
      <c r="M4" s="11" t="s">
        <v>28</v>
      </c>
      <c r="N4" s="11" t="s">
        <v>29</v>
      </c>
      <c r="O4" s="11"/>
      <c r="P4" s="11" t="s">
        <v>87</v>
      </c>
      <c r="Q4" s="11" t="s">
        <v>88</v>
      </c>
      <c r="R4" s="11" t="s">
        <v>89</v>
      </c>
      <c r="S4" s="9"/>
      <c r="T4" s="9" t="s">
        <v>86</v>
      </c>
    </row>
    <row r="5" spans="1:20" s="54" customFormat="1" x14ac:dyDescent="0.3">
      <c r="A5" s="53" t="s">
        <v>0</v>
      </c>
      <c r="B5" s="58">
        <v>111563</v>
      </c>
      <c r="D5" s="63">
        <v>939</v>
      </c>
      <c r="E5" s="63"/>
      <c r="F5" s="63">
        <v>32189</v>
      </c>
      <c r="G5" s="63">
        <v>7304</v>
      </c>
      <c r="H5" s="63">
        <v>1670</v>
      </c>
      <c r="I5" s="63">
        <v>2911</v>
      </c>
      <c r="J5" s="63">
        <v>20304</v>
      </c>
      <c r="K5" s="63"/>
      <c r="L5" s="63">
        <v>77557</v>
      </c>
      <c r="M5" s="63">
        <v>61383</v>
      </c>
      <c r="N5" s="63">
        <v>16174</v>
      </c>
      <c r="O5" s="63"/>
      <c r="P5" s="63">
        <v>69862</v>
      </c>
      <c r="Q5" s="63">
        <v>6489</v>
      </c>
      <c r="R5" s="63">
        <v>1206</v>
      </c>
      <c r="S5" s="63"/>
      <c r="T5" s="63">
        <v>878</v>
      </c>
    </row>
    <row r="6" spans="1:20" s="61" customFormat="1" x14ac:dyDescent="0.3">
      <c r="A6" s="27" t="s">
        <v>1</v>
      </c>
      <c r="B6" s="58">
        <v>53726</v>
      </c>
      <c r="C6" s="59"/>
      <c r="D6" s="56">
        <v>345</v>
      </c>
      <c r="E6" s="56"/>
      <c r="F6" s="56">
        <v>13436</v>
      </c>
      <c r="G6" s="57">
        <v>3019</v>
      </c>
      <c r="H6" s="57">
        <v>760</v>
      </c>
      <c r="I6" s="57">
        <v>1267</v>
      </c>
      <c r="J6" s="57">
        <v>8390</v>
      </c>
      <c r="K6" s="56"/>
      <c r="L6" s="56">
        <v>39568</v>
      </c>
      <c r="M6" s="57">
        <v>34011</v>
      </c>
      <c r="N6" s="57">
        <v>5557</v>
      </c>
      <c r="O6" s="56"/>
      <c r="P6" s="57">
        <v>35861</v>
      </c>
      <c r="Q6" s="57">
        <v>3172</v>
      </c>
      <c r="R6" s="57">
        <v>535</v>
      </c>
      <c r="S6" s="57"/>
      <c r="T6" s="56">
        <v>377</v>
      </c>
    </row>
    <row r="7" spans="1:20" s="61" customFormat="1" x14ac:dyDescent="0.3">
      <c r="A7" s="27" t="s">
        <v>2</v>
      </c>
      <c r="B7" s="58">
        <v>57837</v>
      </c>
      <c r="C7" s="59"/>
      <c r="D7" s="56">
        <v>594</v>
      </c>
      <c r="E7" s="56"/>
      <c r="F7" s="56">
        <v>18753</v>
      </c>
      <c r="G7" s="57">
        <v>4285</v>
      </c>
      <c r="H7" s="57">
        <v>910</v>
      </c>
      <c r="I7" s="57">
        <v>1644</v>
      </c>
      <c r="J7" s="57">
        <v>11914</v>
      </c>
      <c r="K7" s="56"/>
      <c r="L7" s="56">
        <v>37989</v>
      </c>
      <c r="M7" s="57">
        <v>27372</v>
      </c>
      <c r="N7" s="57">
        <v>10617</v>
      </c>
      <c r="O7" s="56"/>
      <c r="P7" s="57">
        <v>34001</v>
      </c>
      <c r="Q7" s="57">
        <v>3317</v>
      </c>
      <c r="R7" s="57">
        <v>671</v>
      </c>
      <c r="S7" s="57"/>
      <c r="T7" s="56">
        <v>501</v>
      </c>
    </row>
    <row r="8" spans="1:20" x14ac:dyDescent="0.3">
      <c r="A8" s="25" t="s">
        <v>9</v>
      </c>
      <c r="B8" s="58"/>
      <c r="D8" s="56"/>
      <c r="E8" s="57"/>
      <c r="F8" s="56"/>
      <c r="G8" s="57"/>
      <c r="H8" s="57"/>
      <c r="I8" s="57"/>
      <c r="J8" s="57"/>
      <c r="K8" s="57"/>
      <c r="L8" s="56"/>
      <c r="M8" s="57"/>
      <c r="N8" s="57"/>
      <c r="O8" s="57"/>
      <c r="P8" s="57"/>
      <c r="Q8" s="57"/>
      <c r="R8" s="57"/>
      <c r="S8" s="57"/>
      <c r="T8" s="56"/>
    </row>
    <row r="9" spans="1:20" x14ac:dyDescent="0.3">
      <c r="A9" s="27" t="s">
        <v>10</v>
      </c>
      <c r="B9" s="56">
        <v>87935</v>
      </c>
      <c r="D9" s="56">
        <v>422</v>
      </c>
      <c r="E9" s="56"/>
      <c r="F9" s="56">
        <v>21329</v>
      </c>
      <c r="G9" s="57">
        <v>3416</v>
      </c>
      <c r="H9" s="57">
        <v>1269</v>
      </c>
      <c r="I9" s="57">
        <v>2164</v>
      </c>
      <c r="J9" s="57">
        <v>14480</v>
      </c>
      <c r="K9" s="56"/>
      <c r="L9" s="56">
        <v>65944</v>
      </c>
      <c r="M9" s="57">
        <v>51754</v>
      </c>
      <c r="N9" s="57">
        <v>14190</v>
      </c>
      <c r="O9" s="56"/>
      <c r="P9" s="57">
        <v>60118</v>
      </c>
      <c r="Q9" s="57">
        <v>5129</v>
      </c>
      <c r="R9" s="57">
        <v>697</v>
      </c>
      <c r="S9" s="57"/>
      <c r="T9" s="56">
        <v>240</v>
      </c>
    </row>
    <row r="10" spans="1:20" x14ac:dyDescent="0.3">
      <c r="A10" s="28" t="s">
        <v>11</v>
      </c>
      <c r="B10" s="56">
        <v>23558</v>
      </c>
      <c r="D10" s="56">
        <v>517</v>
      </c>
      <c r="E10" s="56"/>
      <c r="F10" s="56">
        <v>10860</v>
      </c>
      <c r="G10" s="57">
        <v>3888</v>
      </c>
      <c r="H10" s="57">
        <v>401</v>
      </c>
      <c r="I10" s="57">
        <v>747</v>
      </c>
      <c r="J10" s="57">
        <v>5824</v>
      </c>
      <c r="K10" s="56"/>
      <c r="L10" s="56">
        <v>11613</v>
      </c>
      <c r="M10" s="57">
        <v>9629</v>
      </c>
      <c r="N10" s="57">
        <v>1984</v>
      </c>
      <c r="O10" s="56"/>
      <c r="P10" s="57">
        <v>9744</v>
      </c>
      <c r="Q10" s="57">
        <v>1360</v>
      </c>
      <c r="R10" s="57">
        <v>509</v>
      </c>
      <c r="S10" s="57"/>
      <c r="T10" s="56">
        <v>568</v>
      </c>
    </row>
    <row r="11" spans="1:20" x14ac:dyDescent="0.3">
      <c r="A11" s="26" t="s">
        <v>38</v>
      </c>
      <c r="B11" s="56">
        <v>10655</v>
      </c>
      <c r="D11" s="56">
        <v>78</v>
      </c>
      <c r="E11" s="56"/>
      <c r="F11" s="56">
        <v>4022</v>
      </c>
      <c r="G11" s="57">
        <v>678</v>
      </c>
      <c r="H11" s="57">
        <v>160</v>
      </c>
      <c r="I11" s="57">
        <v>230</v>
      </c>
      <c r="J11" s="57">
        <v>2954</v>
      </c>
      <c r="K11" s="56"/>
      <c r="L11" s="56">
        <v>6513</v>
      </c>
      <c r="M11" s="57">
        <v>5688</v>
      </c>
      <c r="N11" s="57">
        <v>825</v>
      </c>
      <c r="O11" s="56"/>
      <c r="P11" s="57">
        <v>5909</v>
      </c>
      <c r="Q11" s="57">
        <v>528</v>
      </c>
      <c r="R11" s="57">
        <v>76</v>
      </c>
      <c r="S11" s="57"/>
      <c r="T11" s="56">
        <v>42</v>
      </c>
    </row>
    <row r="12" spans="1:20" x14ac:dyDescent="0.3">
      <c r="A12" s="26" t="s">
        <v>44</v>
      </c>
      <c r="B12" s="56">
        <v>3424</v>
      </c>
      <c r="D12" s="56">
        <v>33</v>
      </c>
      <c r="E12" s="56"/>
      <c r="F12" s="56">
        <v>1276</v>
      </c>
      <c r="G12" s="57">
        <v>206</v>
      </c>
      <c r="H12" s="57">
        <v>61</v>
      </c>
      <c r="I12" s="57">
        <v>108</v>
      </c>
      <c r="J12" s="57">
        <v>901</v>
      </c>
      <c r="K12" s="56"/>
      <c r="L12" s="56">
        <v>2058</v>
      </c>
      <c r="M12" s="57">
        <v>1749</v>
      </c>
      <c r="N12" s="57">
        <v>309</v>
      </c>
      <c r="O12" s="56"/>
      <c r="P12" s="57">
        <v>1814</v>
      </c>
      <c r="Q12" s="57">
        <v>203</v>
      </c>
      <c r="R12" s="57">
        <v>41</v>
      </c>
      <c r="S12" s="57"/>
      <c r="T12" s="56">
        <v>57</v>
      </c>
    </row>
    <row r="13" spans="1:20" x14ac:dyDescent="0.3">
      <c r="A13" s="26" t="s">
        <v>45</v>
      </c>
      <c r="B13" s="56">
        <v>3250</v>
      </c>
      <c r="D13" s="56">
        <v>32</v>
      </c>
      <c r="E13" s="56"/>
      <c r="F13" s="56">
        <v>1545</v>
      </c>
      <c r="G13" s="57">
        <v>377</v>
      </c>
      <c r="H13" s="57">
        <v>85</v>
      </c>
      <c r="I13" s="57">
        <v>115</v>
      </c>
      <c r="J13" s="57">
        <v>968</v>
      </c>
      <c r="K13" s="56"/>
      <c r="L13" s="56">
        <v>1610</v>
      </c>
      <c r="M13" s="57">
        <v>1273</v>
      </c>
      <c r="N13" s="57">
        <v>337</v>
      </c>
      <c r="O13" s="56"/>
      <c r="P13" s="57">
        <v>1364</v>
      </c>
      <c r="Q13" s="57">
        <v>208</v>
      </c>
      <c r="R13" s="57">
        <v>38</v>
      </c>
      <c r="S13" s="57"/>
      <c r="T13" s="56">
        <v>63</v>
      </c>
    </row>
    <row r="14" spans="1:20" x14ac:dyDescent="0.3">
      <c r="A14" s="26" t="s">
        <v>43</v>
      </c>
      <c r="B14" s="56">
        <v>6201</v>
      </c>
      <c r="D14" s="56">
        <v>374</v>
      </c>
      <c r="E14" s="56"/>
      <c r="F14" s="56">
        <v>3997</v>
      </c>
      <c r="G14" s="57">
        <v>2613</v>
      </c>
      <c r="H14" s="57">
        <v>94</v>
      </c>
      <c r="I14" s="57">
        <v>292</v>
      </c>
      <c r="J14" s="57">
        <v>998</v>
      </c>
      <c r="K14" s="56"/>
      <c r="L14" s="56">
        <v>1424</v>
      </c>
      <c r="M14" s="57">
        <v>917</v>
      </c>
      <c r="N14" s="57">
        <v>507</v>
      </c>
      <c r="O14" s="56"/>
      <c r="P14" s="57">
        <v>653</v>
      </c>
      <c r="Q14" s="57">
        <v>417</v>
      </c>
      <c r="R14" s="57">
        <v>354</v>
      </c>
      <c r="S14" s="57"/>
      <c r="T14" s="56">
        <v>406</v>
      </c>
    </row>
    <row r="15" spans="1:20" x14ac:dyDescent="0.3">
      <c r="A15" s="21" t="s">
        <v>12</v>
      </c>
      <c r="B15" s="56"/>
      <c r="D15" s="56"/>
      <c r="E15" s="57"/>
      <c r="F15" s="56"/>
      <c r="G15" s="57"/>
      <c r="H15" s="57"/>
      <c r="I15" s="57"/>
      <c r="J15" s="57"/>
      <c r="K15" s="57"/>
      <c r="L15" s="56"/>
      <c r="M15" s="57"/>
      <c r="N15" s="57"/>
      <c r="O15" s="57"/>
      <c r="P15" s="57"/>
      <c r="Q15" s="57"/>
      <c r="R15" s="57"/>
      <c r="S15" s="57"/>
      <c r="T15" s="56"/>
    </row>
    <row r="16" spans="1:20" x14ac:dyDescent="0.3">
      <c r="A16" s="22" t="s">
        <v>13</v>
      </c>
      <c r="B16" s="56">
        <v>6036</v>
      </c>
      <c r="D16" s="56">
        <v>129</v>
      </c>
      <c r="E16" s="56"/>
      <c r="F16" s="56">
        <v>3474</v>
      </c>
      <c r="G16" s="57">
        <v>1409</v>
      </c>
      <c r="H16" s="57">
        <v>136</v>
      </c>
      <c r="I16" s="57">
        <v>263</v>
      </c>
      <c r="J16" s="57">
        <v>1666</v>
      </c>
      <c r="K16" s="56"/>
      <c r="L16" s="56">
        <v>2358</v>
      </c>
      <c r="M16" s="57">
        <v>1524</v>
      </c>
      <c r="N16" s="57">
        <v>834</v>
      </c>
      <c r="O16" s="56"/>
      <c r="P16" s="57">
        <v>1897</v>
      </c>
      <c r="Q16" s="57">
        <v>345</v>
      </c>
      <c r="R16" s="57">
        <v>116</v>
      </c>
      <c r="S16" s="57"/>
      <c r="T16" s="56">
        <v>75</v>
      </c>
    </row>
    <row r="17" spans="1:20" x14ac:dyDescent="0.3">
      <c r="A17" s="22" t="s">
        <v>14</v>
      </c>
      <c r="B17" s="56">
        <v>48060</v>
      </c>
      <c r="D17" s="56">
        <v>362</v>
      </c>
      <c r="E17" s="56"/>
      <c r="F17" s="56">
        <v>15982</v>
      </c>
      <c r="G17" s="57">
        <v>3167</v>
      </c>
      <c r="H17" s="57">
        <v>944</v>
      </c>
      <c r="I17" s="57">
        <v>1462</v>
      </c>
      <c r="J17" s="57">
        <v>10409</v>
      </c>
      <c r="K17" s="56"/>
      <c r="L17" s="56">
        <v>31580</v>
      </c>
      <c r="M17" s="57">
        <v>21666</v>
      </c>
      <c r="N17" s="57">
        <v>9914</v>
      </c>
      <c r="O17" s="56"/>
      <c r="P17" s="57">
        <v>28542</v>
      </c>
      <c r="Q17" s="57">
        <v>2563</v>
      </c>
      <c r="R17" s="57">
        <v>475</v>
      </c>
      <c r="S17" s="57"/>
      <c r="T17" s="56">
        <v>136</v>
      </c>
    </row>
    <row r="18" spans="1:20" x14ac:dyDescent="0.3">
      <c r="A18" s="22" t="s">
        <v>15</v>
      </c>
      <c r="B18" s="56">
        <v>54466</v>
      </c>
      <c r="D18" s="56">
        <v>223</v>
      </c>
      <c r="E18" s="56"/>
      <c r="F18" s="56">
        <v>10916</v>
      </c>
      <c r="G18" s="57">
        <v>1439</v>
      </c>
      <c r="H18" s="57">
        <v>547</v>
      </c>
      <c r="I18" s="57">
        <v>1075</v>
      </c>
      <c r="J18" s="57">
        <v>7855</v>
      </c>
      <c r="K18" s="56"/>
      <c r="L18" s="56">
        <v>43113</v>
      </c>
      <c r="M18" s="57">
        <v>37909</v>
      </c>
      <c r="N18" s="57">
        <v>5204</v>
      </c>
      <c r="O18" s="56"/>
      <c r="P18" s="57">
        <v>39238</v>
      </c>
      <c r="Q18" s="57">
        <v>3418</v>
      </c>
      <c r="R18" s="57">
        <v>457</v>
      </c>
      <c r="S18" s="57"/>
      <c r="T18" s="56">
        <v>214</v>
      </c>
    </row>
    <row r="19" spans="1:20" x14ac:dyDescent="0.3">
      <c r="A19" s="25" t="s">
        <v>20</v>
      </c>
      <c r="B19" s="56"/>
      <c r="D19" s="56"/>
      <c r="E19" s="57"/>
      <c r="F19" s="56"/>
      <c r="G19" s="57"/>
      <c r="H19" s="57"/>
      <c r="I19" s="57"/>
      <c r="J19" s="57"/>
      <c r="K19" s="57"/>
      <c r="L19" s="56"/>
      <c r="M19" s="57"/>
      <c r="N19" s="57"/>
      <c r="O19" s="57"/>
      <c r="P19" s="57"/>
      <c r="Q19" s="57"/>
      <c r="R19" s="57"/>
      <c r="S19" s="57"/>
      <c r="T19" s="56"/>
    </row>
    <row r="20" spans="1:20" x14ac:dyDescent="0.3">
      <c r="A20" s="7" t="s">
        <v>82</v>
      </c>
      <c r="B20" s="56">
        <v>32815</v>
      </c>
      <c r="D20" s="103" t="s">
        <v>52</v>
      </c>
      <c r="E20" s="56"/>
      <c r="F20" s="56">
        <v>9167</v>
      </c>
      <c r="G20" s="57">
        <v>293</v>
      </c>
      <c r="H20" s="57">
        <v>672</v>
      </c>
      <c r="I20" s="57">
        <v>1121</v>
      </c>
      <c r="J20" s="57">
        <v>7081</v>
      </c>
      <c r="K20" s="56"/>
      <c r="L20" s="56">
        <v>23591</v>
      </c>
      <c r="M20" s="57">
        <v>10312</v>
      </c>
      <c r="N20" s="57">
        <v>13279</v>
      </c>
      <c r="O20" s="56"/>
      <c r="P20" s="57">
        <v>21866</v>
      </c>
      <c r="Q20" s="57">
        <v>1495</v>
      </c>
      <c r="R20" s="57">
        <v>230</v>
      </c>
      <c r="S20" s="57"/>
      <c r="T20" s="56">
        <v>57</v>
      </c>
    </row>
    <row r="21" spans="1:20" x14ac:dyDescent="0.3">
      <c r="A21" s="7" t="s">
        <v>83</v>
      </c>
      <c r="B21" s="56">
        <v>64088</v>
      </c>
      <c r="D21" s="103" t="s">
        <v>52</v>
      </c>
      <c r="E21" s="56"/>
      <c r="F21" s="56">
        <v>12220</v>
      </c>
      <c r="G21" s="57">
        <v>198</v>
      </c>
      <c r="H21" s="57">
        <v>521</v>
      </c>
      <c r="I21" s="57">
        <v>1055</v>
      </c>
      <c r="J21" s="57">
        <v>10446</v>
      </c>
      <c r="K21" s="56"/>
      <c r="L21" s="56">
        <v>51595</v>
      </c>
      <c r="M21" s="57">
        <v>50194</v>
      </c>
      <c r="N21" s="57">
        <v>1401</v>
      </c>
      <c r="O21" s="56"/>
      <c r="P21" s="57">
        <v>47294</v>
      </c>
      <c r="Q21" s="57">
        <v>3893</v>
      </c>
      <c r="R21" s="57">
        <v>408</v>
      </c>
      <c r="S21" s="57"/>
      <c r="T21" s="56">
        <v>273</v>
      </c>
    </row>
    <row r="22" spans="1:20" x14ac:dyDescent="0.3">
      <c r="A22" s="7" t="s">
        <v>84</v>
      </c>
      <c r="B22" s="56">
        <v>13294</v>
      </c>
      <c r="D22" s="103" t="s">
        <v>52</v>
      </c>
      <c r="E22" s="56"/>
      <c r="F22" s="56">
        <v>10802</v>
      </c>
      <c r="G22" s="57">
        <v>6813</v>
      </c>
      <c r="H22" s="57">
        <v>477</v>
      </c>
      <c r="I22" s="57">
        <v>735</v>
      </c>
      <c r="J22" s="57">
        <v>2777</v>
      </c>
      <c r="K22" s="56"/>
      <c r="L22" s="56">
        <v>2346</v>
      </c>
      <c r="M22" s="57">
        <v>861</v>
      </c>
      <c r="N22" s="57">
        <v>1485</v>
      </c>
      <c r="O22" s="56"/>
      <c r="P22" s="57">
        <v>684</v>
      </c>
      <c r="Q22" s="57">
        <v>1101</v>
      </c>
      <c r="R22" s="57">
        <v>561</v>
      </c>
      <c r="S22" s="57"/>
      <c r="T22" s="56">
        <v>146</v>
      </c>
    </row>
    <row r="23" spans="1:20" x14ac:dyDescent="0.3">
      <c r="A23" s="13" t="s">
        <v>85</v>
      </c>
      <c r="B23" s="56">
        <v>3711</v>
      </c>
      <c r="D23" s="103" t="s">
        <v>52</v>
      </c>
      <c r="E23" s="56"/>
      <c r="F23" s="56">
        <v>3073</v>
      </c>
      <c r="G23" s="57">
        <v>2332</v>
      </c>
      <c r="H23" s="57">
        <v>59</v>
      </c>
      <c r="I23" s="57">
        <v>221</v>
      </c>
      <c r="J23" s="57">
        <v>461</v>
      </c>
      <c r="K23" s="56"/>
      <c r="L23" s="56">
        <v>552</v>
      </c>
      <c r="M23" s="57">
        <v>322</v>
      </c>
      <c r="N23" s="57">
        <v>230</v>
      </c>
      <c r="O23" s="56"/>
      <c r="P23" s="57">
        <v>15</v>
      </c>
      <c r="Q23" s="57">
        <v>237</v>
      </c>
      <c r="R23" s="57">
        <v>300</v>
      </c>
      <c r="S23" s="57"/>
      <c r="T23" s="56">
        <v>86</v>
      </c>
    </row>
    <row r="24" spans="1:20" x14ac:dyDescent="0.3">
      <c r="A24" s="25" t="s">
        <v>17</v>
      </c>
      <c r="B24" s="56"/>
      <c r="D24" s="56"/>
      <c r="E24" s="57"/>
      <c r="F24" s="56"/>
      <c r="G24" s="57"/>
      <c r="H24" s="57"/>
      <c r="I24" s="57"/>
      <c r="J24" s="57"/>
      <c r="K24" s="57"/>
      <c r="L24" s="56"/>
      <c r="M24" s="57"/>
      <c r="N24" s="57"/>
      <c r="O24" s="57"/>
      <c r="P24" s="57"/>
      <c r="Q24" s="57"/>
      <c r="R24" s="57"/>
      <c r="S24" s="57"/>
      <c r="T24" s="56"/>
    </row>
    <row r="25" spans="1:20" x14ac:dyDescent="0.3">
      <c r="A25" s="22" t="s">
        <v>18</v>
      </c>
      <c r="B25" s="56">
        <v>93672</v>
      </c>
      <c r="D25" s="56">
        <v>349</v>
      </c>
      <c r="E25" s="56"/>
      <c r="F25" s="56">
        <v>20108</v>
      </c>
      <c r="G25" s="57">
        <v>2241</v>
      </c>
      <c r="H25" s="57">
        <v>812</v>
      </c>
      <c r="I25" s="57">
        <v>1761</v>
      </c>
      <c r="J25" s="57">
        <v>15294</v>
      </c>
      <c r="K25" s="56"/>
      <c r="L25" s="56">
        <v>72931</v>
      </c>
      <c r="M25" s="57">
        <v>59369</v>
      </c>
      <c r="N25" s="57">
        <v>13562</v>
      </c>
      <c r="O25" s="56"/>
      <c r="P25" s="57">
        <v>67006</v>
      </c>
      <c r="Q25" s="57">
        <v>5229</v>
      </c>
      <c r="R25" s="57">
        <v>696</v>
      </c>
      <c r="S25" s="57"/>
      <c r="T25" s="56">
        <v>284</v>
      </c>
    </row>
    <row r="26" spans="1:20" x14ac:dyDescent="0.3">
      <c r="A26" s="22" t="s">
        <v>39</v>
      </c>
      <c r="B26" s="56">
        <v>10992</v>
      </c>
      <c r="D26" s="56">
        <v>138</v>
      </c>
      <c r="E26" s="56"/>
      <c r="F26" s="56">
        <v>7570</v>
      </c>
      <c r="G26" s="57">
        <v>1781</v>
      </c>
      <c r="H26" s="57">
        <v>660</v>
      </c>
      <c r="I26" s="57">
        <v>861</v>
      </c>
      <c r="J26" s="57">
        <v>4268</v>
      </c>
      <c r="K26" s="56"/>
      <c r="L26" s="56">
        <v>3212</v>
      </c>
      <c r="M26" s="57">
        <v>1084</v>
      </c>
      <c r="N26" s="57">
        <v>2128</v>
      </c>
      <c r="O26" s="56"/>
      <c r="P26" s="57">
        <v>2091</v>
      </c>
      <c r="Q26" s="57">
        <v>894</v>
      </c>
      <c r="R26" s="57">
        <v>227</v>
      </c>
      <c r="S26" s="57"/>
      <c r="T26" s="56">
        <v>72</v>
      </c>
    </row>
    <row r="27" spans="1:20" x14ac:dyDescent="0.3">
      <c r="A27" s="22" t="s">
        <v>19</v>
      </c>
      <c r="B27" s="56">
        <v>884</v>
      </c>
      <c r="D27" s="56">
        <v>113</v>
      </c>
      <c r="E27" s="56"/>
      <c r="F27" s="56">
        <v>701</v>
      </c>
      <c r="G27" s="57">
        <v>583</v>
      </c>
      <c r="H27" s="57">
        <v>22</v>
      </c>
      <c r="I27" s="57">
        <v>52</v>
      </c>
      <c r="J27" s="57">
        <v>44</v>
      </c>
      <c r="K27" s="56"/>
      <c r="L27" s="56">
        <v>50</v>
      </c>
      <c r="M27" s="57">
        <v>19</v>
      </c>
      <c r="N27" s="57">
        <v>31</v>
      </c>
      <c r="O27" s="56"/>
      <c r="P27" s="57">
        <v>3</v>
      </c>
      <c r="Q27" s="57">
        <v>18</v>
      </c>
      <c r="R27" s="57">
        <v>29</v>
      </c>
      <c r="S27" s="57"/>
      <c r="T27" s="56">
        <v>20</v>
      </c>
    </row>
    <row r="28" spans="1:20" x14ac:dyDescent="0.3">
      <c r="A28" s="23" t="s">
        <v>40</v>
      </c>
      <c r="B28" s="56"/>
      <c r="D28" s="56"/>
      <c r="E28" s="57"/>
      <c r="F28" s="56"/>
      <c r="G28" s="57"/>
      <c r="H28" s="57"/>
      <c r="I28" s="57"/>
      <c r="J28" s="57"/>
      <c r="K28" s="57"/>
      <c r="L28" s="56"/>
      <c r="M28" s="57"/>
      <c r="N28" s="57"/>
      <c r="O28" s="57"/>
      <c r="P28" s="57"/>
      <c r="Q28" s="57"/>
      <c r="R28" s="57"/>
      <c r="S28" s="57"/>
      <c r="T28" s="56"/>
    </row>
    <row r="29" spans="1:20" x14ac:dyDescent="0.3">
      <c r="A29" s="52" t="s">
        <v>41</v>
      </c>
      <c r="B29" s="56">
        <v>93447</v>
      </c>
      <c r="D29" s="56">
        <v>210</v>
      </c>
      <c r="E29" s="56"/>
      <c r="F29" s="56">
        <v>19563</v>
      </c>
      <c r="G29" s="57">
        <v>412</v>
      </c>
      <c r="H29" s="57">
        <v>1026</v>
      </c>
      <c r="I29" s="57">
        <v>1979</v>
      </c>
      <c r="J29" s="57">
        <v>16146</v>
      </c>
      <c r="K29" s="56"/>
      <c r="L29" s="56">
        <v>73413</v>
      </c>
      <c r="M29" s="57">
        <v>59565</v>
      </c>
      <c r="N29" s="57">
        <v>13848</v>
      </c>
      <c r="O29" s="56"/>
      <c r="P29" s="57">
        <v>67616</v>
      </c>
      <c r="Q29" s="57">
        <v>5190</v>
      </c>
      <c r="R29" s="57">
        <v>607</v>
      </c>
      <c r="S29" s="57"/>
      <c r="T29" s="56">
        <v>261</v>
      </c>
    </row>
    <row r="30" spans="1:20" x14ac:dyDescent="0.3">
      <c r="A30" s="38" t="s">
        <v>42</v>
      </c>
      <c r="B30" s="62">
        <v>12101</v>
      </c>
      <c r="C30" s="15"/>
      <c r="D30" s="62">
        <v>390</v>
      </c>
      <c r="E30" s="62"/>
      <c r="F30" s="62">
        <v>8816</v>
      </c>
      <c r="G30" s="60">
        <v>4193</v>
      </c>
      <c r="H30" s="60">
        <v>468</v>
      </c>
      <c r="I30" s="60">
        <v>695</v>
      </c>
      <c r="J30" s="60">
        <v>3460</v>
      </c>
      <c r="K30" s="62"/>
      <c r="L30" s="62">
        <v>2780</v>
      </c>
      <c r="M30" s="60">
        <v>907</v>
      </c>
      <c r="N30" s="60">
        <v>1873</v>
      </c>
      <c r="O30" s="62"/>
      <c r="P30" s="60">
        <v>1484</v>
      </c>
      <c r="Q30" s="60">
        <v>951</v>
      </c>
      <c r="R30" s="60">
        <v>345</v>
      </c>
      <c r="S30" s="60"/>
      <c r="T30" s="62">
        <v>115</v>
      </c>
    </row>
    <row r="31" spans="1:20" s="54" customFormat="1" x14ac:dyDescent="0.3">
      <c r="A31" s="50" t="s">
        <v>36</v>
      </c>
      <c r="B31" s="58">
        <v>53726</v>
      </c>
      <c r="D31" s="56">
        <v>345</v>
      </c>
      <c r="E31" s="56"/>
      <c r="F31" s="56">
        <v>13436</v>
      </c>
      <c r="G31" s="56">
        <v>3019</v>
      </c>
      <c r="H31" s="56">
        <v>760</v>
      </c>
      <c r="I31" s="56">
        <v>1267</v>
      </c>
      <c r="J31" s="56">
        <v>8390</v>
      </c>
      <c r="K31" s="56"/>
      <c r="L31" s="56">
        <v>39568</v>
      </c>
      <c r="M31" s="56">
        <v>34011</v>
      </c>
      <c r="N31" s="56">
        <v>5557</v>
      </c>
      <c r="O31" s="56"/>
      <c r="P31" s="56">
        <v>35861</v>
      </c>
      <c r="Q31" s="56">
        <v>3172</v>
      </c>
      <c r="R31" s="56">
        <v>535</v>
      </c>
      <c r="S31" s="56"/>
      <c r="T31" s="56">
        <v>377</v>
      </c>
    </row>
    <row r="32" spans="1:20" x14ac:dyDescent="0.3">
      <c r="A32" s="25" t="s">
        <v>9</v>
      </c>
      <c r="B32" s="58"/>
      <c r="F32" s="58"/>
      <c r="G32" s="59"/>
      <c r="T32" s="56"/>
    </row>
    <row r="33" spans="1:20" x14ac:dyDescent="0.3">
      <c r="A33" s="27" t="s">
        <v>10</v>
      </c>
      <c r="B33" s="58">
        <v>42792</v>
      </c>
      <c r="D33" s="56">
        <v>140</v>
      </c>
      <c r="E33" s="56"/>
      <c r="F33" s="56">
        <v>8889</v>
      </c>
      <c r="G33" s="57">
        <v>1390</v>
      </c>
      <c r="H33" s="57">
        <v>583</v>
      </c>
      <c r="I33" s="57">
        <v>991</v>
      </c>
      <c r="J33" s="57">
        <v>5925</v>
      </c>
      <c r="K33" s="56"/>
      <c r="L33" s="56">
        <v>33658</v>
      </c>
      <c r="M33" s="57">
        <v>28810</v>
      </c>
      <c r="N33" s="57">
        <v>4848</v>
      </c>
      <c r="O33" s="56"/>
      <c r="P33" s="57">
        <v>30748</v>
      </c>
      <c r="Q33" s="57">
        <v>2582</v>
      </c>
      <c r="R33" s="57">
        <v>328</v>
      </c>
      <c r="S33" s="57"/>
      <c r="T33" s="56">
        <v>105</v>
      </c>
    </row>
    <row r="34" spans="1:20" x14ac:dyDescent="0.3">
      <c r="A34" s="28" t="s">
        <v>11</v>
      </c>
      <c r="B34" s="58">
        <v>10899</v>
      </c>
      <c r="D34" s="56">
        <v>205</v>
      </c>
      <c r="E34" s="56"/>
      <c r="F34" s="56">
        <v>4547</v>
      </c>
      <c r="G34" s="57">
        <v>1629</v>
      </c>
      <c r="H34" s="57">
        <v>177</v>
      </c>
      <c r="I34" s="57">
        <v>276</v>
      </c>
      <c r="J34" s="57">
        <v>2465</v>
      </c>
      <c r="K34" s="56"/>
      <c r="L34" s="56">
        <v>5910</v>
      </c>
      <c r="M34" s="57">
        <v>5201</v>
      </c>
      <c r="N34" s="57">
        <v>709</v>
      </c>
      <c r="O34" s="56"/>
      <c r="P34" s="57">
        <v>5113</v>
      </c>
      <c r="Q34" s="57">
        <v>590</v>
      </c>
      <c r="R34" s="57">
        <v>207</v>
      </c>
      <c r="S34" s="57"/>
      <c r="T34" s="56">
        <v>237</v>
      </c>
    </row>
    <row r="35" spans="1:20" x14ac:dyDescent="0.3">
      <c r="A35" s="26" t="s">
        <v>38</v>
      </c>
      <c r="B35" s="58">
        <v>5139</v>
      </c>
      <c r="D35" s="56">
        <v>34</v>
      </c>
      <c r="E35" s="56"/>
      <c r="F35" s="56">
        <v>1742</v>
      </c>
      <c r="G35" s="57">
        <v>320</v>
      </c>
      <c r="H35" s="57">
        <v>69</v>
      </c>
      <c r="I35" s="57">
        <v>86</v>
      </c>
      <c r="J35" s="57">
        <v>1267</v>
      </c>
      <c r="K35" s="56"/>
      <c r="L35" s="56">
        <v>3340</v>
      </c>
      <c r="M35" s="57">
        <v>3055</v>
      </c>
      <c r="N35" s="57">
        <v>285</v>
      </c>
      <c r="O35" s="56"/>
      <c r="P35" s="57">
        <v>3076</v>
      </c>
      <c r="Q35" s="57">
        <v>230</v>
      </c>
      <c r="R35" s="57">
        <v>34</v>
      </c>
      <c r="S35" s="57"/>
      <c r="T35" s="56">
        <v>23</v>
      </c>
    </row>
    <row r="36" spans="1:20" x14ac:dyDescent="0.3">
      <c r="A36" s="26" t="s">
        <v>44</v>
      </c>
      <c r="B36" s="58">
        <v>1714</v>
      </c>
      <c r="D36" s="56">
        <v>13</v>
      </c>
      <c r="E36" s="56"/>
      <c r="F36" s="56">
        <v>563</v>
      </c>
      <c r="G36" s="57">
        <v>100</v>
      </c>
      <c r="H36" s="57">
        <v>29</v>
      </c>
      <c r="I36" s="57">
        <v>34</v>
      </c>
      <c r="J36" s="57">
        <v>400</v>
      </c>
      <c r="K36" s="56"/>
      <c r="L36" s="56">
        <v>1109</v>
      </c>
      <c r="M36" s="57">
        <v>989</v>
      </c>
      <c r="N36" s="57">
        <v>120</v>
      </c>
      <c r="O36" s="56"/>
      <c r="P36" s="57">
        <v>987</v>
      </c>
      <c r="Q36" s="57">
        <v>103</v>
      </c>
      <c r="R36" s="57">
        <v>19</v>
      </c>
      <c r="S36" s="57"/>
      <c r="T36" s="56">
        <v>29</v>
      </c>
    </row>
    <row r="37" spans="1:20" x14ac:dyDescent="0.3">
      <c r="A37" s="26" t="s">
        <v>45</v>
      </c>
      <c r="B37" s="58">
        <v>1568</v>
      </c>
      <c r="D37" s="56">
        <v>18</v>
      </c>
      <c r="E37" s="56"/>
      <c r="F37" s="56">
        <v>702</v>
      </c>
      <c r="G37" s="57">
        <v>176</v>
      </c>
      <c r="H37" s="57">
        <v>39</v>
      </c>
      <c r="I37" s="57">
        <v>52</v>
      </c>
      <c r="J37" s="57">
        <v>435</v>
      </c>
      <c r="K37" s="56"/>
      <c r="L37" s="56">
        <v>815</v>
      </c>
      <c r="M37" s="57">
        <v>690</v>
      </c>
      <c r="N37" s="57">
        <v>125</v>
      </c>
      <c r="O37" s="56"/>
      <c r="P37" s="57">
        <v>698</v>
      </c>
      <c r="Q37" s="57">
        <v>103</v>
      </c>
      <c r="R37" s="57">
        <v>14</v>
      </c>
      <c r="S37" s="57"/>
      <c r="T37" s="56">
        <v>33</v>
      </c>
    </row>
    <row r="38" spans="1:20" x14ac:dyDescent="0.3">
      <c r="A38" s="26" t="s">
        <v>43</v>
      </c>
      <c r="B38" s="58">
        <v>2463</v>
      </c>
      <c r="D38" s="56">
        <v>140</v>
      </c>
      <c r="E38" s="56"/>
      <c r="F38" s="56">
        <v>1528</v>
      </c>
      <c r="G38" s="57">
        <v>1024</v>
      </c>
      <c r="H38" s="57">
        <v>40</v>
      </c>
      <c r="I38" s="57">
        <v>103</v>
      </c>
      <c r="J38" s="57">
        <v>361</v>
      </c>
      <c r="K38" s="56"/>
      <c r="L38" s="56">
        <v>643</v>
      </c>
      <c r="M38" s="57">
        <v>465</v>
      </c>
      <c r="N38" s="57">
        <v>178</v>
      </c>
      <c r="O38" s="56"/>
      <c r="P38" s="57">
        <v>349</v>
      </c>
      <c r="Q38" s="57">
        <v>154</v>
      </c>
      <c r="R38" s="57">
        <v>140</v>
      </c>
      <c r="S38" s="57"/>
      <c r="T38" s="56">
        <v>152</v>
      </c>
    </row>
    <row r="39" spans="1:20" x14ac:dyDescent="0.3">
      <c r="A39" s="21" t="s">
        <v>12</v>
      </c>
      <c r="B39" s="58"/>
      <c r="D39" s="56"/>
      <c r="E39" s="57"/>
      <c r="F39" s="56"/>
      <c r="G39" s="57"/>
      <c r="H39" s="57"/>
      <c r="I39" s="57"/>
      <c r="J39" s="57"/>
      <c r="K39" s="57"/>
      <c r="L39" s="56"/>
      <c r="M39" s="57"/>
      <c r="N39" s="57"/>
      <c r="O39" s="57"/>
      <c r="P39" s="57"/>
      <c r="Q39" s="57"/>
      <c r="R39" s="57"/>
      <c r="S39" s="57"/>
      <c r="T39" s="56"/>
    </row>
    <row r="40" spans="1:20" x14ac:dyDescent="0.3">
      <c r="A40" s="22" t="s">
        <v>13</v>
      </c>
      <c r="B40" s="58">
        <v>2902</v>
      </c>
      <c r="D40" s="56">
        <v>51</v>
      </c>
      <c r="E40" s="56"/>
      <c r="F40" s="56">
        <v>1572</v>
      </c>
      <c r="G40" s="57">
        <v>648</v>
      </c>
      <c r="H40" s="57">
        <v>66</v>
      </c>
      <c r="I40" s="57">
        <v>111</v>
      </c>
      <c r="J40" s="57">
        <v>747</v>
      </c>
      <c r="K40" s="56"/>
      <c r="L40" s="56">
        <v>1236</v>
      </c>
      <c r="M40" s="57">
        <v>903</v>
      </c>
      <c r="N40" s="57">
        <v>333</v>
      </c>
      <c r="O40" s="56"/>
      <c r="P40" s="57">
        <v>1013</v>
      </c>
      <c r="Q40" s="57">
        <v>160</v>
      </c>
      <c r="R40" s="57">
        <v>63</v>
      </c>
      <c r="S40" s="57"/>
      <c r="T40" s="56">
        <v>43</v>
      </c>
    </row>
    <row r="41" spans="1:20" x14ac:dyDescent="0.3">
      <c r="A41" s="22" t="s">
        <v>14</v>
      </c>
      <c r="B41" s="58">
        <v>23482</v>
      </c>
      <c r="D41" s="56">
        <v>137</v>
      </c>
      <c r="E41" s="56"/>
      <c r="F41" s="56">
        <v>6952</v>
      </c>
      <c r="G41" s="57">
        <v>1350</v>
      </c>
      <c r="H41" s="57">
        <v>450</v>
      </c>
      <c r="I41" s="57">
        <v>686</v>
      </c>
      <c r="J41" s="57">
        <v>4466</v>
      </c>
      <c r="K41" s="56"/>
      <c r="L41" s="56">
        <v>16329</v>
      </c>
      <c r="M41" s="57">
        <v>12838</v>
      </c>
      <c r="N41" s="57">
        <v>3491</v>
      </c>
      <c r="O41" s="56"/>
      <c r="P41" s="57">
        <v>14855</v>
      </c>
      <c r="Q41" s="57">
        <v>1248</v>
      </c>
      <c r="R41" s="57">
        <v>226</v>
      </c>
      <c r="S41" s="57"/>
      <c r="T41" s="56">
        <v>64</v>
      </c>
    </row>
    <row r="42" spans="1:20" x14ac:dyDescent="0.3">
      <c r="A42" s="22" t="s">
        <v>15</v>
      </c>
      <c r="B42" s="58">
        <v>26352</v>
      </c>
      <c r="D42" s="56">
        <v>87</v>
      </c>
      <c r="E42" s="56"/>
      <c r="F42" s="56">
        <v>4352</v>
      </c>
      <c r="G42" s="57">
        <v>595</v>
      </c>
      <c r="H42" s="57">
        <v>229</v>
      </c>
      <c r="I42" s="57">
        <v>441</v>
      </c>
      <c r="J42" s="57">
        <v>3087</v>
      </c>
      <c r="K42" s="56"/>
      <c r="L42" s="56">
        <v>21825</v>
      </c>
      <c r="M42" s="57">
        <v>20145</v>
      </c>
      <c r="N42" s="57">
        <v>1680</v>
      </c>
      <c r="O42" s="56"/>
      <c r="P42" s="57">
        <v>19894</v>
      </c>
      <c r="Q42" s="57">
        <v>1721</v>
      </c>
      <c r="R42" s="57">
        <v>210</v>
      </c>
      <c r="S42" s="57"/>
      <c r="T42" s="56">
        <v>88</v>
      </c>
    </row>
    <row r="43" spans="1:20" x14ac:dyDescent="0.3">
      <c r="A43" s="25" t="s">
        <v>20</v>
      </c>
      <c r="B43" s="58"/>
      <c r="D43" s="56"/>
      <c r="E43" s="57"/>
      <c r="F43" s="56"/>
      <c r="G43" s="57"/>
      <c r="H43" s="57"/>
      <c r="I43" s="57"/>
      <c r="J43" s="57"/>
      <c r="K43" s="57"/>
      <c r="L43" s="56"/>
      <c r="M43" s="57"/>
      <c r="N43" s="57"/>
      <c r="O43" s="57"/>
      <c r="P43" s="57"/>
      <c r="Q43" s="57"/>
      <c r="R43" s="57"/>
      <c r="S43" s="57"/>
      <c r="T43" s="56"/>
    </row>
    <row r="44" spans="1:20" x14ac:dyDescent="0.3">
      <c r="A44" s="7" t="s">
        <v>82</v>
      </c>
      <c r="B44" s="58">
        <v>13699</v>
      </c>
      <c r="D44" s="103" t="s">
        <v>52</v>
      </c>
      <c r="E44" s="56"/>
      <c r="F44" s="56">
        <v>3678</v>
      </c>
      <c r="G44" s="57">
        <v>130</v>
      </c>
      <c r="H44" s="57">
        <v>282</v>
      </c>
      <c r="I44" s="57">
        <v>464</v>
      </c>
      <c r="J44" s="57">
        <v>2802</v>
      </c>
      <c r="K44" s="56"/>
      <c r="L44" s="56">
        <v>9993</v>
      </c>
      <c r="M44" s="57">
        <v>5686</v>
      </c>
      <c r="N44" s="57">
        <v>4307</v>
      </c>
      <c r="O44" s="56"/>
      <c r="P44" s="57">
        <v>9215</v>
      </c>
      <c r="Q44" s="57">
        <v>671</v>
      </c>
      <c r="R44" s="57">
        <v>107</v>
      </c>
      <c r="S44" s="57"/>
      <c r="T44" s="56">
        <v>28</v>
      </c>
    </row>
    <row r="45" spans="1:20" x14ac:dyDescent="0.3">
      <c r="A45" s="7" t="s">
        <v>83</v>
      </c>
      <c r="B45" s="58">
        <v>33963</v>
      </c>
      <c r="D45" s="103" t="s">
        <v>52</v>
      </c>
      <c r="E45" s="56"/>
      <c r="F45" s="56">
        <v>5281</v>
      </c>
      <c r="G45" s="57">
        <v>97</v>
      </c>
      <c r="H45" s="57">
        <v>268</v>
      </c>
      <c r="I45" s="57">
        <v>492</v>
      </c>
      <c r="J45" s="57">
        <v>4424</v>
      </c>
      <c r="K45" s="56"/>
      <c r="L45" s="56">
        <v>28546</v>
      </c>
      <c r="M45" s="57">
        <v>27867</v>
      </c>
      <c r="N45" s="57">
        <v>679</v>
      </c>
      <c r="O45" s="56"/>
      <c r="P45" s="57">
        <v>26293</v>
      </c>
      <c r="Q45" s="57">
        <v>2057</v>
      </c>
      <c r="R45" s="57">
        <v>196</v>
      </c>
      <c r="S45" s="57"/>
      <c r="T45" s="56">
        <v>136</v>
      </c>
    </row>
    <row r="46" spans="1:20" x14ac:dyDescent="0.3">
      <c r="A46" s="7" t="s">
        <v>84</v>
      </c>
      <c r="B46" s="58">
        <v>5561</v>
      </c>
      <c r="D46" s="103" t="s">
        <v>52</v>
      </c>
      <c r="E46" s="56"/>
      <c r="F46" s="56">
        <v>4477</v>
      </c>
      <c r="G46" s="57">
        <v>2792</v>
      </c>
      <c r="H46" s="57">
        <v>210</v>
      </c>
      <c r="I46" s="57">
        <v>311</v>
      </c>
      <c r="J46" s="57">
        <v>1164</v>
      </c>
      <c r="K46" s="56"/>
      <c r="L46" s="56">
        <v>1018</v>
      </c>
      <c r="M46" s="57">
        <v>449</v>
      </c>
      <c r="N46" s="57">
        <v>569</v>
      </c>
      <c r="O46" s="56"/>
      <c r="P46" s="57">
        <v>343</v>
      </c>
      <c r="Q46" s="57">
        <v>444</v>
      </c>
      <c r="R46" s="57">
        <v>231</v>
      </c>
      <c r="S46" s="57"/>
      <c r="T46" s="56">
        <v>66</v>
      </c>
    </row>
    <row r="47" spans="1:20" x14ac:dyDescent="0.3">
      <c r="A47" s="13" t="s">
        <v>85</v>
      </c>
      <c r="B47" s="58">
        <v>1440</v>
      </c>
      <c r="D47" s="103" t="s">
        <v>52</v>
      </c>
      <c r="E47" s="56"/>
      <c r="F47" s="56">
        <v>1195</v>
      </c>
      <c r="G47" s="57">
        <v>951</v>
      </c>
      <c r="H47" s="57">
        <v>18</v>
      </c>
      <c r="I47" s="57">
        <v>76</v>
      </c>
      <c r="J47" s="57">
        <v>150</v>
      </c>
      <c r="K47" s="56"/>
      <c r="L47" s="56">
        <v>204</v>
      </c>
      <c r="M47" s="57">
        <v>152</v>
      </c>
      <c r="N47" s="57">
        <v>52</v>
      </c>
      <c r="O47" s="56"/>
      <c r="P47" s="57">
        <v>5</v>
      </c>
      <c r="Q47" s="57">
        <v>83</v>
      </c>
      <c r="R47" s="57">
        <v>116</v>
      </c>
      <c r="S47" s="57"/>
      <c r="T47" s="56">
        <v>41</v>
      </c>
    </row>
    <row r="48" spans="1:20" x14ac:dyDescent="0.3">
      <c r="A48" s="25" t="s">
        <v>17</v>
      </c>
      <c r="B48" s="58"/>
      <c r="D48" s="56"/>
      <c r="E48" s="57"/>
      <c r="F48" s="56"/>
      <c r="G48" s="57"/>
      <c r="H48" s="57"/>
      <c r="I48" s="57"/>
      <c r="J48" s="57"/>
      <c r="K48" s="57"/>
      <c r="L48" s="56"/>
      <c r="M48" s="57"/>
      <c r="N48" s="57"/>
      <c r="O48" s="57"/>
      <c r="P48" s="57"/>
      <c r="Q48" s="57"/>
      <c r="R48" s="57"/>
      <c r="S48" s="57"/>
      <c r="T48" s="56"/>
    </row>
    <row r="49" spans="1:20" x14ac:dyDescent="0.3">
      <c r="A49" s="22" t="s">
        <v>18</v>
      </c>
      <c r="B49" s="58">
        <v>46298</v>
      </c>
      <c r="D49" s="56">
        <v>125</v>
      </c>
      <c r="E49" s="56"/>
      <c r="F49" s="56">
        <v>8539</v>
      </c>
      <c r="G49" s="57">
        <v>980</v>
      </c>
      <c r="H49" s="57">
        <v>385</v>
      </c>
      <c r="I49" s="57">
        <v>796</v>
      </c>
      <c r="J49" s="57">
        <v>6378</v>
      </c>
      <c r="K49" s="56"/>
      <c r="L49" s="56">
        <v>37499</v>
      </c>
      <c r="M49" s="57">
        <v>32889</v>
      </c>
      <c r="N49" s="57">
        <v>4610</v>
      </c>
      <c r="O49" s="56"/>
      <c r="P49" s="57">
        <v>34544</v>
      </c>
      <c r="Q49" s="57">
        <v>2643</v>
      </c>
      <c r="R49" s="57">
        <v>312</v>
      </c>
      <c r="S49" s="57"/>
      <c r="T49" s="56">
        <v>135</v>
      </c>
    </row>
    <row r="50" spans="1:20" x14ac:dyDescent="0.3">
      <c r="A50" s="22" t="s">
        <v>39</v>
      </c>
      <c r="B50" s="58">
        <v>4633</v>
      </c>
      <c r="D50" s="56">
        <v>49</v>
      </c>
      <c r="E50" s="56"/>
      <c r="F50" s="56">
        <v>3171</v>
      </c>
      <c r="G50" s="57">
        <v>781</v>
      </c>
      <c r="H50" s="57">
        <v>284</v>
      </c>
      <c r="I50" s="57">
        <v>363</v>
      </c>
      <c r="J50" s="57">
        <v>1743</v>
      </c>
      <c r="K50" s="56"/>
      <c r="L50" s="56">
        <v>1385</v>
      </c>
      <c r="M50" s="57">
        <v>618</v>
      </c>
      <c r="N50" s="57">
        <v>767</v>
      </c>
      <c r="O50" s="56"/>
      <c r="P50" s="57">
        <v>889</v>
      </c>
      <c r="Q50" s="57">
        <v>382</v>
      </c>
      <c r="R50" s="57">
        <v>114</v>
      </c>
      <c r="S50" s="57"/>
      <c r="T50" s="56">
        <v>28</v>
      </c>
    </row>
    <row r="51" spans="1:20" x14ac:dyDescent="0.3">
      <c r="A51" s="22" t="s">
        <v>19</v>
      </c>
      <c r="B51" s="58">
        <v>350</v>
      </c>
      <c r="D51" s="56">
        <v>47</v>
      </c>
      <c r="E51" s="56"/>
      <c r="F51" s="56">
        <v>266</v>
      </c>
      <c r="G51" s="57">
        <v>214</v>
      </c>
      <c r="H51" s="57">
        <v>14</v>
      </c>
      <c r="I51" s="57">
        <v>22</v>
      </c>
      <c r="J51" s="57">
        <v>16</v>
      </c>
      <c r="K51" s="56"/>
      <c r="L51" s="56">
        <v>27</v>
      </c>
      <c r="M51" s="57">
        <v>9</v>
      </c>
      <c r="N51" s="57">
        <v>18</v>
      </c>
      <c r="O51" s="56"/>
      <c r="P51" s="57"/>
      <c r="Q51" s="57">
        <v>9</v>
      </c>
      <c r="R51" s="57">
        <v>18</v>
      </c>
      <c r="S51" s="57"/>
      <c r="T51" s="56">
        <v>10</v>
      </c>
    </row>
    <row r="52" spans="1:20" x14ac:dyDescent="0.3">
      <c r="A52" s="23" t="s">
        <v>40</v>
      </c>
      <c r="D52" s="56"/>
      <c r="E52" s="57"/>
      <c r="F52" s="56"/>
      <c r="G52" s="57"/>
      <c r="H52" s="57"/>
      <c r="I52" s="57"/>
      <c r="J52" s="57"/>
      <c r="K52" s="57"/>
      <c r="L52" s="56"/>
      <c r="M52" s="57"/>
      <c r="N52" s="57"/>
      <c r="O52" s="57"/>
      <c r="P52" s="57"/>
      <c r="Q52" s="57"/>
      <c r="R52" s="57"/>
      <c r="S52" s="57"/>
      <c r="T52" s="56"/>
    </row>
    <row r="53" spans="1:20" x14ac:dyDescent="0.3">
      <c r="A53" s="52" t="s">
        <v>41</v>
      </c>
      <c r="B53" s="56">
        <v>45914</v>
      </c>
      <c r="D53" s="56">
        <v>74</v>
      </c>
      <c r="E53" s="56"/>
      <c r="F53" s="56">
        <v>8127</v>
      </c>
      <c r="G53" s="57">
        <v>175</v>
      </c>
      <c r="H53" s="57">
        <v>464</v>
      </c>
      <c r="I53" s="57">
        <v>867</v>
      </c>
      <c r="J53" s="57">
        <v>6621</v>
      </c>
      <c r="K53" s="56"/>
      <c r="L53" s="56">
        <v>37590</v>
      </c>
      <c r="M53" s="57">
        <v>32970</v>
      </c>
      <c r="N53" s="57">
        <v>4620</v>
      </c>
      <c r="O53" s="56"/>
      <c r="P53" s="57">
        <v>34684</v>
      </c>
      <c r="Q53" s="57">
        <v>2623</v>
      </c>
      <c r="R53" s="57">
        <v>283</v>
      </c>
      <c r="S53" s="57"/>
      <c r="T53" s="56">
        <v>123</v>
      </c>
    </row>
    <row r="54" spans="1:20" x14ac:dyDescent="0.3">
      <c r="A54" s="38" t="s">
        <v>42</v>
      </c>
      <c r="B54" s="62">
        <v>5367</v>
      </c>
      <c r="C54" s="15"/>
      <c r="D54" s="62">
        <v>147</v>
      </c>
      <c r="E54" s="62"/>
      <c r="F54" s="62">
        <v>3849</v>
      </c>
      <c r="G54" s="60">
        <v>1800</v>
      </c>
      <c r="H54" s="60">
        <v>219</v>
      </c>
      <c r="I54" s="60">
        <v>314</v>
      </c>
      <c r="J54" s="60">
        <v>1516</v>
      </c>
      <c r="K54" s="62"/>
      <c r="L54" s="62">
        <v>1321</v>
      </c>
      <c r="M54" s="60">
        <v>546</v>
      </c>
      <c r="N54" s="60">
        <v>775</v>
      </c>
      <c r="O54" s="62"/>
      <c r="P54" s="60">
        <v>749</v>
      </c>
      <c r="Q54" s="60">
        <v>411</v>
      </c>
      <c r="R54" s="60">
        <v>161</v>
      </c>
      <c r="S54" s="60"/>
      <c r="T54" s="62">
        <v>50</v>
      </c>
    </row>
    <row r="55" spans="1:20" s="54" customFormat="1" x14ac:dyDescent="0.3">
      <c r="A55" s="51" t="s">
        <v>37</v>
      </c>
      <c r="B55" s="58">
        <v>57837</v>
      </c>
      <c r="C55" s="55"/>
      <c r="D55" s="56">
        <v>594</v>
      </c>
      <c r="E55" s="56"/>
      <c r="F55" s="56">
        <v>18753</v>
      </c>
      <c r="G55" s="56">
        <v>4285</v>
      </c>
      <c r="H55" s="56">
        <v>910</v>
      </c>
      <c r="I55" s="56">
        <v>1644</v>
      </c>
      <c r="J55" s="56">
        <v>11914</v>
      </c>
      <c r="K55" s="56"/>
      <c r="L55" s="56">
        <v>37989</v>
      </c>
      <c r="M55" s="56">
        <v>27372</v>
      </c>
      <c r="N55" s="56">
        <v>10617</v>
      </c>
      <c r="O55" s="56"/>
      <c r="P55" s="56">
        <v>34001</v>
      </c>
      <c r="Q55" s="56">
        <v>3317</v>
      </c>
      <c r="R55" s="56">
        <v>671</v>
      </c>
      <c r="S55" s="56"/>
      <c r="T55" s="56">
        <v>501</v>
      </c>
    </row>
    <row r="56" spans="1:20" x14ac:dyDescent="0.3">
      <c r="A56" s="25" t="s">
        <v>9</v>
      </c>
      <c r="B56" s="56"/>
      <c r="C56" s="55"/>
      <c r="D56" s="58"/>
      <c r="E56" s="59"/>
      <c r="F56" s="56"/>
      <c r="G56" s="57"/>
      <c r="H56" s="59"/>
      <c r="I56" s="59"/>
      <c r="J56" s="59"/>
      <c r="K56" s="59"/>
      <c r="L56" s="56"/>
      <c r="M56" s="59"/>
      <c r="N56" s="59"/>
      <c r="O56" s="57"/>
      <c r="P56" s="57"/>
      <c r="Q56" s="57"/>
      <c r="R56" s="57"/>
      <c r="S56" s="57"/>
      <c r="T56" s="56"/>
    </row>
    <row r="57" spans="1:20" x14ac:dyDescent="0.3">
      <c r="A57" s="27" t="s">
        <v>10</v>
      </c>
      <c r="B57" s="56">
        <v>45143</v>
      </c>
      <c r="C57" s="55"/>
      <c r="D57" s="56">
        <v>282</v>
      </c>
      <c r="E57" s="56"/>
      <c r="F57" s="56">
        <v>12440</v>
      </c>
      <c r="G57" s="57">
        <v>2026</v>
      </c>
      <c r="H57" s="57">
        <v>686</v>
      </c>
      <c r="I57" s="57">
        <v>1173</v>
      </c>
      <c r="J57" s="57">
        <v>8555</v>
      </c>
      <c r="K57" s="56"/>
      <c r="L57" s="56">
        <v>32286</v>
      </c>
      <c r="M57" s="57">
        <v>22944</v>
      </c>
      <c r="N57" s="57">
        <v>9342</v>
      </c>
      <c r="O57" s="56"/>
      <c r="P57" s="57">
        <v>29370</v>
      </c>
      <c r="Q57" s="57">
        <v>2547</v>
      </c>
      <c r="R57" s="57">
        <v>369</v>
      </c>
      <c r="S57" s="57"/>
      <c r="T57" s="56">
        <v>135</v>
      </c>
    </row>
    <row r="58" spans="1:20" x14ac:dyDescent="0.3">
      <c r="A58" s="28" t="s">
        <v>11</v>
      </c>
      <c r="B58" s="58">
        <v>12659</v>
      </c>
      <c r="D58" s="56">
        <v>312</v>
      </c>
      <c r="E58" s="56"/>
      <c r="F58" s="56">
        <v>6313</v>
      </c>
      <c r="G58" s="57">
        <v>2259</v>
      </c>
      <c r="H58" s="57">
        <v>224</v>
      </c>
      <c r="I58" s="57">
        <v>471</v>
      </c>
      <c r="J58" s="57">
        <v>3359</v>
      </c>
      <c r="K58" s="56"/>
      <c r="L58" s="56">
        <v>5703</v>
      </c>
      <c r="M58" s="57">
        <v>4428</v>
      </c>
      <c r="N58" s="57">
        <v>1275</v>
      </c>
      <c r="O58" s="56"/>
      <c r="P58" s="57">
        <v>4631</v>
      </c>
      <c r="Q58" s="57">
        <v>770</v>
      </c>
      <c r="R58" s="57">
        <v>302</v>
      </c>
      <c r="S58" s="57"/>
      <c r="T58" s="56">
        <v>331</v>
      </c>
    </row>
    <row r="59" spans="1:20" x14ac:dyDescent="0.3">
      <c r="A59" s="26" t="s">
        <v>38</v>
      </c>
      <c r="B59" s="58">
        <v>5516</v>
      </c>
      <c r="D59" s="56">
        <v>44</v>
      </c>
      <c r="E59" s="56"/>
      <c r="F59" s="56">
        <v>2280</v>
      </c>
      <c r="G59" s="57">
        <v>358</v>
      </c>
      <c r="H59" s="57">
        <v>91</v>
      </c>
      <c r="I59" s="57">
        <v>144</v>
      </c>
      <c r="J59" s="57">
        <v>1687</v>
      </c>
      <c r="K59" s="56"/>
      <c r="L59" s="56">
        <v>3173</v>
      </c>
      <c r="M59" s="57">
        <v>2633</v>
      </c>
      <c r="N59" s="57">
        <v>540</v>
      </c>
      <c r="O59" s="56"/>
      <c r="P59" s="57">
        <v>2833</v>
      </c>
      <c r="Q59" s="57">
        <v>298</v>
      </c>
      <c r="R59" s="57">
        <v>42</v>
      </c>
      <c r="S59" s="57"/>
      <c r="T59" s="56">
        <v>19</v>
      </c>
    </row>
    <row r="60" spans="1:20" x14ac:dyDescent="0.3">
      <c r="A60" s="26" t="s">
        <v>44</v>
      </c>
      <c r="B60" s="58">
        <v>1710</v>
      </c>
      <c r="D60" s="56">
        <v>20</v>
      </c>
      <c r="E60" s="56"/>
      <c r="F60" s="56">
        <v>713</v>
      </c>
      <c r="G60" s="57">
        <v>106</v>
      </c>
      <c r="H60" s="57">
        <v>32</v>
      </c>
      <c r="I60" s="57">
        <v>74</v>
      </c>
      <c r="J60" s="57">
        <v>501</v>
      </c>
      <c r="K60" s="56"/>
      <c r="L60" s="56">
        <v>949</v>
      </c>
      <c r="M60" s="57">
        <v>760</v>
      </c>
      <c r="N60" s="57">
        <v>189</v>
      </c>
      <c r="O60" s="56"/>
      <c r="P60" s="57">
        <v>827</v>
      </c>
      <c r="Q60" s="57">
        <v>100</v>
      </c>
      <c r="R60" s="57">
        <v>22</v>
      </c>
      <c r="S60" s="57"/>
      <c r="T60" s="56">
        <v>28</v>
      </c>
    </row>
    <row r="61" spans="1:20" x14ac:dyDescent="0.3">
      <c r="A61" s="26" t="s">
        <v>45</v>
      </c>
      <c r="B61" s="58">
        <v>1682</v>
      </c>
      <c r="D61" s="56">
        <v>14</v>
      </c>
      <c r="E61" s="56"/>
      <c r="F61" s="56">
        <v>843</v>
      </c>
      <c r="G61" s="57">
        <v>201</v>
      </c>
      <c r="H61" s="57">
        <v>46</v>
      </c>
      <c r="I61" s="57">
        <v>63</v>
      </c>
      <c r="J61" s="57">
        <v>533</v>
      </c>
      <c r="K61" s="56"/>
      <c r="L61" s="56">
        <v>795</v>
      </c>
      <c r="M61" s="57">
        <v>583</v>
      </c>
      <c r="N61" s="57">
        <v>212</v>
      </c>
      <c r="O61" s="56"/>
      <c r="P61" s="57">
        <v>666</v>
      </c>
      <c r="Q61" s="57">
        <v>105</v>
      </c>
      <c r="R61" s="57">
        <v>24</v>
      </c>
      <c r="S61" s="57"/>
      <c r="T61" s="56">
        <v>30</v>
      </c>
    </row>
    <row r="62" spans="1:20" x14ac:dyDescent="0.3">
      <c r="A62" s="26" t="s">
        <v>43</v>
      </c>
      <c r="B62" s="58">
        <v>3738</v>
      </c>
      <c r="D62" s="56">
        <v>234</v>
      </c>
      <c r="E62" s="56"/>
      <c r="F62" s="56">
        <v>2469</v>
      </c>
      <c r="G62" s="57">
        <v>1589</v>
      </c>
      <c r="H62" s="57">
        <v>54</v>
      </c>
      <c r="I62" s="57">
        <v>189</v>
      </c>
      <c r="J62" s="57">
        <v>637</v>
      </c>
      <c r="K62" s="56"/>
      <c r="L62" s="56">
        <v>781</v>
      </c>
      <c r="M62" s="57">
        <v>452</v>
      </c>
      <c r="N62" s="57">
        <v>329</v>
      </c>
      <c r="O62" s="56"/>
      <c r="P62" s="57">
        <v>304</v>
      </c>
      <c r="Q62" s="57">
        <v>263</v>
      </c>
      <c r="R62" s="57">
        <v>214</v>
      </c>
      <c r="S62" s="57"/>
      <c r="T62" s="56">
        <v>254</v>
      </c>
    </row>
    <row r="63" spans="1:20" x14ac:dyDescent="0.3">
      <c r="A63" s="21" t="s">
        <v>12</v>
      </c>
      <c r="B63" s="58"/>
      <c r="D63" s="56"/>
      <c r="E63" s="57"/>
      <c r="F63" s="56"/>
      <c r="G63" s="57"/>
      <c r="H63" s="57"/>
      <c r="I63" s="57"/>
      <c r="J63" s="57"/>
      <c r="K63" s="57"/>
      <c r="L63" s="56"/>
      <c r="M63" s="57"/>
      <c r="N63" s="57"/>
      <c r="O63" s="57"/>
      <c r="P63" s="57"/>
      <c r="Q63" s="57"/>
      <c r="R63" s="57"/>
      <c r="S63" s="57"/>
      <c r="T63" s="56"/>
    </row>
    <row r="64" spans="1:20" x14ac:dyDescent="0.3">
      <c r="A64" s="22" t="s">
        <v>13</v>
      </c>
      <c r="B64" s="58">
        <v>3134</v>
      </c>
      <c r="D64" s="56">
        <v>78</v>
      </c>
      <c r="E64" s="56"/>
      <c r="F64" s="56">
        <v>1902</v>
      </c>
      <c r="G64" s="57">
        <v>761</v>
      </c>
      <c r="H64" s="57">
        <v>70</v>
      </c>
      <c r="I64" s="57">
        <v>152</v>
      </c>
      <c r="J64" s="57">
        <v>919</v>
      </c>
      <c r="K64" s="56"/>
      <c r="L64" s="56">
        <v>1122</v>
      </c>
      <c r="M64" s="57">
        <v>621</v>
      </c>
      <c r="N64" s="57">
        <v>501</v>
      </c>
      <c r="O64" s="56"/>
      <c r="P64" s="57">
        <v>884</v>
      </c>
      <c r="Q64" s="57">
        <v>185</v>
      </c>
      <c r="R64" s="57">
        <v>53</v>
      </c>
      <c r="S64" s="57"/>
      <c r="T64" s="56">
        <v>32</v>
      </c>
    </row>
    <row r="65" spans="1:20" x14ac:dyDescent="0.3">
      <c r="A65" s="22" t="s">
        <v>14</v>
      </c>
      <c r="B65" s="58">
        <v>24578</v>
      </c>
      <c r="D65" s="56">
        <v>225</v>
      </c>
      <c r="E65" s="56"/>
      <c r="F65" s="56">
        <v>9030</v>
      </c>
      <c r="G65" s="57">
        <v>1817</v>
      </c>
      <c r="H65" s="57">
        <v>494</v>
      </c>
      <c r="I65" s="57">
        <v>776</v>
      </c>
      <c r="J65" s="57">
        <v>5943</v>
      </c>
      <c r="K65" s="56"/>
      <c r="L65" s="56">
        <v>15251</v>
      </c>
      <c r="M65" s="57">
        <v>8828</v>
      </c>
      <c r="N65" s="57">
        <v>6423</v>
      </c>
      <c r="O65" s="56"/>
      <c r="P65" s="57">
        <v>13687</v>
      </c>
      <c r="Q65" s="57">
        <v>1315</v>
      </c>
      <c r="R65" s="57">
        <v>249</v>
      </c>
      <c r="S65" s="57"/>
      <c r="T65" s="56">
        <v>72</v>
      </c>
    </row>
    <row r="66" spans="1:20" x14ac:dyDescent="0.3">
      <c r="A66" s="22" t="s">
        <v>15</v>
      </c>
      <c r="B66" s="58">
        <v>28114</v>
      </c>
      <c r="D66" s="56">
        <v>136</v>
      </c>
      <c r="E66" s="56"/>
      <c r="F66" s="56">
        <v>6564</v>
      </c>
      <c r="G66" s="57">
        <v>844</v>
      </c>
      <c r="H66" s="57">
        <v>318</v>
      </c>
      <c r="I66" s="57">
        <v>634</v>
      </c>
      <c r="J66" s="57">
        <v>4768</v>
      </c>
      <c r="K66" s="56"/>
      <c r="L66" s="56">
        <v>21288</v>
      </c>
      <c r="M66" s="57">
        <v>17764</v>
      </c>
      <c r="N66" s="57">
        <v>3524</v>
      </c>
      <c r="O66" s="56"/>
      <c r="P66" s="57">
        <v>19344</v>
      </c>
      <c r="Q66" s="57">
        <v>1697</v>
      </c>
      <c r="R66" s="57">
        <v>247</v>
      </c>
      <c r="S66" s="57"/>
      <c r="T66" s="56">
        <v>126</v>
      </c>
    </row>
    <row r="67" spans="1:20" x14ac:dyDescent="0.3">
      <c r="A67" s="25" t="s">
        <v>20</v>
      </c>
      <c r="B67" s="58"/>
      <c r="D67" s="56"/>
      <c r="E67" s="57"/>
      <c r="F67" s="56"/>
      <c r="G67" s="57"/>
      <c r="H67" s="57"/>
      <c r="I67" s="57"/>
      <c r="J67" s="57"/>
      <c r="K67" s="57"/>
      <c r="L67" s="56"/>
      <c r="M67" s="57"/>
      <c r="N67" s="57"/>
      <c r="O67" s="57"/>
      <c r="P67" s="57"/>
      <c r="Q67" s="57"/>
      <c r="R67" s="57"/>
      <c r="S67" s="57"/>
      <c r="T67" s="56"/>
    </row>
    <row r="68" spans="1:20" x14ac:dyDescent="0.3">
      <c r="A68" s="7" t="s">
        <v>82</v>
      </c>
      <c r="B68" s="58">
        <v>19116</v>
      </c>
      <c r="D68" s="103" t="s">
        <v>52</v>
      </c>
      <c r="E68" s="56"/>
      <c r="F68" s="56">
        <v>5489</v>
      </c>
      <c r="G68" s="57">
        <v>163</v>
      </c>
      <c r="H68" s="57">
        <v>390</v>
      </c>
      <c r="I68" s="57">
        <v>657</v>
      </c>
      <c r="J68" s="57">
        <v>4279</v>
      </c>
      <c r="K68" s="56"/>
      <c r="L68" s="56">
        <v>13598</v>
      </c>
      <c r="M68" s="57">
        <v>4626</v>
      </c>
      <c r="N68" s="57">
        <v>8972</v>
      </c>
      <c r="O68" s="56"/>
      <c r="P68" s="57">
        <v>12651</v>
      </c>
      <c r="Q68" s="57">
        <v>824</v>
      </c>
      <c r="R68" s="57">
        <v>123</v>
      </c>
      <c r="S68" s="57"/>
      <c r="T68" s="56">
        <v>29</v>
      </c>
    </row>
    <row r="69" spans="1:20" x14ac:dyDescent="0.3">
      <c r="A69" s="7" t="s">
        <v>83</v>
      </c>
      <c r="B69" s="58">
        <v>30125</v>
      </c>
      <c r="D69" s="103" t="s">
        <v>52</v>
      </c>
      <c r="E69" s="56"/>
      <c r="F69" s="56">
        <v>6939</v>
      </c>
      <c r="G69" s="57">
        <v>101</v>
      </c>
      <c r="H69" s="57">
        <v>253</v>
      </c>
      <c r="I69" s="57">
        <v>563</v>
      </c>
      <c r="J69" s="57">
        <v>6022</v>
      </c>
      <c r="K69" s="56"/>
      <c r="L69" s="56">
        <v>23049</v>
      </c>
      <c r="M69" s="57">
        <v>22327</v>
      </c>
      <c r="N69" s="57">
        <v>722</v>
      </c>
      <c r="O69" s="56"/>
      <c r="P69" s="57">
        <v>21001</v>
      </c>
      <c r="Q69" s="57">
        <v>1836</v>
      </c>
      <c r="R69" s="57">
        <v>212</v>
      </c>
      <c r="S69" s="57"/>
      <c r="T69" s="56">
        <v>137</v>
      </c>
    </row>
    <row r="70" spans="1:20" x14ac:dyDescent="0.3">
      <c r="A70" s="7" t="s">
        <v>84</v>
      </c>
      <c r="B70" s="58">
        <v>7733</v>
      </c>
      <c r="D70" s="103" t="s">
        <v>52</v>
      </c>
      <c r="E70" s="56"/>
      <c r="F70" s="56">
        <v>6325</v>
      </c>
      <c r="G70" s="57">
        <v>4021</v>
      </c>
      <c r="H70" s="57">
        <v>267</v>
      </c>
      <c r="I70" s="57">
        <v>424</v>
      </c>
      <c r="J70" s="57">
        <v>1613</v>
      </c>
      <c r="K70" s="56"/>
      <c r="L70" s="56">
        <v>1328</v>
      </c>
      <c r="M70" s="57">
        <v>412</v>
      </c>
      <c r="N70" s="57">
        <v>916</v>
      </c>
      <c r="O70" s="56"/>
      <c r="P70" s="57">
        <v>341</v>
      </c>
      <c r="Q70" s="57">
        <v>657</v>
      </c>
      <c r="R70" s="57">
        <v>330</v>
      </c>
      <c r="S70" s="57"/>
      <c r="T70" s="56">
        <v>80</v>
      </c>
    </row>
    <row r="71" spans="1:20" x14ac:dyDescent="0.3">
      <c r="A71" s="13" t="s">
        <v>85</v>
      </c>
      <c r="B71" s="58">
        <v>2271</v>
      </c>
      <c r="D71" s="103" t="s">
        <v>52</v>
      </c>
      <c r="E71" s="56"/>
      <c r="F71" s="56">
        <v>1878</v>
      </c>
      <c r="G71" s="57">
        <v>1381</v>
      </c>
      <c r="H71" s="57">
        <v>41</v>
      </c>
      <c r="I71" s="57">
        <v>145</v>
      </c>
      <c r="J71" s="57">
        <v>311</v>
      </c>
      <c r="K71" s="56"/>
      <c r="L71" s="56">
        <v>348</v>
      </c>
      <c r="M71" s="57">
        <v>170</v>
      </c>
      <c r="N71" s="57">
        <v>178</v>
      </c>
      <c r="O71" s="56"/>
      <c r="P71" s="57">
        <v>10</v>
      </c>
      <c r="Q71" s="57">
        <v>154</v>
      </c>
      <c r="R71" s="57">
        <v>184</v>
      </c>
      <c r="S71" s="57"/>
      <c r="T71" s="56">
        <v>45</v>
      </c>
    </row>
    <row r="72" spans="1:20" x14ac:dyDescent="0.3">
      <c r="A72" s="25" t="s">
        <v>17</v>
      </c>
      <c r="B72" s="58"/>
      <c r="D72" s="56"/>
      <c r="E72" s="57"/>
      <c r="F72" s="56"/>
      <c r="G72" s="57"/>
      <c r="H72" s="57"/>
      <c r="I72" s="57"/>
      <c r="J72" s="57"/>
      <c r="K72" s="57"/>
      <c r="L72" s="56"/>
      <c r="M72" s="57"/>
      <c r="N72" s="57"/>
      <c r="O72" s="57"/>
      <c r="P72" s="57"/>
      <c r="Q72" s="57"/>
      <c r="R72" s="57"/>
      <c r="S72" s="57"/>
      <c r="T72" s="56"/>
    </row>
    <row r="73" spans="1:20" x14ac:dyDescent="0.3">
      <c r="A73" s="22" t="s">
        <v>18</v>
      </c>
      <c r="B73" s="58">
        <v>47374</v>
      </c>
      <c r="D73" s="56">
        <v>224</v>
      </c>
      <c r="E73" s="56"/>
      <c r="F73" s="56">
        <v>11569</v>
      </c>
      <c r="G73" s="57">
        <v>1261</v>
      </c>
      <c r="H73" s="57">
        <v>427</v>
      </c>
      <c r="I73" s="57">
        <v>965</v>
      </c>
      <c r="J73" s="57">
        <v>8916</v>
      </c>
      <c r="K73" s="56"/>
      <c r="L73" s="56">
        <v>35432</v>
      </c>
      <c r="M73" s="57">
        <v>26480</v>
      </c>
      <c r="N73" s="57">
        <v>8952</v>
      </c>
      <c r="O73" s="56"/>
      <c r="P73" s="57">
        <v>32462</v>
      </c>
      <c r="Q73" s="57">
        <v>2586</v>
      </c>
      <c r="R73" s="57">
        <v>384</v>
      </c>
      <c r="S73" s="57"/>
      <c r="T73" s="56">
        <v>149</v>
      </c>
    </row>
    <row r="74" spans="1:20" x14ac:dyDescent="0.3">
      <c r="A74" s="22" t="s">
        <v>39</v>
      </c>
      <c r="B74" s="58">
        <v>6359</v>
      </c>
      <c r="D74" s="56">
        <v>89</v>
      </c>
      <c r="E74" s="56"/>
      <c r="F74" s="56">
        <v>4399</v>
      </c>
      <c r="G74" s="57">
        <v>1000</v>
      </c>
      <c r="H74" s="57">
        <v>376</v>
      </c>
      <c r="I74" s="57">
        <v>498</v>
      </c>
      <c r="J74" s="57">
        <v>2525</v>
      </c>
      <c r="K74" s="56"/>
      <c r="L74" s="56">
        <v>1827</v>
      </c>
      <c r="M74" s="57">
        <v>466</v>
      </c>
      <c r="N74" s="57">
        <v>1361</v>
      </c>
      <c r="O74" s="56"/>
      <c r="P74" s="57">
        <v>1202</v>
      </c>
      <c r="Q74" s="57">
        <v>512</v>
      </c>
      <c r="R74" s="57">
        <v>113</v>
      </c>
      <c r="S74" s="57"/>
      <c r="T74" s="56">
        <v>44</v>
      </c>
    </row>
    <row r="75" spans="1:20" x14ac:dyDescent="0.3">
      <c r="A75" s="22" t="s">
        <v>19</v>
      </c>
      <c r="B75" s="58">
        <v>534</v>
      </c>
      <c r="D75" s="56">
        <v>66</v>
      </c>
      <c r="E75" s="56"/>
      <c r="F75" s="56">
        <v>435</v>
      </c>
      <c r="G75" s="57">
        <v>369</v>
      </c>
      <c r="H75" s="57">
        <v>8</v>
      </c>
      <c r="I75" s="57">
        <v>30</v>
      </c>
      <c r="J75" s="57">
        <v>28</v>
      </c>
      <c r="K75" s="56"/>
      <c r="L75" s="56">
        <v>23</v>
      </c>
      <c r="M75" s="57">
        <v>10</v>
      </c>
      <c r="N75" s="57">
        <v>13</v>
      </c>
      <c r="O75" s="56"/>
      <c r="P75" s="57">
        <v>3</v>
      </c>
      <c r="Q75" s="57">
        <v>9</v>
      </c>
      <c r="R75" s="57">
        <v>11</v>
      </c>
      <c r="S75" s="57"/>
      <c r="T75" s="56">
        <v>10</v>
      </c>
    </row>
    <row r="76" spans="1:20" x14ac:dyDescent="0.3">
      <c r="A76" s="23" t="s">
        <v>40</v>
      </c>
      <c r="B76" s="58"/>
      <c r="D76" s="56"/>
      <c r="E76" s="57"/>
      <c r="F76" s="56"/>
      <c r="G76" s="57"/>
      <c r="H76" s="57"/>
      <c r="I76" s="57"/>
      <c r="J76" s="57"/>
      <c r="K76" s="57"/>
      <c r="L76" s="56"/>
      <c r="M76" s="57"/>
      <c r="N76" s="57"/>
      <c r="O76" s="57"/>
      <c r="P76" s="57"/>
      <c r="Q76" s="57"/>
      <c r="R76" s="57"/>
      <c r="S76" s="57"/>
      <c r="T76" s="56"/>
    </row>
    <row r="77" spans="1:20" x14ac:dyDescent="0.3">
      <c r="A77" s="52" t="s">
        <v>41</v>
      </c>
      <c r="B77" s="56">
        <v>47533</v>
      </c>
      <c r="D77" s="56">
        <v>136</v>
      </c>
      <c r="E77" s="56"/>
      <c r="F77" s="56">
        <v>11436</v>
      </c>
      <c r="G77" s="57">
        <v>237</v>
      </c>
      <c r="H77" s="57">
        <v>562</v>
      </c>
      <c r="I77" s="57">
        <v>1112</v>
      </c>
      <c r="J77" s="57">
        <v>9525</v>
      </c>
      <c r="K77" s="56"/>
      <c r="L77" s="56">
        <v>35823</v>
      </c>
      <c r="M77" s="57">
        <v>26595</v>
      </c>
      <c r="N77" s="57">
        <v>9228</v>
      </c>
      <c r="O77" s="56"/>
      <c r="P77" s="57">
        <v>32932</v>
      </c>
      <c r="Q77" s="57">
        <v>2567</v>
      </c>
      <c r="R77" s="57">
        <v>324</v>
      </c>
      <c r="S77" s="57"/>
      <c r="T77" s="56">
        <v>138</v>
      </c>
    </row>
    <row r="78" spans="1:20" ht="15" thickBot="1" x14ac:dyDescent="0.35">
      <c r="A78" s="86" t="s">
        <v>42</v>
      </c>
      <c r="B78" s="87">
        <v>6734</v>
      </c>
      <c r="C78" s="88"/>
      <c r="D78" s="87">
        <v>243</v>
      </c>
      <c r="E78" s="87"/>
      <c r="F78" s="87">
        <v>4967</v>
      </c>
      <c r="G78" s="82">
        <v>2393</v>
      </c>
      <c r="H78" s="82">
        <v>249</v>
      </c>
      <c r="I78" s="82">
        <v>381</v>
      </c>
      <c r="J78" s="82">
        <v>1944</v>
      </c>
      <c r="K78" s="87"/>
      <c r="L78" s="87">
        <v>1459</v>
      </c>
      <c r="M78" s="82">
        <v>361</v>
      </c>
      <c r="N78" s="82">
        <v>1098</v>
      </c>
      <c r="O78" s="87"/>
      <c r="P78" s="82">
        <v>735</v>
      </c>
      <c r="Q78" s="82">
        <v>540</v>
      </c>
      <c r="R78" s="82">
        <v>184</v>
      </c>
      <c r="S78" s="82"/>
      <c r="T78" s="87">
        <v>65</v>
      </c>
    </row>
  </sheetData>
  <mergeCells count="1">
    <mergeCell ref="D3:R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Normal="100" workbookViewId="0">
      <selection activeCell="F4" sqref="F4"/>
    </sheetView>
  </sheetViews>
  <sheetFormatPr defaultColWidth="9.109375" defaultRowHeight="14.4" x14ac:dyDescent="0.3"/>
  <cols>
    <col min="1" max="1" width="58.6640625" style="49" customWidth="1"/>
    <col min="2" max="2" width="10.6640625" style="54" customWidth="1"/>
    <col min="3" max="3" width="1.6640625" style="54" customWidth="1"/>
    <col min="4" max="4" width="10.6640625" style="54" customWidth="1"/>
    <col min="5" max="5" width="1.6640625" style="54" customWidth="1"/>
    <col min="6" max="6" width="10.6640625" style="54" customWidth="1"/>
    <col min="7" max="7" width="10.6640625" style="61" customWidth="1"/>
    <col min="8" max="10" width="8.6640625" style="29" customWidth="1"/>
    <col min="11" max="11" width="1.6640625" style="29" customWidth="1"/>
    <col min="12" max="12" width="9.44140625" style="54" customWidth="1"/>
    <col min="13" max="14" width="10.6640625" style="54" customWidth="1"/>
    <col min="15" max="15" width="1.6640625" style="54" customWidth="1"/>
    <col min="16" max="16" width="8.6640625" style="61" customWidth="1"/>
    <col min="17" max="18" width="8.6640625" style="29" customWidth="1"/>
    <col min="19" max="19" width="1.6640625" style="29" customWidth="1"/>
    <col min="20" max="20" width="9.109375" style="54"/>
    <col min="21" max="16384" width="9.109375" style="29"/>
  </cols>
  <sheetData>
    <row r="1" spans="1:20" x14ac:dyDescent="0.3">
      <c r="A1" s="5" t="s">
        <v>68</v>
      </c>
    </row>
    <row r="2" spans="1:20" ht="15" thickBot="1" x14ac:dyDescent="0.35">
      <c r="A2" s="83"/>
      <c r="B2" s="88"/>
      <c r="C2" s="88"/>
      <c r="D2" s="88"/>
      <c r="E2" s="88"/>
      <c r="F2" s="88"/>
      <c r="G2" s="90"/>
      <c r="H2" s="89"/>
      <c r="I2" s="89"/>
      <c r="J2" s="89"/>
      <c r="K2" s="89"/>
      <c r="L2" s="88"/>
      <c r="M2" s="88"/>
      <c r="N2" s="88"/>
      <c r="O2" s="88"/>
      <c r="P2" s="90"/>
      <c r="Q2" s="89"/>
      <c r="R2" s="89"/>
      <c r="S2" s="89"/>
      <c r="T2" s="88"/>
    </row>
    <row r="3" spans="1:20" x14ac:dyDescent="0.3">
      <c r="A3" s="33"/>
      <c r="B3" s="55"/>
      <c r="C3" s="55"/>
      <c r="D3" s="134" t="s">
        <v>33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55"/>
      <c r="T3" s="55"/>
    </row>
    <row r="4" spans="1:20" ht="55.2" x14ac:dyDescent="0.3">
      <c r="A4" s="35"/>
      <c r="B4" s="9" t="s">
        <v>27</v>
      </c>
      <c r="C4" s="9"/>
      <c r="D4" s="9" t="s">
        <v>69</v>
      </c>
      <c r="E4" s="9"/>
      <c r="F4" s="10" t="s">
        <v>91</v>
      </c>
      <c r="G4" s="115" t="s">
        <v>48</v>
      </c>
      <c r="H4" s="11" t="s">
        <v>30</v>
      </c>
      <c r="I4" s="11" t="s">
        <v>31</v>
      </c>
      <c r="J4" s="11" t="s">
        <v>32</v>
      </c>
      <c r="K4" s="11"/>
      <c r="L4" s="9" t="s">
        <v>81</v>
      </c>
      <c r="M4" s="11" t="s">
        <v>28</v>
      </c>
      <c r="N4" s="11" t="s">
        <v>29</v>
      </c>
      <c r="O4" s="11"/>
      <c r="P4" s="11" t="s">
        <v>87</v>
      </c>
      <c r="Q4" s="11" t="s">
        <v>88</v>
      </c>
      <c r="R4" s="11" t="s">
        <v>89</v>
      </c>
      <c r="S4" s="9"/>
      <c r="T4" s="9" t="s">
        <v>86</v>
      </c>
    </row>
    <row r="5" spans="1:20" s="54" customFormat="1" x14ac:dyDescent="0.3">
      <c r="A5" s="53" t="s">
        <v>0</v>
      </c>
      <c r="B5" s="58">
        <v>129740</v>
      </c>
      <c r="D5" s="63">
        <v>0.84167690004750673</v>
      </c>
      <c r="E5" s="63"/>
      <c r="F5" s="63">
        <v>28.852755841990625</v>
      </c>
      <c r="G5" s="63">
        <v>6.5469734589424817</v>
      </c>
      <c r="H5" s="63">
        <v>1.4969120586574403</v>
      </c>
      <c r="I5" s="63">
        <v>2.6092880255998852</v>
      </c>
      <c r="J5" s="63">
        <v>18.199582298790816</v>
      </c>
      <c r="K5" s="63"/>
      <c r="L5" s="63">
        <v>69.518567984009039</v>
      </c>
      <c r="M5" s="63">
        <v>55.02092987818542</v>
      </c>
      <c r="N5" s="63">
        <v>14.497638105823615</v>
      </c>
      <c r="O5" s="63"/>
      <c r="P5" s="63">
        <v>62.621119905344955</v>
      </c>
      <c r="Q5" s="63">
        <v>5.8164445201366046</v>
      </c>
      <c r="R5" s="63">
        <v>1.0810035585274687</v>
      </c>
      <c r="S5" s="63"/>
      <c r="T5" s="63">
        <v>0.78699927395283387</v>
      </c>
    </row>
    <row r="6" spans="1:20" s="61" customFormat="1" x14ac:dyDescent="0.3">
      <c r="A6" s="27" t="s">
        <v>1</v>
      </c>
      <c r="B6" s="58">
        <v>62651</v>
      </c>
      <c r="C6" s="59"/>
      <c r="D6" s="56">
        <v>0.64214719130402409</v>
      </c>
      <c r="E6" s="56"/>
      <c r="F6" s="56">
        <v>25.008375832930053</v>
      </c>
      <c r="G6" s="57">
        <v>5.6192532479618809</v>
      </c>
      <c r="H6" s="57">
        <v>1.4145851170755313</v>
      </c>
      <c r="I6" s="57">
        <v>2.3582622938614453</v>
      </c>
      <c r="J6" s="57">
        <v>15.616275174031196</v>
      </c>
      <c r="K6" s="56"/>
      <c r="L6" s="56">
        <v>73.647768305848189</v>
      </c>
      <c r="M6" s="57">
        <v>63.304545285336708</v>
      </c>
      <c r="N6" s="57">
        <v>10.343223020511484</v>
      </c>
      <c r="O6" s="56"/>
      <c r="P6" s="57">
        <v>66.747943267691625</v>
      </c>
      <c r="Q6" s="57">
        <v>5.9040315675836652</v>
      </c>
      <c r="R6" s="57">
        <v>0.99579347057290701</v>
      </c>
      <c r="S6" s="57"/>
      <c r="T6" s="56">
        <v>0.70170866991773073</v>
      </c>
    </row>
    <row r="7" spans="1:20" s="61" customFormat="1" x14ac:dyDescent="0.3">
      <c r="A7" s="27" t="s">
        <v>2</v>
      </c>
      <c r="B7" s="58">
        <v>67089</v>
      </c>
      <c r="C7" s="59"/>
      <c r="D7" s="56">
        <v>1.0270242232480937</v>
      </c>
      <c r="E7" s="56"/>
      <c r="F7" s="56">
        <v>32.42388090668603</v>
      </c>
      <c r="G7" s="57">
        <v>7.4087521828587226</v>
      </c>
      <c r="H7" s="57">
        <v>1.5733872780400091</v>
      </c>
      <c r="I7" s="57">
        <v>2.8424710825250274</v>
      </c>
      <c r="J7" s="57">
        <v>20.599270363262271</v>
      </c>
      <c r="K7" s="56"/>
      <c r="L7" s="56">
        <v>65.68286736863945</v>
      </c>
      <c r="M7" s="57">
        <v>47.326106125836404</v>
      </c>
      <c r="N7" s="57">
        <v>18.356761242803049</v>
      </c>
      <c r="O7" s="56"/>
      <c r="P7" s="57">
        <v>58.787627297404775</v>
      </c>
      <c r="Q7" s="57">
        <v>5.7350830783062747</v>
      </c>
      <c r="R7" s="57">
        <v>1.1601569929284021</v>
      </c>
      <c r="S7" s="57"/>
      <c r="T7" s="56">
        <v>0.86622750142642257</v>
      </c>
    </row>
    <row r="8" spans="1:20" x14ac:dyDescent="0.3">
      <c r="A8" s="25" t="s">
        <v>9</v>
      </c>
      <c r="B8" s="58"/>
      <c r="D8" s="56"/>
      <c r="E8" s="57"/>
      <c r="F8" s="56"/>
      <c r="G8" s="57"/>
      <c r="H8" s="57"/>
      <c r="I8" s="57"/>
      <c r="J8" s="57"/>
      <c r="K8" s="57"/>
      <c r="L8" s="56"/>
      <c r="M8" s="57"/>
      <c r="N8" s="57"/>
      <c r="O8" s="57"/>
      <c r="P8" s="57"/>
      <c r="Q8" s="57"/>
      <c r="R8" s="57"/>
      <c r="S8" s="57"/>
      <c r="T8" s="56"/>
    </row>
    <row r="9" spans="1:20" x14ac:dyDescent="0.3">
      <c r="A9" s="27" t="s">
        <v>10</v>
      </c>
      <c r="B9" s="56">
        <v>108799</v>
      </c>
      <c r="D9" s="56">
        <v>0.47989992608176496</v>
      </c>
      <c r="E9" s="56"/>
      <c r="F9" s="56">
        <v>24.255415932222665</v>
      </c>
      <c r="G9" s="57">
        <v>3.8846875533064193</v>
      </c>
      <c r="H9" s="57">
        <v>1.4431113890942173</v>
      </c>
      <c r="I9" s="57">
        <v>2.4609086256894295</v>
      </c>
      <c r="J9" s="57">
        <v>16.4667083641326</v>
      </c>
      <c r="K9" s="56"/>
      <c r="L9" s="56">
        <v>74.991755273781763</v>
      </c>
      <c r="M9" s="57">
        <v>58.854835958378345</v>
      </c>
      <c r="N9" s="57">
        <v>16.136919315403421</v>
      </c>
      <c r="O9" s="56"/>
      <c r="P9" s="57">
        <v>68.366407005174281</v>
      </c>
      <c r="Q9" s="57">
        <v>5.8327173480411663</v>
      </c>
      <c r="R9" s="57">
        <v>0.79263092056632745</v>
      </c>
      <c r="S9" s="57"/>
      <c r="T9" s="56">
        <v>0.27292886791379994</v>
      </c>
    </row>
    <row r="10" spans="1:20" x14ac:dyDescent="0.3">
      <c r="A10" s="28" t="s">
        <v>11</v>
      </c>
      <c r="B10" s="56">
        <v>20823</v>
      </c>
      <c r="D10" s="56">
        <v>2.1945835809491467</v>
      </c>
      <c r="E10" s="56"/>
      <c r="F10" s="56">
        <v>46.098989727481111</v>
      </c>
      <c r="G10" s="57">
        <v>16.503947703540199</v>
      </c>
      <c r="H10" s="57">
        <v>1.7021818490534</v>
      </c>
      <c r="I10" s="57">
        <v>3.1708973597079546</v>
      </c>
      <c r="J10" s="57">
        <v>24.721962815179559</v>
      </c>
      <c r="K10" s="56"/>
      <c r="L10" s="56">
        <v>49.295356142287119</v>
      </c>
      <c r="M10" s="57">
        <v>40.87358858986331</v>
      </c>
      <c r="N10" s="57">
        <v>8.4217675524238054</v>
      </c>
      <c r="O10" s="56"/>
      <c r="P10" s="57">
        <v>41.361745479242714</v>
      </c>
      <c r="Q10" s="57">
        <v>5.772985822225996</v>
      </c>
      <c r="R10" s="57">
        <v>2.1606248408184059</v>
      </c>
      <c r="S10" s="57"/>
      <c r="T10" s="56">
        <v>2.4110705492826217</v>
      </c>
    </row>
    <row r="11" spans="1:20" x14ac:dyDescent="0.3">
      <c r="A11" s="26" t="s">
        <v>38</v>
      </c>
      <c r="B11" s="56">
        <v>8681</v>
      </c>
      <c r="D11" s="56">
        <v>0.73205068043172228</v>
      </c>
      <c r="E11" s="56"/>
      <c r="F11" s="56">
        <v>37.747536367902399</v>
      </c>
      <c r="G11" s="57">
        <v>6.3632097606757396</v>
      </c>
      <c r="H11" s="57">
        <v>1.5016424213984045</v>
      </c>
      <c r="I11" s="57">
        <v>2.1586109807602063</v>
      </c>
      <c r="J11" s="57">
        <v>27.724073205068045</v>
      </c>
      <c r="K11" s="56"/>
      <c r="L11" s="56">
        <v>61.126231816048801</v>
      </c>
      <c r="M11" s="57">
        <v>53.383388080713281</v>
      </c>
      <c r="N11" s="57">
        <v>7.7428437353355237</v>
      </c>
      <c r="O11" s="56"/>
      <c r="P11" s="57">
        <v>55.45753167526982</v>
      </c>
      <c r="Q11" s="57">
        <v>4.9554199906147351</v>
      </c>
      <c r="R11" s="57">
        <v>0.71328015016424218</v>
      </c>
      <c r="S11" s="57"/>
      <c r="T11" s="56">
        <v>0.39418113561708112</v>
      </c>
    </row>
    <row r="12" spans="1:20" x14ac:dyDescent="0.3">
      <c r="A12" s="26" t="s">
        <v>44</v>
      </c>
      <c r="B12" s="56">
        <v>5211</v>
      </c>
      <c r="D12" s="56">
        <v>0.96378504672897192</v>
      </c>
      <c r="E12" s="56"/>
      <c r="F12" s="56">
        <v>37.266355140186917</v>
      </c>
      <c r="G12" s="57">
        <v>6.0163551401869162</v>
      </c>
      <c r="H12" s="57">
        <v>1.7815420560747661</v>
      </c>
      <c r="I12" s="57">
        <v>3.1542056074766354</v>
      </c>
      <c r="J12" s="57">
        <v>26.314252336448597</v>
      </c>
      <c r="K12" s="56"/>
      <c r="L12" s="56">
        <v>60.105140186915882</v>
      </c>
      <c r="M12" s="57">
        <v>51.080607476635507</v>
      </c>
      <c r="N12" s="57">
        <v>9.0245327102803738</v>
      </c>
      <c r="O12" s="56"/>
      <c r="P12" s="57">
        <v>52.978971962616825</v>
      </c>
      <c r="Q12" s="57">
        <v>5.9287383177570092</v>
      </c>
      <c r="R12" s="57">
        <v>1.1974299065420559</v>
      </c>
      <c r="S12" s="57"/>
      <c r="T12" s="56">
        <v>1.6647196261682242</v>
      </c>
    </row>
    <row r="13" spans="1:20" x14ac:dyDescent="0.3">
      <c r="A13" s="26" t="s">
        <v>45</v>
      </c>
      <c r="B13" s="56">
        <v>2452</v>
      </c>
      <c r="D13" s="56">
        <v>0.98461538461538467</v>
      </c>
      <c r="E13" s="56"/>
      <c r="F13" s="56">
        <v>47.53846153846154</v>
      </c>
      <c r="G13" s="57">
        <v>11.600000000000001</v>
      </c>
      <c r="H13" s="57">
        <v>2.6153846153846154</v>
      </c>
      <c r="I13" s="57">
        <v>3.5384615384615383</v>
      </c>
      <c r="J13" s="57">
        <v>29.784615384615385</v>
      </c>
      <c r="K13" s="56"/>
      <c r="L13" s="56">
        <v>49.53846153846154</v>
      </c>
      <c r="M13" s="57">
        <v>39.169230769230765</v>
      </c>
      <c r="N13" s="57">
        <v>10.36923076923077</v>
      </c>
      <c r="O13" s="56"/>
      <c r="P13" s="57">
        <v>41.969230769230769</v>
      </c>
      <c r="Q13" s="57">
        <v>6.4</v>
      </c>
      <c r="R13" s="57">
        <v>1.1692307692307693</v>
      </c>
      <c r="S13" s="57"/>
      <c r="T13" s="56">
        <v>1.9384615384615385</v>
      </c>
    </row>
    <row r="14" spans="1:20" x14ac:dyDescent="0.3">
      <c r="A14" s="26" t="s">
        <v>43</v>
      </c>
      <c r="B14" s="56">
        <v>4472</v>
      </c>
      <c r="D14" s="56">
        <v>6.0312852765682958</v>
      </c>
      <c r="E14" s="56"/>
      <c r="F14" s="56">
        <v>64.457345589421053</v>
      </c>
      <c r="G14" s="57">
        <v>42.138364779874216</v>
      </c>
      <c r="H14" s="57">
        <v>1.5158845347524592</v>
      </c>
      <c r="I14" s="57">
        <v>4.7089179164650865</v>
      </c>
      <c r="J14" s="57">
        <v>16.094178358329302</v>
      </c>
      <c r="K14" s="56"/>
      <c r="L14" s="56">
        <v>22.964038058377682</v>
      </c>
      <c r="M14" s="57">
        <v>14.787937429446863</v>
      </c>
      <c r="N14" s="57">
        <v>8.1761006289308167</v>
      </c>
      <c r="O14" s="56"/>
      <c r="P14" s="57">
        <v>10.530559587163362</v>
      </c>
      <c r="Q14" s="57">
        <v>6.7247218190614415</v>
      </c>
      <c r="R14" s="57">
        <v>5.7087566521528785</v>
      </c>
      <c r="S14" s="57"/>
      <c r="T14" s="56">
        <v>6.5473310756329628</v>
      </c>
    </row>
    <row r="15" spans="1:20" x14ac:dyDescent="0.3">
      <c r="A15" s="21" t="s">
        <v>12</v>
      </c>
      <c r="B15" s="56"/>
      <c r="D15" s="56"/>
      <c r="E15" s="57"/>
      <c r="F15" s="56"/>
      <c r="G15" s="57"/>
      <c r="H15" s="57"/>
      <c r="I15" s="57"/>
      <c r="J15" s="57"/>
      <c r="K15" s="57"/>
      <c r="L15" s="56"/>
      <c r="M15" s="57"/>
      <c r="N15" s="57"/>
      <c r="O15" s="57"/>
      <c r="P15" s="57"/>
      <c r="Q15" s="57"/>
      <c r="R15" s="57"/>
      <c r="S15" s="57"/>
      <c r="T15" s="56"/>
    </row>
    <row r="16" spans="1:20" x14ac:dyDescent="0.3">
      <c r="A16" s="22" t="s">
        <v>13</v>
      </c>
      <c r="B16" s="56">
        <v>7445</v>
      </c>
      <c r="D16" s="56">
        <v>2.1371769383697812</v>
      </c>
      <c r="E16" s="56"/>
      <c r="F16" s="56">
        <v>57.554671968190853</v>
      </c>
      <c r="G16" s="57">
        <v>23.343273691186216</v>
      </c>
      <c r="H16" s="57">
        <v>2.2531477799867461</v>
      </c>
      <c r="I16" s="57">
        <v>4.3571901921802523</v>
      </c>
      <c r="J16" s="57">
        <v>27.601060304837645</v>
      </c>
      <c r="K16" s="56"/>
      <c r="L16" s="56">
        <v>39.065606361829026</v>
      </c>
      <c r="M16" s="57">
        <v>25.248508946322069</v>
      </c>
      <c r="N16" s="57">
        <v>13.817097415506957</v>
      </c>
      <c r="O16" s="56"/>
      <c r="P16" s="57">
        <v>31.428098078197479</v>
      </c>
      <c r="Q16" s="57">
        <v>5.7157057654075549</v>
      </c>
      <c r="R16" s="57">
        <v>1.9218025182239893</v>
      </c>
      <c r="S16" s="57"/>
      <c r="T16" s="56">
        <v>1.242544731610338</v>
      </c>
    </row>
    <row r="17" spans="1:20" x14ac:dyDescent="0.3">
      <c r="A17" s="22" t="s">
        <v>14</v>
      </c>
      <c r="B17" s="56">
        <v>61344</v>
      </c>
      <c r="D17" s="56">
        <v>0.75322513524760715</v>
      </c>
      <c r="E17" s="56"/>
      <c r="F17" s="56">
        <v>33.254265501456516</v>
      </c>
      <c r="G17" s="57">
        <v>6.5896795672076571</v>
      </c>
      <c r="H17" s="57">
        <v>1.9642114024136497</v>
      </c>
      <c r="I17" s="57">
        <v>3.0420307948397838</v>
      </c>
      <c r="J17" s="57">
        <v>21.658343736995423</v>
      </c>
      <c r="K17" s="56"/>
      <c r="L17" s="56">
        <v>65.709529754473579</v>
      </c>
      <c r="M17" s="57">
        <v>45.081148564294629</v>
      </c>
      <c r="N17" s="57">
        <v>20.628381190178942</v>
      </c>
      <c r="O17" s="56"/>
      <c r="P17" s="57">
        <v>59.388264669163547</v>
      </c>
      <c r="Q17" s="57">
        <v>5.3329171868497713</v>
      </c>
      <c r="R17" s="57">
        <v>0.98834789846025795</v>
      </c>
      <c r="S17" s="57"/>
      <c r="T17" s="56">
        <v>0.28297960882230544</v>
      </c>
    </row>
    <row r="18" spans="1:20" x14ac:dyDescent="0.3">
      <c r="A18" s="22" t="s">
        <v>15</v>
      </c>
      <c r="B18" s="56">
        <v>58989</v>
      </c>
      <c r="D18" s="56">
        <v>0.40942973598208054</v>
      </c>
      <c r="E18" s="56"/>
      <c r="F18" s="56">
        <v>20.041860977490543</v>
      </c>
      <c r="G18" s="57">
        <v>2.642015202144457</v>
      </c>
      <c r="H18" s="57">
        <v>1.0042962582161348</v>
      </c>
      <c r="I18" s="57">
        <v>1.9737083685234826</v>
      </c>
      <c r="J18" s="57">
        <v>14.42184114860647</v>
      </c>
      <c r="K18" s="56"/>
      <c r="L18" s="56">
        <v>79.155803620607358</v>
      </c>
      <c r="M18" s="57">
        <v>69.601219109169023</v>
      </c>
      <c r="N18" s="57">
        <v>9.5545845114383283</v>
      </c>
      <c r="O18" s="56"/>
      <c r="P18" s="57">
        <v>72.041273454999441</v>
      </c>
      <c r="Q18" s="57">
        <v>6.2754746080123383</v>
      </c>
      <c r="R18" s="57">
        <v>0.83905555759556416</v>
      </c>
      <c r="S18" s="57"/>
      <c r="T18" s="56">
        <v>0.39290566592002352</v>
      </c>
    </row>
    <row r="19" spans="1:20" x14ac:dyDescent="0.3">
      <c r="A19" s="25" t="s">
        <v>20</v>
      </c>
      <c r="B19" s="56"/>
      <c r="D19" s="56"/>
      <c r="E19" s="57"/>
      <c r="F19" s="56"/>
      <c r="G19" s="57"/>
      <c r="H19" s="57"/>
      <c r="I19" s="57"/>
      <c r="J19" s="57"/>
      <c r="K19" s="57"/>
      <c r="L19" s="56"/>
      <c r="M19" s="57"/>
      <c r="N19" s="57"/>
      <c r="O19" s="57"/>
      <c r="P19" s="57"/>
      <c r="Q19" s="57"/>
      <c r="R19" s="57"/>
      <c r="S19" s="57"/>
      <c r="T19" s="56"/>
    </row>
    <row r="20" spans="1:20" x14ac:dyDescent="0.3">
      <c r="A20" s="7" t="s">
        <v>82</v>
      </c>
      <c r="B20" s="56">
        <v>52687</v>
      </c>
      <c r="D20" s="103" t="s">
        <v>52</v>
      </c>
      <c r="E20" s="56"/>
      <c r="F20" s="56">
        <v>27.935395398445834</v>
      </c>
      <c r="G20" s="57">
        <v>0.89288435166844426</v>
      </c>
      <c r="H20" s="57">
        <v>2.0478439737924727</v>
      </c>
      <c r="I20" s="57">
        <v>3.4161206765198839</v>
      </c>
      <c r="J20" s="57">
        <v>21.578546396465033</v>
      </c>
      <c r="K20" s="56"/>
      <c r="L20" s="56">
        <v>71.890903550205692</v>
      </c>
      <c r="M20" s="57">
        <v>31.424653359744021</v>
      </c>
      <c r="N20" s="57">
        <v>40.466250190461679</v>
      </c>
      <c r="O20" s="56"/>
      <c r="P20" s="57">
        <v>66.634161206765199</v>
      </c>
      <c r="Q20" s="57">
        <v>4.5558433643151002</v>
      </c>
      <c r="R20" s="57">
        <v>0.7008989791254</v>
      </c>
      <c r="S20" s="57"/>
      <c r="T20" s="56">
        <v>0.17370105134846869</v>
      </c>
    </row>
    <row r="21" spans="1:20" x14ac:dyDescent="0.3">
      <c r="A21" s="7" t="s">
        <v>83</v>
      </c>
      <c r="B21" s="56">
        <v>60500</v>
      </c>
      <c r="D21" s="103" t="s">
        <v>52</v>
      </c>
      <c r="E21" s="56"/>
      <c r="F21" s="56">
        <v>19.067532143302959</v>
      </c>
      <c r="G21" s="57">
        <v>0.30895019348395958</v>
      </c>
      <c r="H21" s="57">
        <v>0.81294470103607541</v>
      </c>
      <c r="I21" s="57">
        <v>1.6461740107352389</v>
      </c>
      <c r="J21" s="57">
        <v>16.299463238047686</v>
      </c>
      <c r="K21" s="56"/>
      <c r="L21" s="56">
        <v>80.506491074772185</v>
      </c>
      <c r="M21" s="57">
        <v>78.320434402696293</v>
      </c>
      <c r="N21" s="57">
        <v>2.1860566720758956</v>
      </c>
      <c r="O21" s="56"/>
      <c r="P21" s="57">
        <v>73.795406316315066</v>
      </c>
      <c r="Q21" s="57">
        <v>6.074460117338659</v>
      </c>
      <c r="R21" s="57">
        <v>0.63662464111846206</v>
      </c>
      <c r="S21" s="57"/>
      <c r="T21" s="56">
        <v>0.42597678192485328</v>
      </c>
    </row>
    <row r="22" spans="1:20" x14ac:dyDescent="0.3">
      <c r="A22" s="7" t="s">
        <v>84</v>
      </c>
      <c r="B22" s="56">
        <v>12406</v>
      </c>
      <c r="D22" s="103" t="s">
        <v>52</v>
      </c>
      <c r="E22" s="56"/>
      <c r="F22" s="56">
        <v>81.254701369038656</v>
      </c>
      <c r="G22" s="57">
        <v>51.248683616669176</v>
      </c>
      <c r="H22" s="57">
        <v>3.5880848503084097</v>
      </c>
      <c r="I22" s="57">
        <v>5.5288099894689333</v>
      </c>
      <c r="J22" s="57">
        <v>20.889122912592146</v>
      </c>
      <c r="K22" s="56"/>
      <c r="L22" s="56">
        <v>17.647058823529413</v>
      </c>
      <c r="M22" s="57">
        <v>6.4766059876636071</v>
      </c>
      <c r="N22" s="57">
        <v>11.170452835865804</v>
      </c>
      <c r="O22" s="56"/>
      <c r="P22" s="57">
        <v>5.1451782759139464</v>
      </c>
      <c r="Q22" s="57">
        <v>8.281931698510606</v>
      </c>
      <c r="R22" s="57">
        <v>4.2199488491048589</v>
      </c>
      <c r="S22" s="57"/>
      <c r="T22" s="56">
        <v>1.0982398074319242</v>
      </c>
    </row>
    <row r="23" spans="1:20" x14ac:dyDescent="0.3">
      <c r="A23" s="13" t="s">
        <v>85</v>
      </c>
      <c r="B23" s="56">
        <v>1992</v>
      </c>
      <c r="D23" s="103" t="s">
        <v>52</v>
      </c>
      <c r="E23" s="56"/>
      <c r="F23" s="56">
        <v>82.807868499056852</v>
      </c>
      <c r="G23" s="57">
        <v>62.840204796550793</v>
      </c>
      <c r="H23" s="57">
        <v>1.5898679601185663</v>
      </c>
      <c r="I23" s="57">
        <v>5.9552681218000538</v>
      </c>
      <c r="J23" s="57">
        <v>12.422527620587442</v>
      </c>
      <c r="K23" s="56"/>
      <c r="L23" s="56">
        <v>14.874696847210995</v>
      </c>
      <c r="M23" s="57">
        <v>8.6769064942064134</v>
      </c>
      <c r="N23" s="57">
        <v>6.1977903530045806</v>
      </c>
      <c r="O23" s="56"/>
      <c r="P23" s="57">
        <v>0.40420371867421184</v>
      </c>
      <c r="Q23" s="57">
        <v>6.3864187550525457</v>
      </c>
      <c r="R23" s="57">
        <v>8.0840743734842366</v>
      </c>
      <c r="S23" s="57"/>
      <c r="T23" s="56">
        <v>2.317434653732148</v>
      </c>
    </row>
    <row r="24" spans="1:20" x14ac:dyDescent="0.3">
      <c r="A24" s="25" t="s">
        <v>17</v>
      </c>
      <c r="B24" s="56"/>
      <c r="D24" s="56"/>
      <c r="E24" s="57"/>
      <c r="F24" s="56"/>
      <c r="G24" s="57"/>
      <c r="H24" s="57"/>
      <c r="I24" s="57"/>
      <c r="J24" s="57"/>
      <c r="K24" s="57"/>
      <c r="L24" s="56"/>
      <c r="M24" s="57"/>
      <c r="N24" s="57"/>
      <c r="O24" s="57"/>
      <c r="P24" s="57"/>
      <c r="Q24" s="57"/>
      <c r="R24" s="57"/>
      <c r="S24" s="57"/>
      <c r="T24" s="56"/>
    </row>
    <row r="25" spans="1:20" x14ac:dyDescent="0.3">
      <c r="A25" s="22" t="s">
        <v>18</v>
      </c>
      <c r="B25" s="56">
        <v>109117</v>
      </c>
      <c r="D25" s="56">
        <v>0.37257665043983262</v>
      </c>
      <c r="E25" s="56"/>
      <c r="F25" s="56">
        <v>21.466393372619351</v>
      </c>
      <c r="G25" s="57">
        <v>2.3923904688700999</v>
      </c>
      <c r="H25" s="57">
        <v>0.86685455632419506</v>
      </c>
      <c r="I25" s="57">
        <v>1.8799641301562902</v>
      </c>
      <c r="J25" s="57">
        <v>16.327184217268766</v>
      </c>
      <c r="K25" s="56"/>
      <c r="L25" s="56">
        <v>77.857844393201816</v>
      </c>
      <c r="M25" s="57">
        <v>63.379665214792034</v>
      </c>
      <c r="N25" s="57">
        <v>14.47817917840977</v>
      </c>
      <c r="O25" s="56"/>
      <c r="P25" s="57">
        <v>71.532581774703218</v>
      </c>
      <c r="Q25" s="57">
        <v>5.5822444273635661</v>
      </c>
      <c r="R25" s="57">
        <v>0.74301819113502432</v>
      </c>
      <c r="S25" s="57"/>
      <c r="T25" s="56">
        <v>0.30318558373900417</v>
      </c>
    </row>
    <row r="26" spans="1:20" x14ac:dyDescent="0.3">
      <c r="A26" s="22" t="s">
        <v>39</v>
      </c>
      <c r="B26" s="56">
        <v>13458</v>
      </c>
      <c r="D26" s="56">
        <v>1.2554585152838427</v>
      </c>
      <c r="E26" s="56"/>
      <c r="F26" s="56">
        <v>68.868267831149936</v>
      </c>
      <c r="G26" s="57">
        <v>16.202692867540026</v>
      </c>
      <c r="H26" s="57">
        <v>6.0043668122270741</v>
      </c>
      <c r="I26" s="57">
        <v>7.8329694323144103</v>
      </c>
      <c r="J26" s="57">
        <v>38.828238719068416</v>
      </c>
      <c r="K26" s="56"/>
      <c r="L26" s="56">
        <v>29.221251819505095</v>
      </c>
      <c r="M26" s="57">
        <v>9.8617176128093167</v>
      </c>
      <c r="N26" s="57">
        <v>19.359534206695777</v>
      </c>
      <c r="O26" s="56"/>
      <c r="P26" s="57">
        <v>19.022925764192138</v>
      </c>
      <c r="Q26" s="57">
        <v>8.1331877729257638</v>
      </c>
      <c r="R26" s="57">
        <v>2.0651382823871907</v>
      </c>
      <c r="S26" s="57"/>
      <c r="T26" s="56">
        <v>0.65502183406113534</v>
      </c>
    </row>
    <row r="27" spans="1:20" x14ac:dyDescent="0.3">
      <c r="A27" s="22" t="s">
        <v>19</v>
      </c>
      <c r="B27" s="56">
        <v>1218</v>
      </c>
      <c r="D27" s="56">
        <v>12.782805429864252</v>
      </c>
      <c r="E27" s="56"/>
      <c r="F27" s="56">
        <v>79.298642533936643</v>
      </c>
      <c r="G27" s="57">
        <v>65.950226244343895</v>
      </c>
      <c r="H27" s="57">
        <v>2.4886877828054299</v>
      </c>
      <c r="I27" s="57">
        <v>5.8823529411764701</v>
      </c>
      <c r="J27" s="57">
        <v>4.9773755656108598</v>
      </c>
      <c r="K27" s="56"/>
      <c r="L27" s="56">
        <v>5.6561085972850682</v>
      </c>
      <c r="M27" s="57">
        <v>2.1493212669683257</v>
      </c>
      <c r="N27" s="57">
        <v>3.5067873303167421</v>
      </c>
      <c r="O27" s="56"/>
      <c r="P27" s="57">
        <v>0.33936651583710409</v>
      </c>
      <c r="Q27" s="57">
        <v>2.0361990950226243</v>
      </c>
      <c r="R27" s="57">
        <v>3.2805429864253397</v>
      </c>
      <c r="S27" s="57"/>
      <c r="T27" s="56">
        <v>2.2624434389140271</v>
      </c>
    </row>
    <row r="28" spans="1:20" x14ac:dyDescent="0.3">
      <c r="A28" s="23" t="s">
        <v>40</v>
      </c>
      <c r="B28" s="56"/>
      <c r="D28" s="56"/>
      <c r="E28" s="57"/>
      <c r="F28" s="56"/>
      <c r="G28" s="57"/>
      <c r="H28" s="57"/>
      <c r="I28" s="57"/>
      <c r="J28" s="57"/>
      <c r="K28" s="57"/>
      <c r="L28" s="56"/>
      <c r="M28" s="57"/>
      <c r="N28" s="57"/>
      <c r="O28" s="57"/>
      <c r="P28" s="57"/>
      <c r="Q28" s="57"/>
      <c r="R28" s="57"/>
      <c r="S28" s="57"/>
      <c r="T28" s="56"/>
    </row>
    <row r="29" spans="1:20" x14ac:dyDescent="0.3">
      <c r="A29" s="52" t="s">
        <v>42</v>
      </c>
      <c r="B29" s="56">
        <v>110743</v>
      </c>
      <c r="D29" s="56">
        <v>0.22472631545153937</v>
      </c>
      <c r="E29" s="56"/>
      <c r="F29" s="56">
        <v>20.934861472278403</v>
      </c>
      <c r="G29" s="57">
        <v>0.44089162840968682</v>
      </c>
      <c r="H29" s="57">
        <v>1.0979485697775209</v>
      </c>
      <c r="I29" s="57">
        <v>2.1177779918028401</v>
      </c>
      <c r="J29" s="57">
        <v>17.278243282288354</v>
      </c>
      <c r="K29" s="56"/>
      <c r="L29" s="56">
        <v>78.561109505923142</v>
      </c>
      <c r="M29" s="57">
        <v>63.742014189861628</v>
      </c>
      <c r="N29" s="57">
        <v>14.819095316061512</v>
      </c>
      <c r="O29" s="56"/>
      <c r="P29" s="57">
        <v>72.35759307414898</v>
      </c>
      <c r="Q29" s="57">
        <v>5.5539503675880448</v>
      </c>
      <c r="R29" s="57">
        <v>0.64956606418611618</v>
      </c>
      <c r="S29" s="57"/>
      <c r="T29" s="56">
        <v>0.27930270634691323</v>
      </c>
    </row>
    <row r="30" spans="1:20" x14ac:dyDescent="0.3">
      <c r="A30" s="38" t="s">
        <v>41</v>
      </c>
      <c r="B30" s="62">
        <v>13050</v>
      </c>
      <c r="C30" s="15"/>
      <c r="D30" s="62">
        <v>3.2228741426328402</v>
      </c>
      <c r="E30" s="62"/>
      <c r="F30" s="62">
        <v>72.853483183207999</v>
      </c>
      <c r="G30" s="60">
        <v>34.650028923229485</v>
      </c>
      <c r="H30" s="60">
        <v>3.867448971159408</v>
      </c>
      <c r="I30" s="60">
        <v>5.7433269977687793</v>
      </c>
      <c r="J30" s="60">
        <v>28.592678291050326</v>
      </c>
      <c r="K30" s="62"/>
      <c r="L30" s="62">
        <v>22.973307991075117</v>
      </c>
      <c r="M30" s="60">
        <v>7.49524832658458</v>
      </c>
      <c r="N30" s="60">
        <v>15.478059664490537</v>
      </c>
      <c r="O30" s="62"/>
      <c r="P30" s="60">
        <v>12.263449301710603</v>
      </c>
      <c r="Q30" s="60">
        <v>7.858854640112388</v>
      </c>
      <c r="R30" s="60">
        <v>2.8510040492521278</v>
      </c>
      <c r="S30" s="60"/>
      <c r="T30" s="62">
        <v>0.95033468308404268</v>
      </c>
    </row>
    <row r="31" spans="1:20" s="54" customFormat="1" x14ac:dyDescent="0.3">
      <c r="A31" s="50" t="s">
        <v>36</v>
      </c>
      <c r="B31" s="58">
        <v>62651</v>
      </c>
      <c r="D31" s="56">
        <v>0.64214719130402409</v>
      </c>
      <c r="E31" s="56"/>
      <c r="F31" s="56">
        <v>25.008375832930053</v>
      </c>
      <c r="G31" s="56">
        <v>5.6192532479618809</v>
      </c>
      <c r="H31" s="56">
        <v>1.4145851170755313</v>
      </c>
      <c r="I31" s="56">
        <v>2.3582622938614453</v>
      </c>
      <c r="J31" s="56">
        <v>15.616275174031196</v>
      </c>
      <c r="K31" s="56"/>
      <c r="L31" s="56">
        <v>73.647768305848189</v>
      </c>
      <c r="M31" s="56">
        <v>63.304545285336708</v>
      </c>
      <c r="N31" s="56">
        <v>10.343223020511484</v>
      </c>
      <c r="O31" s="56"/>
      <c r="P31" s="56">
        <v>66.747943267691625</v>
      </c>
      <c r="Q31" s="56">
        <v>5.9040315675836652</v>
      </c>
      <c r="R31" s="56">
        <v>0.99579347057290701</v>
      </c>
      <c r="S31" s="56"/>
      <c r="T31" s="56">
        <v>0.70170866991773073</v>
      </c>
    </row>
    <row r="32" spans="1:20" x14ac:dyDescent="0.3">
      <c r="A32" s="25" t="s">
        <v>9</v>
      </c>
      <c r="B32" s="58"/>
      <c r="F32" s="58"/>
      <c r="G32" s="59"/>
      <c r="T32" s="56"/>
    </row>
    <row r="33" spans="1:20" x14ac:dyDescent="0.3">
      <c r="A33" s="27" t="s">
        <v>10</v>
      </c>
      <c r="B33" s="58">
        <v>52810</v>
      </c>
      <c r="D33" s="56">
        <v>0.32716395587960367</v>
      </c>
      <c r="E33" s="56"/>
      <c r="F33" s="56">
        <v>20.772574312955694</v>
      </c>
      <c r="G33" s="57">
        <v>3.2482707048046366</v>
      </c>
      <c r="H33" s="57">
        <v>1.3624041876986352</v>
      </c>
      <c r="I33" s="57">
        <v>2.315853430547766</v>
      </c>
      <c r="J33" s="57">
        <v>13.846045989904654</v>
      </c>
      <c r="K33" s="56"/>
      <c r="L33" s="56">
        <v>78.654888764255006</v>
      </c>
      <c r="M33" s="57">
        <v>67.325668349224159</v>
      </c>
      <c r="N33" s="57">
        <v>11.329220415030846</v>
      </c>
      <c r="O33" s="56"/>
      <c r="P33" s="57">
        <v>71.854552252757514</v>
      </c>
      <c r="Q33" s="57">
        <v>6.0338381005795476</v>
      </c>
      <c r="R33" s="57">
        <v>0.76649841091792859</v>
      </c>
      <c r="S33" s="57"/>
      <c r="T33" s="56">
        <v>0.24537296690970273</v>
      </c>
    </row>
    <row r="34" spans="1:20" x14ac:dyDescent="0.3">
      <c r="A34" s="28" t="s">
        <v>11</v>
      </c>
      <c r="B34" s="58">
        <v>9788</v>
      </c>
      <c r="D34" s="56">
        <v>1.880906505183962</v>
      </c>
      <c r="E34" s="56"/>
      <c r="F34" s="56">
        <v>41.71942380034865</v>
      </c>
      <c r="G34" s="57">
        <v>14.94632535094963</v>
      </c>
      <c r="H34" s="57">
        <v>1.6240022020368843</v>
      </c>
      <c r="I34" s="57">
        <v>2.5323424167354802</v>
      </c>
      <c r="J34" s="57">
        <v>22.616753830626664</v>
      </c>
      <c r="K34" s="56"/>
      <c r="L34" s="56">
        <v>54.225158271401042</v>
      </c>
      <c r="M34" s="57">
        <v>47.719974309569686</v>
      </c>
      <c r="N34" s="57">
        <v>6.5051839618313609</v>
      </c>
      <c r="O34" s="56"/>
      <c r="P34" s="57">
        <v>46.912560785393154</v>
      </c>
      <c r="Q34" s="57">
        <v>5.4133406734562799</v>
      </c>
      <c r="R34" s="57">
        <v>1.8992568125516103</v>
      </c>
      <c r="S34" s="57"/>
      <c r="T34" s="56">
        <v>2.1745114230663365</v>
      </c>
    </row>
    <row r="35" spans="1:20" x14ac:dyDescent="0.3">
      <c r="A35" s="26" t="s">
        <v>38</v>
      </c>
      <c r="B35" s="58">
        <v>4164</v>
      </c>
      <c r="D35" s="56">
        <v>0.66160731659856009</v>
      </c>
      <c r="E35" s="56"/>
      <c r="F35" s="56">
        <v>33.897645456314457</v>
      </c>
      <c r="G35" s="57">
        <v>6.2268923915158592</v>
      </c>
      <c r="H35" s="57">
        <v>1.3426736719206072</v>
      </c>
      <c r="I35" s="57">
        <v>1.6734773302198871</v>
      </c>
      <c r="J35" s="57">
        <v>24.654602062658103</v>
      </c>
      <c r="K35" s="56"/>
      <c r="L35" s="56">
        <v>64.993189336446775</v>
      </c>
      <c r="M35" s="57">
        <v>59.447363300252967</v>
      </c>
      <c r="N35" s="57">
        <v>5.5458260361938123</v>
      </c>
      <c r="O35" s="56"/>
      <c r="P35" s="57">
        <v>59.856003113446199</v>
      </c>
      <c r="Q35" s="57">
        <v>4.4755789064020242</v>
      </c>
      <c r="R35" s="57">
        <v>0.66160731659856009</v>
      </c>
      <c r="S35" s="57"/>
      <c r="T35" s="56">
        <v>0.44755789064020235</v>
      </c>
    </row>
    <row r="36" spans="1:20" x14ac:dyDescent="0.3">
      <c r="A36" s="26" t="s">
        <v>44</v>
      </c>
      <c r="B36" s="58">
        <v>2445</v>
      </c>
      <c r="D36" s="56">
        <v>0.75845974329054844</v>
      </c>
      <c r="E36" s="56"/>
      <c r="F36" s="56">
        <v>32.847141190198364</v>
      </c>
      <c r="G36" s="57">
        <v>5.8343057176196034</v>
      </c>
      <c r="H36" s="57">
        <v>1.691948658109685</v>
      </c>
      <c r="I36" s="57">
        <v>1.9836639439906651</v>
      </c>
      <c r="J36" s="57">
        <v>23.337222870478413</v>
      </c>
      <c r="K36" s="56"/>
      <c r="L36" s="56">
        <v>64.702450408401404</v>
      </c>
      <c r="M36" s="57">
        <v>57.701283547257873</v>
      </c>
      <c r="N36" s="57">
        <v>7.0011668611435232</v>
      </c>
      <c r="O36" s="56"/>
      <c r="P36" s="57">
        <v>57.584597432905483</v>
      </c>
      <c r="Q36" s="57">
        <v>6.0093348891481915</v>
      </c>
      <c r="R36" s="57">
        <v>1.1085180863477246</v>
      </c>
      <c r="S36" s="57"/>
      <c r="T36" s="56">
        <v>1.691948658109685</v>
      </c>
    </row>
    <row r="37" spans="1:20" x14ac:dyDescent="0.3">
      <c r="A37" s="26" t="s">
        <v>45</v>
      </c>
      <c r="B37" s="58">
        <v>1188</v>
      </c>
      <c r="D37" s="56">
        <v>1.1479591836734695</v>
      </c>
      <c r="E37" s="56"/>
      <c r="F37" s="56">
        <v>44.770408163265309</v>
      </c>
      <c r="G37" s="57">
        <v>11.224489795918368</v>
      </c>
      <c r="H37" s="57">
        <v>2.4872448979591835</v>
      </c>
      <c r="I37" s="57">
        <v>3.3163265306122449</v>
      </c>
      <c r="J37" s="57">
        <v>27.742346938775508</v>
      </c>
      <c r="K37" s="56"/>
      <c r="L37" s="56">
        <v>51.977040816326522</v>
      </c>
      <c r="M37" s="57">
        <v>44.005102040816325</v>
      </c>
      <c r="N37" s="57">
        <v>7.9719387755102042</v>
      </c>
      <c r="O37" s="56"/>
      <c r="P37" s="57">
        <v>44.515306122448976</v>
      </c>
      <c r="Q37" s="57">
        <v>6.5688775510204076</v>
      </c>
      <c r="R37" s="57">
        <v>0.89285714285714279</v>
      </c>
      <c r="S37" s="57"/>
      <c r="T37" s="56">
        <v>2.1045918367346936</v>
      </c>
    </row>
    <row r="38" spans="1:20" x14ac:dyDescent="0.3">
      <c r="A38" s="26" t="s">
        <v>43</v>
      </c>
      <c r="B38" s="58">
        <v>1989</v>
      </c>
      <c r="D38" s="56">
        <v>5.684125050751117</v>
      </c>
      <c r="E38" s="56"/>
      <c r="F38" s="56">
        <v>62.038164839626475</v>
      </c>
      <c r="G38" s="57">
        <v>41.575314656922451</v>
      </c>
      <c r="H38" s="57">
        <v>1.6240357287860334</v>
      </c>
      <c r="I38" s="57">
        <v>4.1818920016240355</v>
      </c>
      <c r="J38" s="57">
        <v>14.65692245229395</v>
      </c>
      <c r="K38" s="56"/>
      <c r="L38" s="56">
        <v>26.106374340235483</v>
      </c>
      <c r="M38" s="57">
        <v>18.879415347137638</v>
      </c>
      <c r="N38" s="57">
        <v>7.2269589930978482</v>
      </c>
      <c r="O38" s="56"/>
      <c r="P38" s="57">
        <v>14.169711733658142</v>
      </c>
      <c r="Q38" s="57">
        <v>6.2525375558262279</v>
      </c>
      <c r="R38" s="57">
        <v>5.684125050751117</v>
      </c>
      <c r="S38" s="57"/>
      <c r="T38" s="56">
        <v>6.1713357693869266</v>
      </c>
    </row>
    <row r="39" spans="1:20" x14ac:dyDescent="0.3">
      <c r="A39" s="21" t="s">
        <v>12</v>
      </c>
      <c r="B39" s="58"/>
      <c r="D39" s="56"/>
      <c r="E39" s="57"/>
      <c r="F39" s="56"/>
      <c r="G39" s="57"/>
      <c r="H39" s="57"/>
      <c r="I39" s="57"/>
      <c r="J39" s="57"/>
      <c r="K39" s="57"/>
      <c r="L39" s="56"/>
      <c r="M39" s="57"/>
      <c r="N39" s="57"/>
      <c r="O39" s="57"/>
      <c r="P39" s="57"/>
      <c r="Q39" s="57"/>
      <c r="R39" s="57"/>
      <c r="S39" s="57"/>
      <c r="T39" s="56"/>
    </row>
    <row r="40" spans="1:20" x14ac:dyDescent="0.3">
      <c r="A40" s="22" t="s">
        <v>13</v>
      </c>
      <c r="B40" s="58">
        <v>3547</v>
      </c>
      <c r="D40" s="56">
        <v>1.7574086836664369</v>
      </c>
      <c r="E40" s="56"/>
      <c r="F40" s="56">
        <v>54.169538249483118</v>
      </c>
      <c r="G40" s="57">
        <v>22.329427980702963</v>
      </c>
      <c r="H40" s="57">
        <v>2.2742935906271535</v>
      </c>
      <c r="I40" s="57">
        <v>3.8249483115093041</v>
      </c>
      <c r="J40" s="57">
        <v>25.740868366643692</v>
      </c>
      <c r="K40" s="56"/>
      <c r="L40" s="56">
        <v>42.591316333563064</v>
      </c>
      <c r="M40" s="57">
        <v>31.116471399035149</v>
      </c>
      <c r="N40" s="57">
        <v>11.474844934527912</v>
      </c>
      <c r="O40" s="56"/>
      <c r="P40" s="57">
        <v>34.906960716747072</v>
      </c>
      <c r="Q40" s="57">
        <v>5.5134390075809785</v>
      </c>
      <c r="R40" s="57">
        <v>2.1709166092350101</v>
      </c>
      <c r="S40" s="57"/>
      <c r="T40" s="56">
        <v>1.4817367332873881</v>
      </c>
    </row>
    <row r="41" spans="1:20" x14ac:dyDescent="0.3">
      <c r="A41" s="22" t="s">
        <v>14</v>
      </c>
      <c r="B41" s="58">
        <v>29769</v>
      </c>
      <c r="D41" s="56">
        <v>0.58342560258921727</v>
      </c>
      <c r="E41" s="56"/>
      <c r="F41" s="56">
        <v>29.605655395622176</v>
      </c>
      <c r="G41" s="57">
        <v>5.7490844050762284</v>
      </c>
      <c r="H41" s="57">
        <v>1.9163614683587429</v>
      </c>
      <c r="I41" s="57">
        <v>2.9213865939868833</v>
      </c>
      <c r="J41" s="57">
        <v>19.018822928200326</v>
      </c>
      <c r="K41" s="56"/>
      <c r="L41" s="56">
        <v>69.538369815177575</v>
      </c>
      <c r="M41" s="57">
        <v>54.671663401754536</v>
      </c>
      <c r="N41" s="57">
        <v>14.866706413423048</v>
      </c>
      <c r="O41" s="56"/>
      <c r="P41" s="57">
        <v>63.261221361042494</v>
      </c>
      <c r="Q41" s="57">
        <v>5.3147091389149139</v>
      </c>
      <c r="R41" s="57">
        <v>0.96243931522016868</v>
      </c>
      <c r="S41" s="57"/>
      <c r="T41" s="56">
        <v>0.27254918661102123</v>
      </c>
    </row>
    <row r="42" spans="1:20" x14ac:dyDescent="0.3">
      <c r="A42" s="22" t="s">
        <v>15</v>
      </c>
      <c r="B42" s="58">
        <v>28491</v>
      </c>
      <c r="D42" s="56">
        <v>0.33014571948998178</v>
      </c>
      <c r="E42" s="56"/>
      <c r="F42" s="56">
        <v>16.514875531268974</v>
      </c>
      <c r="G42" s="57">
        <v>2.25789313904068</v>
      </c>
      <c r="H42" s="57">
        <v>0.86900425015179106</v>
      </c>
      <c r="I42" s="57">
        <v>1.673497267759563</v>
      </c>
      <c r="J42" s="57">
        <v>11.714480874316941</v>
      </c>
      <c r="K42" s="56"/>
      <c r="L42" s="56">
        <v>82.821038251366119</v>
      </c>
      <c r="M42" s="57">
        <v>76.44581056466302</v>
      </c>
      <c r="N42" s="57">
        <v>6.3752276867030968</v>
      </c>
      <c r="O42" s="56"/>
      <c r="P42" s="57">
        <v>75.493321190042508</v>
      </c>
      <c r="Q42" s="57">
        <v>6.5308136004857316</v>
      </c>
      <c r="R42" s="57">
        <v>0.7969034608378871</v>
      </c>
      <c r="S42" s="57"/>
      <c r="T42" s="56">
        <v>0.33394049787492414</v>
      </c>
    </row>
    <row r="43" spans="1:20" x14ac:dyDescent="0.3">
      <c r="A43" s="25" t="s">
        <v>20</v>
      </c>
      <c r="B43" s="58"/>
      <c r="D43" s="56"/>
      <c r="E43" s="57"/>
      <c r="F43" s="56"/>
      <c r="G43" s="57"/>
      <c r="H43" s="57"/>
      <c r="I43" s="57"/>
      <c r="J43" s="57"/>
      <c r="K43" s="57"/>
      <c r="L43" s="56"/>
      <c r="M43" s="57"/>
      <c r="N43" s="57"/>
      <c r="O43" s="57"/>
      <c r="P43" s="57"/>
      <c r="Q43" s="57"/>
      <c r="R43" s="57"/>
      <c r="S43" s="57"/>
      <c r="T43" s="56"/>
    </row>
    <row r="44" spans="1:20" x14ac:dyDescent="0.3">
      <c r="A44" s="7" t="s">
        <v>82</v>
      </c>
      <c r="B44" s="58">
        <v>23611</v>
      </c>
      <c r="D44" s="103" t="s">
        <v>52</v>
      </c>
      <c r="E44" s="56"/>
      <c r="F44" s="56">
        <v>26.848675085772683</v>
      </c>
      <c r="G44" s="57">
        <v>0.94897437769180226</v>
      </c>
      <c r="H44" s="57">
        <v>2.058544419300679</v>
      </c>
      <c r="I44" s="57">
        <v>3.3871085480692025</v>
      </c>
      <c r="J44" s="57">
        <v>20.454047740711001</v>
      </c>
      <c r="K44" s="56"/>
      <c r="L44" s="56">
        <v>72.946930432878304</v>
      </c>
      <c r="M44" s="57">
        <v>41.506679319658367</v>
      </c>
      <c r="N44" s="57">
        <v>31.44025111321994</v>
      </c>
      <c r="O44" s="56"/>
      <c r="P44" s="57">
        <v>67.267683772538149</v>
      </c>
      <c r="Q44" s="57">
        <v>4.8981677494707645</v>
      </c>
      <c r="R44" s="57">
        <v>0.78107891086940651</v>
      </c>
      <c r="S44" s="57"/>
      <c r="T44" s="56">
        <v>0.20439448134900359</v>
      </c>
    </row>
    <row r="45" spans="1:20" x14ac:dyDescent="0.3">
      <c r="A45" s="7" t="s">
        <v>83</v>
      </c>
      <c r="B45" s="58">
        <v>32215</v>
      </c>
      <c r="D45" s="103" t="s">
        <v>52</v>
      </c>
      <c r="E45" s="56"/>
      <c r="F45" s="56">
        <v>15.549274210169891</v>
      </c>
      <c r="G45" s="57">
        <v>0.28560492300444601</v>
      </c>
      <c r="H45" s="57">
        <v>0.78909401407413948</v>
      </c>
      <c r="I45" s="57">
        <v>1.4486352795689428</v>
      </c>
      <c r="J45" s="57">
        <v>13.025939993522362</v>
      </c>
      <c r="K45" s="56"/>
      <c r="L45" s="56">
        <v>84.050290021493979</v>
      </c>
      <c r="M45" s="57">
        <v>82.051055560462856</v>
      </c>
      <c r="N45" s="57">
        <v>1.9992344610311221</v>
      </c>
      <c r="O45" s="56"/>
      <c r="P45" s="57">
        <v>77.41660041810205</v>
      </c>
      <c r="Q45" s="57">
        <v>6.0565909960839734</v>
      </c>
      <c r="R45" s="57">
        <v>0.5770986073079527</v>
      </c>
      <c r="S45" s="57"/>
      <c r="T45" s="56">
        <v>0.40043576833613048</v>
      </c>
    </row>
    <row r="46" spans="1:20" x14ac:dyDescent="0.3">
      <c r="A46" s="7" t="s">
        <v>84</v>
      </c>
      <c r="B46" s="58">
        <v>4975</v>
      </c>
      <c r="D46" s="103" t="s">
        <v>52</v>
      </c>
      <c r="E46" s="56"/>
      <c r="F46" s="56">
        <v>80.507103039021757</v>
      </c>
      <c r="G46" s="57">
        <v>50.206797338608169</v>
      </c>
      <c r="H46" s="57">
        <v>3.7762992267577773</v>
      </c>
      <c r="I46" s="57">
        <v>5.5925193310555654</v>
      </c>
      <c r="J46" s="57">
        <v>20.931487142600254</v>
      </c>
      <c r="K46" s="56"/>
      <c r="L46" s="56">
        <v>18.306060061140084</v>
      </c>
      <c r="M46" s="57">
        <v>8.0740873943535334</v>
      </c>
      <c r="N46" s="57">
        <v>10.23197266678655</v>
      </c>
      <c r="O46" s="56"/>
      <c r="P46" s="57">
        <v>6.1679554037043696</v>
      </c>
      <c r="Q46" s="57">
        <v>7.9841755080021573</v>
      </c>
      <c r="R46" s="57">
        <v>4.1539291494335551</v>
      </c>
      <c r="S46" s="57"/>
      <c r="T46" s="56">
        <v>1.1868368998381587</v>
      </c>
    </row>
    <row r="47" spans="1:20" x14ac:dyDescent="0.3">
      <c r="A47" s="13" t="s">
        <v>85</v>
      </c>
      <c r="B47" s="58">
        <v>890</v>
      </c>
      <c r="D47" s="103" t="s">
        <v>52</v>
      </c>
      <c r="E47" s="56"/>
      <c r="F47" s="56">
        <v>82.986111111111114</v>
      </c>
      <c r="G47" s="57">
        <v>66.041666666666671</v>
      </c>
      <c r="H47" s="57">
        <v>1.25</v>
      </c>
      <c r="I47" s="57">
        <v>5.2777777777777777</v>
      </c>
      <c r="J47" s="57">
        <v>10.416666666666668</v>
      </c>
      <c r="K47" s="56"/>
      <c r="L47" s="56">
        <v>14.166666666666666</v>
      </c>
      <c r="M47" s="57">
        <v>10.555555555555555</v>
      </c>
      <c r="N47" s="57">
        <v>3.6111111111111107</v>
      </c>
      <c r="O47" s="56"/>
      <c r="P47" s="57">
        <v>0.34722222222222221</v>
      </c>
      <c r="Q47" s="57">
        <v>5.7638888888888893</v>
      </c>
      <c r="R47" s="57">
        <v>8.0555555555555554</v>
      </c>
      <c r="S47" s="57"/>
      <c r="T47" s="56">
        <v>2.8472222222222223</v>
      </c>
    </row>
    <row r="48" spans="1:20" x14ac:dyDescent="0.3">
      <c r="A48" s="25" t="s">
        <v>17</v>
      </c>
      <c r="B48" s="58"/>
      <c r="D48" s="56"/>
      <c r="E48" s="57"/>
      <c r="F48" s="56"/>
      <c r="G48" s="57"/>
      <c r="H48" s="57"/>
      <c r="I48" s="57"/>
      <c r="J48" s="57"/>
      <c r="K48" s="57"/>
      <c r="L48" s="56"/>
      <c r="M48" s="57"/>
      <c r="N48" s="57"/>
      <c r="O48" s="57"/>
      <c r="P48" s="57"/>
      <c r="Q48" s="57"/>
      <c r="R48" s="57"/>
      <c r="S48" s="57"/>
      <c r="T48" s="56"/>
    </row>
    <row r="49" spans="1:20" x14ac:dyDescent="0.3">
      <c r="A49" s="22" t="s">
        <v>18</v>
      </c>
      <c r="B49" s="58">
        <v>53803</v>
      </c>
      <c r="D49" s="56">
        <v>0.26999006436563133</v>
      </c>
      <c r="E49" s="56"/>
      <c r="F49" s="56">
        <v>18.443561276945008</v>
      </c>
      <c r="G49" s="57">
        <v>2.1167221046265499</v>
      </c>
      <c r="H49" s="57">
        <v>0.83156939824614462</v>
      </c>
      <c r="I49" s="57">
        <v>1.7192967298803405</v>
      </c>
      <c r="J49" s="57">
        <v>13.775973044191975</v>
      </c>
      <c r="K49" s="56"/>
      <c r="L49" s="56">
        <v>80.994859389174479</v>
      </c>
      <c r="M49" s="57">
        <v>71.037625815369992</v>
      </c>
      <c r="N49" s="57">
        <v>9.9572335738044853</v>
      </c>
      <c r="O49" s="56"/>
      <c r="P49" s="57">
        <v>74.61229426757096</v>
      </c>
      <c r="Q49" s="57">
        <v>5.7086699209469094</v>
      </c>
      <c r="R49" s="57">
        <v>0.6738952006566159</v>
      </c>
      <c r="S49" s="57"/>
      <c r="T49" s="56">
        <v>0.29158926951488184</v>
      </c>
    </row>
    <row r="50" spans="1:20" x14ac:dyDescent="0.3">
      <c r="A50" s="22" t="s">
        <v>39</v>
      </c>
      <c r="B50" s="58">
        <v>5628</v>
      </c>
      <c r="D50" s="56">
        <v>1.057630045327002</v>
      </c>
      <c r="E50" s="56"/>
      <c r="F50" s="56">
        <v>68.443772933304558</v>
      </c>
      <c r="G50" s="57">
        <v>16.857327865314051</v>
      </c>
      <c r="H50" s="57">
        <v>6.1299374055687457</v>
      </c>
      <c r="I50" s="57">
        <v>7.8350960500755447</v>
      </c>
      <c r="J50" s="57">
        <v>37.621411612346215</v>
      </c>
      <c r="K50" s="56"/>
      <c r="L50" s="56">
        <v>29.894236995467299</v>
      </c>
      <c r="M50" s="57">
        <v>13.339089143103822</v>
      </c>
      <c r="N50" s="57">
        <v>16.555147852363479</v>
      </c>
      <c r="O50" s="56"/>
      <c r="P50" s="57">
        <v>19.188430822361322</v>
      </c>
      <c r="Q50" s="57">
        <v>8.245197496222751</v>
      </c>
      <c r="R50" s="57">
        <v>2.4606086768832287</v>
      </c>
      <c r="S50" s="57"/>
      <c r="T50" s="56">
        <v>0.6043600259011439</v>
      </c>
    </row>
    <row r="51" spans="1:20" x14ac:dyDescent="0.3">
      <c r="A51" s="22" t="s">
        <v>19</v>
      </c>
      <c r="B51" s="58">
        <v>525</v>
      </c>
      <c r="D51" s="56">
        <v>13.428571428571429</v>
      </c>
      <c r="E51" s="56"/>
      <c r="F51" s="56">
        <v>76</v>
      </c>
      <c r="G51" s="57">
        <v>61.142857142857146</v>
      </c>
      <c r="H51" s="57">
        <v>4</v>
      </c>
      <c r="I51" s="57">
        <v>6.2857142857142865</v>
      </c>
      <c r="J51" s="57">
        <v>4.5714285714285712</v>
      </c>
      <c r="K51" s="56"/>
      <c r="L51" s="56">
        <v>7.7142857142857135</v>
      </c>
      <c r="M51" s="57">
        <v>2.5714285714285712</v>
      </c>
      <c r="N51" s="57">
        <v>5.1428571428571423</v>
      </c>
      <c r="O51" s="56"/>
      <c r="P51" s="57">
        <v>0</v>
      </c>
      <c r="Q51" s="57">
        <v>2.5714285714285712</v>
      </c>
      <c r="R51" s="57">
        <v>5.1428571428571423</v>
      </c>
      <c r="S51" s="57"/>
      <c r="T51" s="56">
        <v>2.8571428571428572</v>
      </c>
    </row>
    <row r="52" spans="1:20" x14ac:dyDescent="0.3">
      <c r="A52" s="23" t="s">
        <v>40</v>
      </c>
      <c r="D52" s="56"/>
      <c r="E52" s="57"/>
      <c r="F52" s="56"/>
      <c r="G52" s="57"/>
      <c r="H52" s="57"/>
      <c r="I52" s="57"/>
      <c r="J52" s="57"/>
      <c r="K52" s="57"/>
      <c r="L52" s="56"/>
      <c r="M52" s="57"/>
      <c r="N52" s="57"/>
      <c r="O52" s="57"/>
      <c r="P52" s="57"/>
      <c r="Q52" s="57"/>
      <c r="R52" s="57"/>
      <c r="S52" s="57"/>
      <c r="T52" s="56"/>
    </row>
    <row r="53" spans="1:20" x14ac:dyDescent="0.3">
      <c r="A53" s="52" t="s">
        <v>42</v>
      </c>
      <c r="B53" s="56">
        <v>5557</v>
      </c>
      <c r="D53" s="56">
        <v>0.1611708846974779</v>
      </c>
      <c r="E53" s="56"/>
      <c r="F53" s="56">
        <v>17.700483512654092</v>
      </c>
      <c r="G53" s="57">
        <v>0.38114736246025177</v>
      </c>
      <c r="H53" s="57">
        <v>1.0105850067517532</v>
      </c>
      <c r="I53" s="57">
        <v>1.8883129328745043</v>
      </c>
      <c r="J53" s="57">
        <v>14.420438210567582</v>
      </c>
      <c r="K53" s="56"/>
      <c r="L53" s="56">
        <v>81.870453456462073</v>
      </c>
      <c r="M53" s="57">
        <v>71.808163087511431</v>
      </c>
      <c r="N53" s="57">
        <v>10.062290368950647</v>
      </c>
      <c r="O53" s="56"/>
      <c r="P53" s="57">
        <v>75.541229254693548</v>
      </c>
      <c r="Q53" s="57">
        <v>5.7128544670470882</v>
      </c>
      <c r="R53" s="57">
        <v>0.61636973472143575</v>
      </c>
      <c r="S53" s="57"/>
      <c r="T53" s="56">
        <v>0.26789214618634838</v>
      </c>
    </row>
    <row r="54" spans="1:20" x14ac:dyDescent="0.3">
      <c r="A54" s="38" t="s">
        <v>41</v>
      </c>
      <c r="B54" s="62">
        <v>54399</v>
      </c>
      <c r="C54" s="15"/>
      <c r="D54" s="62">
        <v>2.7389603130240356</v>
      </c>
      <c r="E54" s="62"/>
      <c r="F54" s="62">
        <v>71.716042481833426</v>
      </c>
      <c r="G54" s="60">
        <v>33.538289547233092</v>
      </c>
      <c r="H54" s="60">
        <v>4.0804918949133597</v>
      </c>
      <c r="I54" s="60">
        <v>5.8505682876839948</v>
      </c>
      <c r="J54" s="60">
        <v>28.246692752002982</v>
      </c>
      <c r="K54" s="62"/>
      <c r="L54" s="62">
        <v>24.613378051052727</v>
      </c>
      <c r="M54" s="60">
        <v>10.173281162660704</v>
      </c>
      <c r="N54" s="60">
        <v>14.440096888392025</v>
      </c>
      <c r="O54" s="62"/>
      <c r="P54" s="60">
        <v>13.955654928265327</v>
      </c>
      <c r="Q54" s="60">
        <v>7.6579094466182216</v>
      </c>
      <c r="R54" s="60">
        <v>2.999813676169182</v>
      </c>
      <c r="S54" s="60"/>
      <c r="T54" s="62">
        <v>0.93161915408980811</v>
      </c>
    </row>
    <row r="55" spans="1:20" s="54" customFormat="1" x14ac:dyDescent="0.3">
      <c r="A55" s="51" t="s">
        <v>37</v>
      </c>
      <c r="B55" s="58">
        <v>67089</v>
      </c>
      <c r="C55" s="55"/>
      <c r="D55" s="56">
        <v>1.0270242232480937</v>
      </c>
      <c r="E55" s="56"/>
      <c r="F55" s="56">
        <v>32.42388090668603</v>
      </c>
      <c r="G55" s="56">
        <v>7.4087521828587226</v>
      </c>
      <c r="H55" s="56">
        <v>1.5733872780400091</v>
      </c>
      <c r="I55" s="56">
        <v>2.8424710825250274</v>
      </c>
      <c r="J55" s="56">
        <v>20.599270363262271</v>
      </c>
      <c r="K55" s="56"/>
      <c r="L55" s="56">
        <v>65.68286736863945</v>
      </c>
      <c r="M55" s="56">
        <v>47.326106125836404</v>
      </c>
      <c r="N55" s="56">
        <v>18.356761242803049</v>
      </c>
      <c r="O55" s="56"/>
      <c r="P55" s="56">
        <v>58.787627297404775</v>
      </c>
      <c r="Q55" s="56">
        <v>5.7350830783062747</v>
      </c>
      <c r="R55" s="56">
        <v>1.1601569929284021</v>
      </c>
      <c r="S55" s="56"/>
      <c r="T55" s="56">
        <v>0.86622750142642257</v>
      </c>
    </row>
    <row r="56" spans="1:20" x14ac:dyDescent="0.3">
      <c r="A56" s="25" t="s">
        <v>9</v>
      </c>
      <c r="B56" s="56"/>
      <c r="C56" s="55"/>
      <c r="D56" s="58"/>
      <c r="E56" s="59"/>
      <c r="F56" s="56"/>
      <c r="G56" s="57"/>
      <c r="H56" s="59"/>
      <c r="I56" s="59"/>
      <c r="J56" s="59"/>
      <c r="K56" s="59"/>
      <c r="L56" s="56"/>
      <c r="M56" s="59"/>
      <c r="N56" s="59"/>
      <c r="O56" s="57"/>
      <c r="P56" s="57"/>
      <c r="Q56" s="57"/>
      <c r="R56" s="57"/>
      <c r="S56" s="57"/>
      <c r="T56" s="56"/>
    </row>
    <row r="57" spans="1:20" x14ac:dyDescent="0.3">
      <c r="A57" s="27" t="s">
        <v>10</v>
      </c>
      <c r="B57" s="56">
        <v>55989</v>
      </c>
      <c r="C57" s="55"/>
      <c r="D57" s="56">
        <v>0.62468156746339409</v>
      </c>
      <c r="E57" s="56"/>
      <c r="F57" s="56">
        <v>27.556874820016393</v>
      </c>
      <c r="G57" s="57">
        <v>4.4879604811377174</v>
      </c>
      <c r="H57" s="57">
        <v>1.5196154442549232</v>
      </c>
      <c r="I57" s="57">
        <v>2.5984094987041182</v>
      </c>
      <c r="J57" s="57">
        <v>18.950889395919635</v>
      </c>
      <c r="K57" s="56"/>
      <c r="L57" s="56">
        <v>71.519393925968586</v>
      </c>
      <c r="M57" s="57">
        <v>50.825155616596149</v>
      </c>
      <c r="N57" s="57">
        <v>20.694238309372441</v>
      </c>
      <c r="O57" s="56"/>
      <c r="P57" s="57">
        <v>65.059920696453489</v>
      </c>
      <c r="Q57" s="57">
        <v>5.6420707529406551</v>
      </c>
      <c r="R57" s="57">
        <v>0.81740247657444121</v>
      </c>
      <c r="S57" s="57"/>
      <c r="T57" s="56">
        <v>0.29904968655162484</v>
      </c>
    </row>
    <row r="58" spans="1:20" x14ac:dyDescent="0.3">
      <c r="A58" s="28" t="s">
        <v>11</v>
      </c>
      <c r="B58" s="58">
        <v>11035</v>
      </c>
      <c r="D58" s="56">
        <v>2.4646496563709612</v>
      </c>
      <c r="E58" s="56"/>
      <c r="F58" s="56">
        <v>49.869657950864998</v>
      </c>
      <c r="G58" s="57">
        <v>17.845011454301289</v>
      </c>
      <c r="H58" s="57">
        <v>1.7694920609842801</v>
      </c>
      <c r="I58" s="57">
        <v>3.7206730389446245</v>
      </c>
      <c r="J58" s="57">
        <v>26.534481396634806</v>
      </c>
      <c r="K58" s="56"/>
      <c r="L58" s="56">
        <v>45.050951891934595</v>
      </c>
      <c r="M58" s="57">
        <v>34.979066276957106</v>
      </c>
      <c r="N58" s="57">
        <v>10.071885614977488</v>
      </c>
      <c r="O58" s="56"/>
      <c r="P58" s="57">
        <v>36.582668457224109</v>
      </c>
      <c r="Q58" s="57">
        <v>6.0826289596334622</v>
      </c>
      <c r="R58" s="57">
        <v>2.3856544750770201</v>
      </c>
      <c r="S58" s="57"/>
      <c r="T58" s="56">
        <v>2.6147405008294498</v>
      </c>
    </row>
    <row r="59" spans="1:20" x14ac:dyDescent="0.3">
      <c r="A59" s="26" t="s">
        <v>38</v>
      </c>
      <c r="B59" s="58">
        <v>4517</v>
      </c>
      <c r="D59" s="56">
        <v>0.79767947788252358</v>
      </c>
      <c r="E59" s="56"/>
      <c r="F59" s="56">
        <v>41.33430021754895</v>
      </c>
      <c r="G59" s="57">
        <v>6.4902102973168967</v>
      </c>
      <c r="H59" s="57">
        <v>1.6497461928934012</v>
      </c>
      <c r="I59" s="57">
        <v>2.6105873821609862</v>
      </c>
      <c r="J59" s="57">
        <v>30.583756345177665</v>
      </c>
      <c r="K59" s="56"/>
      <c r="L59" s="56">
        <v>57.523567802755615</v>
      </c>
      <c r="M59" s="57">
        <v>47.733865119651917</v>
      </c>
      <c r="N59" s="57">
        <v>9.7897026831036982</v>
      </c>
      <c r="O59" s="56"/>
      <c r="P59" s="57">
        <v>51.359680928208853</v>
      </c>
      <c r="Q59" s="57">
        <v>5.4024655547498188</v>
      </c>
      <c r="R59" s="57">
        <v>0.76142131979695438</v>
      </c>
      <c r="S59" s="57"/>
      <c r="T59" s="56">
        <v>0.34445250181290787</v>
      </c>
    </row>
    <row r="60" spans="1:20" x14ac:dyDescent="0.3">
      <c r="A60" s="26" t="s">
        <v>44</v>
      </c>
      <c r="B60" s="58">
        <v>2766</v>
      </c>
      <c r="D60" s="56">
        <v>1.1695906432748537</v>
      </c>
      <c r="E60" s="56"/>
      <c r="F60" s="56">
        <v>41.695906432748536</v>
      </c>
      <c r="G60" s="57">
        <v>6.1988304093567255</v>
      </c>
      <c r="H60" s="57">
        <v>1.8713450292397662</v>
      </c>
      <c r="I60" s="57">
        <v>4.3274853801169595</v>
      </c>
      <c r="J60" s="57">
        <v>29.298245614035089</v>
      </c>
      <c r="K60" s="56"/>
      <c r="L60" s="56">
        <v>55.497076023391813</v>
      </c>
      <c r="M60" s="57">
        <v>44.444444444444443</v>
      </c>
      <c r="N60" s="57">
        <v>11.052631578947368</v>
      </c>
      <c r="O60" s="56"/>
      <c r="P60" s="57">
        <v>48.362573099415208</v>
      </c>
      <c r="Q60" s="57">
        <v>5.8479532163742682</v>
      </c>
      <c r="R60" s="57">
        <v>1.2865497076023393</v>
      </c>
      <c r="S60" s="57"/>
      <c r="T60" s="56">
        <v>1.6374269005847955</v>
      </c>
    </row>
    <row r="61" spans="1:20" x14ac:dyDescent="0.3">
      <c r="A61" s="26" t="s">
        <v>45</v>
      </c>
      <c r="B61" s="58">
        <v>1264</v>
      </c>
      <c r="D61" s="56">
        <v>0.83234244946492275</v>
      </c>
      <c r="E61" s="56"/>
      <c r="F61" s="56">
        <v>50.118906064209277</v>
      </c>
      <c r="G61" s="57">
        <v>11.950059453032106</v>
      </c>
      <c r="H61" s="57">
        <v>2.7348394768133173</v>
      </c>
      <c r="I61" s="57">
        <v>3.7455410225921519</v>
      </c>
      <c r="J61" s="57">
        <v>31.688466111771703</v>
      </c>
      <c r="K61" s="56"/>
      <c r="L61" s="56">
        <v>47.265160523186687</v>
      </c>
      <c r="M61" s="57">
        <v>34.661117717003563</v>
      </c>
      <c r="N61" s="57">
        <v>12.604042806183116</v>
      </c>
      <c r="O61" s="56"/>
      <c r="P61" s="57">
        <v>39.595719381688468</v>
      </c>
      <c r="Q61" s="57">
        <v>6.2425683709869197</v>
      </c>
      <c r="R61" s="57">
        <v>1.426872770511296</v>
      </c>
      <c r="S61" s="57"/>
      <c r="T61" s="56">
        <v>1.78359096313912</v>
      </c>
    </row>
    <row r="62" spans="1:20" x14ac:dyDescent="0.3">
      <c r="A62" s="26" t="s">
        <v>43</v>
      </c>
      <c r="B62" s="58">
        <v>2483</v>
      </c>
      <c r="D62" s="56">
        <v>6.2600321027287329</v>
      </c>
      <c r="E62" s="56"/>
      <c r="F62" s="56">
        <v>66.051364365971111</v>
      </c>
      <c r="G62" s="57">
        <v>42.509363295880149</v>
      </c>
      <c r="H62" s="57">
        <v>1.4446227929373996</v>
      </c>
      <c r="I62" s="57">
        <v>5.0561797752808983</v>
      </c>
      <c r="J62" s="57">
        <v>17.04119850187266</v>
      </c>
      <c r="K62" s="56"/>
      <c r="L62" s="56">
        <v>20.893525949705722</v>
      </c>
      <c r="M62" s="57">
        <v>12.092027822364901</v>
      </c>
      <c r="N62" s="57">
        <v>8.8014981273408246</v>
      </c>
      <c r="O62" s="56"/>
      <c r="P62" s="57">
        <v>8.1326912787586938</v>
      </c>
      <c r="Q62" s="57">
        <v>7.0358480470840021</v>
      </c>
      <c r="R62" s="57">
        <v>5.7249866238630283</v>
      </c>
      <c r="S62" s="57"/>
      <c r="T62" s="56">
        <v>6.7950775815944358</v>
      </c>
    </row>
    <row r="63" spans="1:20" x14ac:dyDescent="0.3">
      <c r="A63" s="21" t="s">
        <v>12</v>
      </c>
      <c r="B63" s="58"/>
      <c r="D63" s="56"/>
      <c r="E63" s="57"/>
      <c r="F63" s="56"/>
      <c r="G63" s="57"/>
      <c r="H63" s="57"/>
      <c r="I63" s="57"/>
      <c r="J63" s="57"/>
      <c r="K63" s="57"/>
      <c r="L63" s="56"/>
      <c r="M63" s="57"/>
      <c r="N63" s="57"/>
      <c r="O63" s="57"/>
      <c r="P63" s="57"/>
      <c r="Q63" s="57"/>
      <c r="R63" s="57"/>
      <c r="S63" s="57"/>
      <c r="T63" s="56"/>
    </row>
    <row r="64" spans="1:20" x14ac:dyDescent="0.3">
      <c r="A64" s="22" t="s">
        <v>13</v>
      </c>
      <c r="B64" s="58">
        <v>3898</v>
      </c>
      <c r="D64" s="56">
        <v>2.4888321633694961</v>
      </c>
      <c r="E64" s="56"/>
      <c r="F64" s="56">
        <v>60.689215060625401</v>
      </c>
      <c r="G64" s="57">
        <v>24.282067645181876</v>
      </c>
      <c r="H64" s="57">
        <v>2.2335673261008293</v>
      </c>
      <c r="I64" s="57">
        <v>4.8500319081046586</v>
      </c>
      <c r="J64" s="57">
        <v>29.323548181238035</v>
      </c>
      <c r="K64" s="56"/>
      <c r="L64" s="56">
        <v>35.800893426930443</v>
      </c>
      <c r="M64" s="57">
        <v>19.814932992980218</v>
      </c>
      <c r="N64" s="57">
        <v>15.985960433950222</v>
      </c>
      <c r="O64" s="56"/>
      <c r="P64" s="57">
        <v>28.206764518187622</v>
      </c>
      <c r="Q64" s="57">
        <v>5.9029993618379066</v>
      </c>
      <c r="R64" s="57">
        <v>1.6911295469049139</v>
      </c>
      <c r="S64" s="57"/>
      <c r="T64" s="56">
        <v>1.0210593490746651</v>
      </c>
    </row>
    <row r="65" spans="1:20" x14ac:dyDescent="0.3">
      <c r="A65" s="22" t="s">
        <v>14</v>
      </c>
      <c r="B65" s="58">
        <v>31575</v>
      </c>
      <c r="D65" s="56">
        <v>0.91545284400683535</v>
      </c>
      <c r="E65" s="56"/>
      <c r="F65" s="56">
        <v>36.740174139474327</v>
      </c>
      <c r="G65" s="57">
        <v>7.3927903002685325</v>
      </c>
      <c r="H65" s="57">
        <v>2.0099275775083405</v>
      </c>
      <c r="I65" s="57">
        <v>3.1572951419969075</v>
      </c>
      <c r="J65" s="57">
        <v>24.180161119700543</v>
      </c>
      <c r="K65" s="56"/>
      <c r="L65" s="56">
        <v>62.051428106436646</v>
      </c>
      <c r="M65" s="57">
        <v>35.918300919521521</v>
      </c>
      <c r="N65" s="57">
        <v>26.133127186915129</v>
      </c>
      <c r="O65" s="56"/>
      <c r="P65" s="57">
        <v>55.688013670762473</v>
      </c>
      <c r="Q65" s="57">
        <v>5.3503132883066158</v>
      </c>
      <c r="R65" s="57">
        <v>1.0131011473675644</v>
      </c>
      <c r="S65" s="57"/>
      <c r="T65" s="56">
        <v>0.29294491008218732</v>
      </c>
    </row>
    <row r="66" spans="1:20" x14ac:dyDescent="0.3">
      <c r="A66" s="22" t="s">
        <v>15</v>
      </c>
      <c r="B66" s="58">
        <v>30498</v>
      </c>
      <c r="D66" s="56">
        <v>0.48374475350359253</v>
      </c>
      <c r="E66" s="56"/>
      <c r="F66" s="56">
        <v>23.347798249982215</v>
      </c>
      <c r="G66" s="57">
        <v>3.0020630290958241</v>
      </c>
      <c r="H66" s="57">
        <v>1.1311090559863413</v>
      </c>
      <c r="I66" s="57">
        <v>2.2551042185388064</v>
      </c>
      <c r="J66" s="57">
        <v>16.959521946361246</v>
      </c>
      <c r="K66" s="56"/>
      <c r="L66" s="56">
        <v>75.720281710179975</v>
      </c>
      <c r="M66" s="57">
        <v>63.185601479689836</v>
      </c>
      <c r="N66" s="57">
        <v>12.534680230490148</v>
      </c>
      <c r="O66" s="56"/>
      <c r="P66" s="57">
        <v>68.805577292452156</v>
      </c>
      <c r="Q66" s="57">
        <v>6.036138578644092</v>
      </c>
      <c r="R66" s="57">
        <v>0.87856583908373054</v>
      </c>
      <c r="S66" s="57"/>
      <c r="T66" s="56">
        <v>0.44817528633421072</v>
      </c>
    </row>
    <row r="67" spans="1:20" x14ac:dyDescent="0.3">
      <c r="A67" s="25" t="s">
        <v>20</v>
      </c>
      <c r="B67" s="58"/>
      <c r="D67" s="56"/>
      <c r="E67" s="57"/>
      <c r="F67" s="56"/>
      <c r="G67" s="57"/>
      <c r="H67" s="57"/>
      <c r="I67" s="57"/>
      <c r="J67" s="57"/>
      <c r="K67" s="57"/>
      <c r="L67" s="56"/>
      <c r="M67" s="57"/>
      <c r="N67" s="57"/>
      <c r="O67" s="57"/>
      <c r="P67" s="57"/>
      <c r="Q67" s="57"/>
      <c r="R67" s="57"/>
      <c r="S67" s="57"/>
      <c r="T67" s="56"/>
    </row>
    <row r="68" spans="1:20" x14ac:dyDescent="0.3">
      <c r="A68" s="7" t="s">
        <v>82</v>
      </c>
      <c r="B68" s="58">
        <v>29076</v>
      </c>
      <c r="D68" s="103" t="s">
        <v>52</v>
      </c>
      <c r="E68" s="56"/>
      <c r="F68" s="56">
        <v>28.714166143544674</v>
      </c>
      <c r="G68" s="57">
        <v>0.8526888470391295</v>
      </c>
      <c r="H68" s="57">
        <v>2.0401757689893283</v>
      </c>
      <c r="I68" s="57">
        <v>3.4369114877589451</v>
      </c>
      <c r="J68" s="57">
        <v>22.384390039757271</v>
      </c>
      <c r="K68" s="56"/>
      <c r="L68" s="56">
        <v>71.134128478761255</v>
      </c>
      <c r="M68" s="57">
        <v>24.199623352165727</v>
      </c>
      <c r="N68" s="57">
        <v>46.934505126595525</v>
      </c>
      <c r="O68" s="56"/>
      <c r="P68" s="57">
        <v>66.180163214061523</v>
      </c>
      <c r="Q68" s="57">
        <v>4.310525214480017</v>
      </c>
      <c r="R68" s="57">
        <v>0.64344005021971129</v>
      </c>
      <c r="S68" s="57"/>
      <c r="T68" s="56">
        <v>0.15170537769407824</v>
      </c>
    </row>
    <row r="69" spans="1:20" x14ac:dyDescent="0.3">
      <c r="A69" s="7" t="s">
        <v>83</v>
      </c>
      <c r="B69" s="58">
        <v>28285</v>
      </c>
      <c r="D69" s="103" t="s">
        <v>52</v>
      </c>
      <c r="E69" s="56"/>
      <c r="F69" s="56">
        <v>23.03402489626556</v>
      </c>
      <c r="G69" s="57">
        <v>0.33526970954356844</v>
      </c>
      <c r="H69" s="57">
        <v>0.83983402489626546</v>
      </c>
      <c r="I69" s="57">
        <v>1.8688796680497926</v>
      </c>
      <c r="J69" s="57">
        <v>19.990041493775934</v>
      </c>
      <c r="K69" s="56"/>
      <c r="L69" s="56">
        <v>76.511203319502073</v>
      </c>
      <c r="M69" s="57">
        <v>74.11452282157677</v>
      </c>
      <c r="N69" s="57">
        <v>2.3966804979253111</v>
      </c>
      <c r="O69" s="56"/>
      <c r="P69" s="57">
        <v>69.712863070539427</v>
      </c>
      <c r="Q69" s="57">
        <v>6.0946058091286313</v>
      </c>
      <c r="R69" s="57">
        <v>0.70373443983402484</v>
      </c>
      <c r="S69" s="57"/>
      <c r="T69" s="56">
        <v>0.45477178423236514</v>
      </c>
    </row>
    <row r="70" spans="1:20" x14ac:dyDescent="0.3">
      <c r="A70" s="7" t="s">
        <v>84</v>
      </c>
      <c r="B70" s="58">
        <v>7431</v>
      </c>
      <c r="D70" s="103" t="s">
        <v>52</v>
      </c>
      <c r="E70" s="56"/>
      <c r="F70" s="56">
        <v>81.792318634423893</v>
      </c>
      <c r="G70" s="57">
        <v>51.997930945299366</v>
      </c>
      <c r="H70" s="57">
        <v>3.4527350316824004</v>
      </c>
      <c r="I70" s="57">
        <v>5.4829949566791676</v>
      </c>
      <c r="J70" s="57">
        <v>20.858657700762965</v>
      </c>
      <c r="K70" s="56"/>
      <c r="L70" s="56">
        <v>17.173154015259279</v>
      </c>
      <c r="M70" s="57">
        <v>5.3278158541316438</v>
      </c>
      <c r="N70" s="57">
        <v>11.845338161127634</v>
      </c>
      <c r="O70" s="56"/>
      <c r="P70" s="57">
        <v>4.4096728307254622</v>
      </c>
      <c r="Q70" s="57">
        <v>8.4960558644769169</v>
      </c>
      <c r="R70" s="57">
        <v>4.2674253200568986</v>
      </c>
      <c r="S70" s="57"/>
      <c r="T70" s="56">
        <v>1.034527350316824</v>
      </c>
    </row>
    <row r="71" spans="1:20" x14ac:dyDescent="0.3">
      <c r="A71" s="13" t="s">
        <v>85</v>
      </c>
      <c r="B71" s="58">
        <v>1102</v>
      </c>
      <c r="D71" s="103" t="s">
        <v>52</v>
      </c>
      <c r="E71" s="56"/>
      <c r="F71" s="56">
        <v>82.694848084544262</v>
      </c>
      <c r="G71" s="57">
        <v>60.810215763980622</v>
      </c>
      <c r="H71" s="57">
        <v>1.8053720827829152</v>
      </c>
      <c r="I71" s="57">
        <v>6.3848524878907966</v>
      </c>
      <c r="J71" s="57">
        <v>13.694407749889917</v>
      </c>
      <c r="K71" s="56"/>
      <c r="L71" s="56">
        <v>15.323645970937912</v>
      </c>
      <c r="M71" s="57">
        <v>7.4856891237340379</v>
      </c>
      <c r="N71" s="57">
        <v>7.8379568472038752</v>
      </c>
      <c r="O71" s="56"/>
      <c r="P71" s="57">
        <v>0.44033465433729635</v>
      </c>
      <c r="Q71" s="57">
        <v>6.7811536767943634</v>
      </c>
      <c r="R71" s="57">
        <v>8.1021576398062525</v>
      </c>
      <c r="S71" s="57"/>
      <c r="T71" s="56">
        <v>1.9815059445178336</v>
      </c>
    </row>
    <row r="72" spans="1:20" x14ac:dyDescent="0.3">
      <c r="A72" s="25" t="s">
        <v>17</v>
      </c>
      <c r="B72" s="58"/>
      <c r="D72" s="56"/>
      <c r="E72" s="57"/>
      <c r="F72" s="56"/>
      <c r="G72" s="57"/>
      <c r="H72" s="57"/>
      <c r="I72" s="57"/>
      <c r="J72" s="57"/>
      <c r="K72" s="57"/>
      <c r="L72" s="56"/>
      <c r="M72" s="57"/>
      <c r="N72" s="57"/>
      <c r="O72" s="57"/>
      <c r="P72" s="57"/>
      <c r="Q72" s="57"/>
      <c r="R72" s="57"/>
      <c r="S72" s="57"/>
      <c r="T72" s="56"/>
    </row>
    <row r="73" spans="1:20" x14ac:dyDescent="0.3">
      <c r="A73" s="22" t="s">
        <v>18</v>
      </c>
      <c r="B73" s="58">
        <v>55314</v>
      </c>
      <c r="D73" s="56">
        <v>0.47283319964537507</v>
      </c>
      <c r="E73" s="56"/>
      <c r="F73" s="56">
        <v>24.420568244184572</v>
      </c>
      <c r="G73" s="57">
        <v>2.661797610503652</v>
      </c>
      <c r="H73" s="57">
        <v>0.9013382868239963</v>
      </c>
      <c r="I73" s="57">
        <v>2.0369823109722631</v>
      </c>
      <c r="J73" s="57">
        <v>18.820450035884662</v>
      </c>
      <c r="K73" s="56"/>
      <c r="L73" s="56">
        <v>74.792080043905941</v>
      </c>
      <c r="M73" s="57">
        <v>55.895638958078273</v>
      </c>
      <c r="N73" s="57">
        <v>18.896441085827671</v>
      </c>
      <c r="O73" s="56"/>
      <c r="P73" s="57">
        <v>68.522818423607887</v>
      </c>
      <c r="Q73" s="57">
        <v>5.4586904209059828</v>
      </c>
      <c r="R73" s="57">
        <v>0.81057119939207167</v>
      </c>
      <c r="S73" s="57"/>
      <c r="T73" s="56">
        <v>0.31451851226411115</v>
      </c>
    </row>
    <row r="74" spans="1:20" x14ac:dyDescent="0.3">
      <c r="A74" s="22" t="s">
        <v>39</v>
      </c>
      <c r="B74" s="58">
        <v>7830</v>
      </c>
      <c r="D74" s="56">
        <v>1.3995911306809246</v>
      </c>
      <c r="E74" s="56"/>
      <c r="F74" s="56">
        <v>69.177543638936939</v>
      </c>
      <c r="G74" s="57">
        <v>15.725743041358703</v>
      </c>
      <c r="H74" s="57">
        <v>5.9128793835508731</v>
      </c>
      <c r="I74" s="57">
        <v>7.8314200345966354</v>
      </c>
      <c r="J74" s="57">
        <v>39.707501179430729</v>
      </c>
      <c r="K74" s="56"/>
      <c r="L74" s="56">
        <v>28.730932536562353</v>
      </c>
      <c r="M74" s="57">
        <v>7.3281962572731558</v>
      </c>
      <c r="N74" s="57">
        <v>21.402736279289197</v>
      </c>
      <c r="O74" s="56"/>
      <c r="P74" s="57">
        <v>18.902343135713163</v>
      </c>
      <c r="Q74" s="57">
        <v>8.051580437175657</v>
      </c>
      <c r="R74" s="57">
        <v>1.7770089636735338</v>
      </c>
      <c r="S74" s="57"/>
      <c r="T74" s="56">
        <v>0.69193269381978306</v>
      </c>
    </row>
    <row r="75" spans="1:20" x14ac:dyDescent="0.3">
      <c r="A75" s="22" t="s">
        <v>19</v>
      </c>
      <c r="B75" s="58">
        <v>693</v>
      </c>
      <c r="D75" s="56">
        <v>12.359550561797752</v>
      </c>
      <c r="E75" s="56"/>
      <c r="F75" s="56">
        <v>81.460674157303373</v>
      </c>
      <c r="G75" s="57">
        <v>69.101123595505626</v>
      </c>
      <c r="H75" s="57">
        <v>1.4981273408239701</v>
      </c>
      <c r="I75" s="57">
        <v>5.6179775280898872</v>
      </c>
      <c r="J75" s="57">
        <v>5.2434456928838955</v>
      </c>
      <c r="K75" s="56"/>
      <c r="L75" s="56">
        <v>4.3071161048689142</v>
      </c>
      <c r="M75" s="57">
        <v>1.8726591760299627</v>
      </c>
      <c r="N75" s="57">
        <v>2.4344569288389515</v>
      </c>
      <c r="O75" s="56"/>
      <c r="P75" s="57">
        <v>0.5617977528089888</v>
      </c>
      <c r="Q75" s="57">
        <v>1.6853932584269662</v>
      </c>
      <c r="R75" s="57">
        <v>2.0599250936329585</v>
      </c>
      <c r="S75" s="57"/>
      <c r="T75" s="56">
        <v>1.8726591760299627</v>
      </c>
    </row>
    <row r="76" spans="1:20" x14ac:dyDescent="0.3">
      <c r="A76" s="23" t="s">
        <v>40</v>
      </c>
      <c r="B76" s="58"/>
      <c r="D76" s="56"/>
      <c r="E76" s="57"/>
      <c r="F76" s="56"/>
      <c r="G76" s="57"/>
      <c r="H76" s="57"/>
      <c r="I76" s="57"/>
      <c r="J76" s="57"/>
      <c r="K76" s="57"/>
      <c r="L76" s="56"/>
      <c r="M76" s="57"/>
      <c r="N76" s="57"/>
      <c r="O76" s="57"/>
      <c r="P76" s="57"/>
      <c r="Q76" s="57"/>
      <c r="R76" s="57"/>
      <c r="S76" s="57"/>
      <c r="T76" s="56"/>
    </row>
    <row r="77" spans="1:20" x14ac:dyDescent="0.3">
      <c r="A77" s="52" t="s">
        <v>42</v>
      </c>
      <c r="B77" s="56">
        <v>7493</v>
      </c>
      <c r="D77" s="56">
        <v>0.28611701344329205</v>
      </c>
      <c r="E77" s="56"/>
      <c r="F77" s="56">
        <v>24.059074748069762</v>
      </c>
      <c r="G77" s="57">
        <v>0.49860097195632508</v>
      </c>
      <c r="H77" s="57">
        <v>1.1823364820230156</v>
      </c>
      <c r="I77" s="57">
        <v>2.3394273452127994</v>
      </c>
      <c r="J77" s="57">
        <v>20.038709948877624</v>
      </c>
      <c r="K77" s="56"/>
      <c r="L77" s="56">
        <v>75.364483621904782</v>
      </c>
      <c r="M77" s="57">
        <v>55.950602739149645</v>
      </c>
      <c r="N77" s="57">
        <v>19.413880882755137</v>
      </c>
      <c r="O77" s="56"/>
      <c r="P77" s="57">
        <v>69.282393284665389</v>
      </c>
      <c r="Q77" s="57">
        <v>5.400458628742137</v>
      </c>
      <c r="R77" s="57">
        <v>0.68163170849725452</v>
      </c>
      <c r="S77" s="57"/>
      <c r="T77" s="56">
        <v>0.29032461658216396</v>
      </c>
    </row>
    <row r="78" spans="1:20" ht="15" thickBot="1" x14ac:dyDescent="0.35">
      <c r="A78" s="86" t="s">
        <v>41</v>
      </c>
      <c r="B78" s="87">
        <v>56344</v>
      </c>
      <c r="C78" s="88"/>
      <c r="D78" s="87">
        <v>3.6085536085536085</v>
      </c>
      <c r="E78" s="87"/>
      <c r="F78" s="87">
        <v>73.760023760023756</v>
      </c>
      <c r="G78" s="82">
        <v>35.536085536085537</v>
      </c>
      <c r="H78" s="82">
        <v>3.6976536976536973</v>
      </c>
      <c r="I78" s="82">
        <v>5.6578556578556576</v>
      </c>
      <c r="J78" s="82">
        <v>28.868428868428868</v>
      </c>
      <c r="K78" s="87"/>
      <c r="L78" s="87">
        <v>21.666171666171667</v>
      </c>
      <c r="M78" s="82">
        <v>5.3608553608553606</v>
      </c>
      <c r="N78" s="82">
        <v>16.305316305316307</v>
      </c>
      <c r="O78" s="87"/>
      <c r="P78" s="82">
        <v>10.914760914760915</v>
      </c>
      <c r="Q78" s="82">
        <v>8.0190080190080177</v>
      </c>
      <c r="R78" s="82">
        <v>2.7324027324027322</v>
      </c>
      <c r="S78" s="82"/>
      <c r="T78" s="87">
        <v>0.96525096525096521</v>
      </c>
    </row>
  </sheetData>
  <mergeCells count="1">
    <mergeCell ref="D3:R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0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/>
  </sheetViews>
  <sheetFormatPr defaultColWidth="9.109375" defaultRowHeight="13.8" x14ac:dyDescent="0.3"/>
  <cols>
    <col min="1" max="1" width="7.6640625" style="49" customWidth="1"/>
    <col min="2" max="2" width="27.44140625" style="49" customWidth="1"/>
    <col min="3" max="3" width="26.33203125" style="49" customWidth="1"/>
    <col min="4" max="4" width="40.109375" style="49" customWidth="1"/>
    <col min="5" max="5" width="21.6640625" style="49" customWidth="1"/>
    <col min="6" max="16384" width="9.109375" style="49"/>
  </cols>
  <sheetData>
    <row r="1" spans="1:2" ht="14.4" x14ac:dyDescent="0.3">
      <c r="A1" s="118" t="s">
        <v>92</v>
      </c>
    </row>
    <row r="2" spans="1:2" ht="14.4" x14ac:dyDescent="0.3">
      <c r="A2" s="123"/>
    </row>
    <row r="3" spans="1:2" x14ac:dyDescent="0.3">
      <c r="A3" s="119" t="s">
        <v>204</v>
      </c>
    </row>
    <row r="4" spans="1:2" x14ac:dyDescent="0.3">
      <c r="A4" s="22" t="s">
        <v>205</v>
      </c>
      <c r="B4" s="120"/>
    </row>
    <row r="5" spans="1:2" x14ac:dyDescent="0.3">
      <c r="A5" s="22" t="s">
        <v>208</v>
      </c>
      <c r="B5" s="120"/>
    </row>
    <row r="6" spans="1:2" x14ac:dyDescent="0.3">
      <c r="A6" s="120"/>
      <c r="B6" s="120" t="s">
        <v>209</v>
      </c>
    </row>
    <row r="7" spans="1:2" x14ac:dyDescent="0.3">
      <c r="A7" s="120"/>
      <c r="B7" s="120" t="s">
        <v>210</v>
      </c>
    </row>
    <row r="8" spans="1:2" x14ac:dyDescent="0.3">
      <c r="A8" s="120"/>
      <c r="B8" s="120" t="s">
        <v>211</v>
      </c>
    </row>
    <row r="9" spans="1:2" x14ac:dyDescent="0.3">
      <c r="A9" s="22" t="s">
        <v>207</v>
      </c>
      <c r="B9" s="120"/>
    </row>
    <row r="10" spans="1:2" x14ac:dyDescent="0.3">
      <c r="A10" s="120"/>
      <c r="B10" s="120" t="s">
        <v>212</v>
      </c>
    </row>
    <row r="11" spans="1:2" x14ac:dyDescent="0.3">
      <c r="A11" s="120"/>
      <c r="B11" s="120" t="s">
        <v>213</v>
      </c>
    </row>
    <row r="12" spans="1:2" x14ac:dyDescent="0.3">
      <c r="A12" s="22" t="s">
        <v>206</v>
      </c>
      <c r="B12" s="120"/>
    </row>
    <row r="13" spans="1:2" x14ac:dyDescent="0.3">
      <c r="A13" s="120"/>
      <c r="B13" s="120" t="s">
        <v>214</v>
      </c>
    </row>
    <row r="14" spans="1:2" x14ac:dyDescent="0.3">
      <c r="B14" s="120" t="s">
        <v>215</v>
      </c>
    </row>
    <row r="15" spans="1:2" x14ac:dyDescent="0.3">
      <c r="A15" s="22" t="s">
        <v>216</v>
      </c>
    </row>
    <row r="16" spans="1:2" x14ac:dyDescent="0.3">
      <c r="A16" s="22" t="s">
        <v>217</v>
      </c>
    </row>
    <row r="17" spans="1:2" ht="14.4" x14ac:dyDescent="0.3">
      <c r="A17" s="123"/>
    </row>
    <row r="18" spans="1:2" x14ac:dyDescent="0.3">
      <c r="A18" s="119" t="s">
        <v>93</v>
      </c>
    </row>
    <row r="19" spans="1:2" x14ac:dyDescent="0.3">
      <c r="B19" s="120" t="s">
        <v>94</v>
      </c>
    </row>
    <row r="20" spans="1:2" x14ac:dyDescent="0.3">
      <c r="B20" s="120"/>
    </row>
    <row r="21" spans="1:2" x14ac:dyDescent="0.3">
      <c r="A21" s="122" t="s">
        <v>96</v>
      </c>
    </row>
    <row r="22" spans="1:2" x14ac:dyDescent="0.3">
      <c r="B22" s="120" t="s">
        <v>97</v>
      </c>
    </row>
    <row r="23" spans="1:2" x14ac:dyDescent="0.3">
      <c r="B23" s="120" t="s">
        <v>98</v>
      </c>
    </row>
    <row r="24" spans="1:2" x14ac:dyDescent="0.3">
      <c r="B24" s="120" t="s">
        <v>99</v>
      </c>
    </row>
    <row r="26" spans="1:2" x14ac:dyDescent="0.3">
      <c r="A26" s="122" t="s">
        <v>108</v>
      </c>
    </row>
    <row r="27" spans="1:2" x14ac:dyDescent="0.3">
      <c r="A27" s="22" t="s">
        <v>109</v>
      </c>
    </row>
    <row r="28" spans="1:2" x14ac:dyDescent="0.3">
      <c r="B28" s="120" t="s">
        <v>218</v>
      </c>
    </row>
    <row r="29" spans="1:2" x14ac:dyDescent="0.3">
      <c r="B29" s="120" t="s">
        <v>110</v>
      </c>
    </row>
    <row r="30" spans="1:2" x14ac:dyDescent="0.3">
      <c r="B30" s="49" t="s">
        <v>111</v>
      </c>
    </row>
    <row r="31" spans="1:2" x14ac:dyDescent="0.3">
      <c r="A31" s="22" t="s">
        <v>48</v>
      </c>
    </row>
    <row r="32" spans="1:2" x14ac:dyDescent="0.3">
      <c r="B32" s="120" t="s">
        <v>112</v>
      </c>
    </row>
    <row r="33" spans="1:2" x14ac:dyDescent="0.3">
      <c r="B33" s="120" t="s">
        <v>113</v>
      </c>
    </row>
    <row r="34" spans="1:2" x14ac:dyDescent="0.3">
      <c r="B34" s="120" t="s">
        <v>114</v>
      </c>
    </row>
    <row r="35" spans="1:2" x14ac:dyDescent="0.3">
      <c r="A35" s="22" t="s">
        <v>219</v>
      </c>
    </row>
    <row r="36" spans="1:2" x14ac:dyDescent="0.3">
      <c r="B36" s="120" t="s">
        <v>115</v>
      </c>
    </row>
    <row r="37" spans="1:2" x14ac:dyDescent="0.3">
      <c r="B37" s="120" t="s">
        <v>116</v>
      </c>
    </row>
    <row r="38" spans="1:2" x14ac:dyDescent="0.3">
      <c r="B38" s="120" t="s">
        <v>103</v>
      </c>
    </row>
    <row r="39" spans="1:2" x14ac:dyDescent="0.3">
      <c r="B39" s="120" t="s">
        <v>104</v>
      </c>
    </row>
    <row r="40" spans="1:2" x14ac:dyDescent="0.3">
      <c r="B40" s="120" t="s">
        <v>117</v>
      </c>
    </row>
    <row r="41" spans="1:2" x14ac:dyDescent="0.3">
      <c r="B41" s="26" t="s">
        <v>118</v>
      </c>
    </row>
    <row r="42" spans="1:2" x14ac:dyDescent="0.3">
      <c r="A42" s="22" t="s">
        <v>220</v>
      </c>
    </row>
    <row r="43" spans="1:2" x14ac:dyDescent="0.3">
      <c r="B43" s="120" t="s">
        <v>119</v>
      </c>
    </row>
    <row r="44" spans="1:2" x14ac:dyDescent="0.3">
      <c r="B44" s="120" t="s">
        <v>116</v>
      </c>
    </row>
    <row r="45" spans="1:2" x14ac:dyDescent="0.3">
      <c r="B45" s="120" t="s">
        <v>105</v>
      </c>
    </row>
    <row r="46" spans="1:2" x14ac:dyDescent="0.3">
      <c r="B46" s="120" t="s">
        <v>104</v>
      </c>
    </row>
    <row r="47" spans="1:2" x14ac:dyDescent="0.3">
      <c r="B47" s="120" t="s">
        <v>120</v>
      </c>
    </row>
    <row r="48" spans="1:2" x14ac:dyDescent="0.3">
      <c r="B48" s="26" t="s">
        <v>121</v>
      </c>
    </row>
    <row r="49" spans="1:2" x14ac:dyDescent="0.3">
      <c r="A49" s="22" t="s">
        <v>221</v>
      </c>
    </row>
    <row r="50" spans="1:2" x14ac:dyDescent="0.3">
      <c r="B50" s="120" t="s">
        <v>122</v>
      </c>
    </row>
    <row r="51" spans="1:2" x14ac:dyDescent="0.3">
      <c r="B51" s="120" t="s">
        <v>123</v>
      </c>
    </row>
    <row r="52" spans="1:2" x14ac:dyDescent="0.3">
      <c r="B52" s="120" t="s">
        <v>106</v>
      </c>
    </row>
    <row r="53" spans="1:2" x14ac:dyDescent="0.3">
      <c r="B53" s="120" t="s">
        <v>107</v>
      </c>
    </row>
    <row r="54" spans="1:2" x14ac:dyDescent="0.3">
      <c r="A54" s="22" t="s">
        <v>73</v>
      </c>
    </row>
    <row r="55" spans="1:2" x14ac:dyDescent="0.3">
      <c r="A55" s="22"/>
      <c r="B55" s="120" t="s">
        <v>100</v>
      </c>
    </row>
    <row r="56" spans="1:2" x14ac:dyDescent="0.3">
      <c r="A56" s="22" t="s">
        <v>74</v>
      </c>
    </row>
    <row r="57" spans="1:2" x14ac:dyDescent="0.3">
      <c r="A57" s="22"/>
      <c r="B57" s="120" t="s">
        <v>101</v>
      </c>
    </row>
    <row r="58" spans="1:2" x14ac:dyDescent="0.3">
      <c r="A58" s="22" t="s">
        <v>75</v>
      </c>
    </row>
    <row r="59" spans="1:2" x14ac:dyDescent="0.3">
      <c r="A59" s="22"/>
      <c r="B59" s="120" t="s">
        <v>102</v>
      </c>
    </row>
    <row r="60" spans="1:2" x14ac:dyDescent="0.3">
      <c r="A60" s="22" t="s">
        <v>190</v>
      </c>
    </row>
    <row r="61" spans="1:2" x14ac:dyDescent="0.3">
      <c r="A61" s="22"/>
      <c r="B61" s="120" t="s">
        <v>195</v>
      </c>
    </row>
    <row r="62" spans="1:2" x14ac:dyDescent="0.3">
      <c r="A62" s="22"/>
      <c r="B62" s="49" t="s">
        <v>196</v>
      </c>
    </row>
    <row r="63" spans="1:2" x14ac:dyDescent="0.3">
      <c r="A63" s="22"/>
      <c r="B63" s="120" t="s">
        <v>197</v>
      </c>
    </row>
    <row r="64" spans="1:2" x14ac:dyDescent="0.3">
      <c r="A64" s="22"/>
      <c r="B64" s="49" t="s">
        <v>198</v>
      </c>
    </row>
    <row r="65" spans="1:2" x14ac:dyDescent="0.3">
      <c r="A65" s="22"/>
      <c r="B65" s="49" t="s">
        <v>199</v>
      </c>
    </row>
    <row r="66" spans="1:2" x14ac:dyDescent="0.3">
      <c r="A66" s="22"/>
      <c r="B66" s="120" t="s">
        <v>200</v>
      </c>
    </row>
    <row r="67" spans="1:2" x14ac:dyDescent="0.3">
      <c r="A67" s="22"/>
      <c r="B67" s="120" t="s">
        <v>201</v>
      </c>
    </row>
    <row r="68" spans="1:2" x14ac:dyDescent="0.3">
      <c r="A68" s="22" t="s">
        <v>47</v>
      </c>
    </row>
    <row r="69" spans="1:2" x14ac:dyDescent="0.3">
      <c r="B69" s="120" t="s">
        <v>124</v>
      </c>
    </row>
    <row r="70" spans="1:2" x14ac:dyDescent="0.3">
      <c r="B70" s="49" t="s">
        <v>125</v>
      </c>
    </row>
    <row r="72" spans="1:2" x14ac:dyDescent="0.3">
      <c r="A72" s="124" t="s">
        <v>9</v>
      </c>
    </row>
    <row r="73" spans="1:2" x14ac:dyDescent="0.3">
      <c r="A73" s="27" t="s">
        <v>10</v>
      </c>
    </row>
    <row r="74" spans="1:2" x14ac:dyDescent="0.3">
      <c r="A74" s="125"/>
      <c r="B74" s="49" t="s">
        <v>202</v>
      </c>
    </row>
    <row r="75" spans="1:2" x14ac:dyDescent="0.3">
      <c r="A75" s="28" t="s">
        <v>11</v>
      </c>
    </row>
    <row r="76" spans="1:2" x14ac:dyDescent="0.3">
      <c r="A76" s="25"/>
      <c r="B76" s="49" t="s">
        <v>203</v>
      </c>
    </row>
    <row r="77" spans="1:2" x14ac:dyDescent="0.3">
      <c r="A77" s="25"/>
    </row>
    <row r="78" spans="1:2" x14ac:dyDescent="0.3">
      <c r="B78" s="49" t="s">
        <v>126</v>
      </c>
    </row>
    <row r="79" spans="1:2" x14ac:dyDescent="0.3">
      <c r="B79" s="49" t="s">
        <v>127</v>
      </c>
    </row>
    <row r="81" spans="1:5" x14ac:dyDescent="0.3">
      <c r="B81" s="49" t="s">
        <v>128</v>
      </c>
    </row>
    <row r="82" spans="1:5" ht="27.6" x14ac:dyDescent="0.3">
      <c r="B82" s="121" t="s">
        <v>95</v>
      </c>
      <c r="C82" s="78" t="s">
        <v>146</v>
      </c>
      <c r="D82" s="78" t="s">
        <v>147</v>
      </c>
      <c r="E82" s="78" t="s">
        <v>148</v>
      </c>
    </row>
    <row r="83" spans="1:5" x14ac:dyDescent="0.3">
      <c r="B83" s="126" t="s">
        <v>165</v>
      </c>
      <c r="C83" s="128" t="s">
        <v>149</v>
      </c>
      <c r="D83" s="129" t="s">
        <v>150</v>
      </c>
      <c r="E83" s="129" t="s">
        <v>151</v>
      </c>
    </row>
    <row r="84" spans="1:5" x14ac:dyDescent="0.3">
      <c r="B84" s="126" t="s">
        <v>166</v>
      </c>
      <c r="C84" s="128" t="s">
        <v>152</v>
      </c>
      <c r="D84" s="129" t="s">
        <v>153</v>
      </c>
      <c r="E84" s="129" t="s">
        <v>154</v>
      </c>
    </row>
    <row r="85" spans="1:5" x14ac:dyDescent="0.3">
      <c r="B85" s="126" t="s">
        <v>167</v>
      </c>
      <c r="C85" s="128" t="s">
        <v>155</v>
      </c>
      <c r="D85" s="129" t="s">
        <v>156</v>
      </c>
      <c r="E85" s="129" t="s">
        <v>157</v>
      </c>
    </row>
    <row r="86" spans="1:5" x14ac:dyDescent="0.3">
      <c r="B86" s="126" t="s">
        <v>168</v>
      </c>
      <c r="C86" s="128" t="s">
        <v>158</v>
      </c>
      <c r="D86" s="129" t="s">
        <v>159</v>
      </c>
      <c r="E86" s="129" t="s">
        <v>160</v>
      </c>
    </row>
    <row r="87" spans="1:5" x14ac:dyDescent="0.3">
      <c r="B87" s="127" t="s">
        <v>169</v>
      </c>
      <c r="C87" s="130" t="s">
        <v>161</v>
      </c>
      <c r="D87" s="131" t="s">
        <v>162</v>
      </c>
      <c r="E87" s="131" t="s">
        <v>163</v>
      </c>
    </row>
    <row r="89" spans="1:5" x14ac:dyDescent="0.3">
      <c r="A89" s="124" t="s">
        <v>12</v>
      </c>
    </row>
    <row r="90" spans="1:5" x14ac:dyDescent="0.3">
      <c r="A90" s="22" t="s">
        <v>13</v>
      </c>
    </row>
    <row r="91" spans="1:5" x14ac:dyDescent="0.3">
      <c r="B91" s="49" t="s">
        <v>129</v>
      </c>
    </row>
    <row r="92" spans="1:5" x14ac:dyDescent="0.3">
      <c r="A92" s="22" t="s">
        <v>14</v>
      </c>
    </row>
    <row r="93" spans="1:5" x14ac:dyDescent="0.3">
      <c r="A93" s="22"/>
      <c r="B93" s="49" t="s">
        <v>130</v>
      </c>
    </row>
    <row r="94" spans="1:5" x14ac:dyDescent="0.3">
      <c r="A94" s="22" t="s">
        <v>15</v>
      </c>
    </row>
    <row r="95" spans="1:5" x14ac:dyDescent="0.3">
      <c r="A95" s="22"/>
      <c r="B95" s="49" t="s">
        <v>131</v>
      </c>
    </row>
    <row r="96" spans="1:5" x14ac:dyDescent="0.3">
      <c r="A96" s="22" t="s">
        <v>16</v>
      </c>
    </row>
    <row r="97" spans="1:2" x14ac:dyDescent="0.3">
      <c r="B97" s="49" t="s">
        <v>132</v>
      </c>
    </row>
    <row r="99" spans="1:2" x14ac:dyDescent="0.3">
      <c r="A99" s="122" t="s">
        <v>20</v>
      </c>
    </row>
    <row r="100" spans="1:2" x14ac:dyDescent="0.3">
      <c r="A100" s="22" t="s">
        <v>164</v>
      </c>
    </row>
    <row r="101" spans="1:2" x14ac:dyDescent="0.3">
      <c r="A101" s="22"/>
    </row>
    <row r="102" spans="1:2" x14ac:dyDescent="0.3">
      <c r="A102" s="71" t="s">
        <v>173</v>
      </c>
    </row>
    <row r="103" spans="1:2" x14ac:dyDescent="0.3">
      <c r="A103" s="71" t="s">
        <v>174</v>
      </c>
    </row>
    <row r="104" spans="1:2" x14ac:dyDescent="0.3">
      <c r="B104" s="49" t="s">
        <v>171</v>
      </c>
    </row>
    <row r="105" spans="1:2" x14ac:dyDescent="0.3">
      <c r="B105" s="26" t="s">
        <v>185</v>
      </c>
    </row>
    <row r="106" spans="1:2" x14ac:dyDescent="0.3">
      <c r="B106" s="26" t="s">
        <v>186</v>
      </c>
    </row>
    <row r="107" spans="1:2" x14ac:dyDescent="0.3">
      <c r="B107" s="26" t="s">
        <v>187</v>
      </c>
    </row>
    <row r="108" spans="1:2" x14ac:dyDescent="0.3">
      <c r="B108" s="132" t="s">
        <v>172</v>
      </c>
    </row>
    <row r="109" spans="1:2" x14ac:dyDescent="0.3">
      <c r="B109" s="72" t="s">
        <v>188</v>
      </c>
    </row>
    <row r="110" spans="1:2" x14ac:dyDescent="0.3">
      <c r="B110" s="72" t="s">
        <v>189</v>
      </c>
    </row>
    <row r="111" spans="1:2" x14ac:dyDescent="0.3">
      <c r="B111" s="49" t="s">
        <v>170</v>
      </c>
    </row>
    <row r="112" spans="1:2" x14ac:dyDescent="0.3">
      <c r="B112" s="132" t="s">
        <v>191</v>
      </c>
    </row>
    <row r="113" spans="1:2" x14ac:dyDescent="0.3">
      <c r="B113" s="72" t="s">
        <v>175</v>
      </c>
    </row>
    <row r="114" spans="1:2" x14ac:dyDescent="0.3">
      <c r="A114" s="22" t="s">
        <v>176</v>
      </c>
    </row>
    <row r="115" spans="1:2" x14ac:dyDescent="0.3">
      <c r="A115" s="22" t="s">
        <v>177</v>
      </c>
    </row>
    <row r="116" spans="1:2" x14ac:dyDescent="0.3">
      <c r="A116" s="22"/>
    </row>
    <row r="117" spans="1:2" x14ac:dyDescent="0.3">
      <c r="A117" s="71" t="s">
        <v>178</v>
      </c>
    </row>
    <row r="118" spans="1:2" x14ac:dyDescent="0.3">
      <c r="A118" s="22" t="s">
        <v>179</v>
      </c>
    </row>
    <row r="119" spans="1:2" x14ac:dyDescent="0.3">
      <c r="B119" s="49" t="s">
        <v>192</v>
      </c>
    </row>
    <row r="120" spans="1:2" x14ac:dyDescent="0.3">
      <c r="B120" s="26" t="s">
        <v>180</v>
      </c>
    </row>
    <row r="121" spans="1:2" x14ac:dyDescent="0.3">
      <c r="B121" s="26" t="s">
        <v>181</v>
      </c>
    </row>
    <row r="122" spans="1:2" x14ac:dyDescent="0.3">
      <c r="B122" s="26" t="s">
        <v>182</v>
      </c>
    </row>
    <row r="123" spans="1:2" x14ac:dyDescent="0.3">
      <c r="B123" s="132" t="s">
        <v>193</v>
      </c>
    </row>
    <row r="124" spans="1:2" x14ac:dyDescent="0.3">
      <c r="B124" s="26" t="s">
        <v>183</v>
      </c>
    </row>
    <row r="125" spans="1:2" x14ac:dyDescent="0.3">
      <c r="B125" s="132" t="s">
        <v>194</v>
      </c>
    </row>
    <row r="126" spans="1:2" x14ac:dyDescent="0.3">
      <c r="B126" s="72" t="s">
        <v>184</v>
      </c>
    </row>
    <row r="128" spans="1:2" x14ac:dyDescent="0.3">
      <c r="A128" s="122" t="s">
        <v>17</v>
      </c>
    </row>
    <row r="129" spans="1:2" x14ac:dyDescent="0.3">
      <c r="A129" s="22" t="s">
        <v>18</v>
      </c>
    </row>
    <row r="130" spans="1:2" x14ac:dyDescent="0.3">
      <c r="A130" s="22"/>
      <c r="B130" s="49" t="s">
        <v>133</v>
      </c>
    </row>
    <row r="131" spans="1:2" x14ac:dyDescent="0.3">
      <c r="A131" s="22"/>
      <c r="B131" s="49" t="s">
        <v>134</v>
      </c>
    </row>
    <row r="132" spans="1:2" x14ac:dyDescent="0.3">
      <c r="A132" s="22" t="s">
        <v>135</v>
      </c>
    </row>
    <row r="133" spans="1:2" x14ac:dyDescent="0.3">
      <c r="A133" s="22"/>
      <c r="B133" s="49" t="s">
        <v>133</v>
      </c>
    </row>
    <row r="134" spans="1:2" x14ac:dyDescent="0.3">
      <c r="A134" s="22"/>
      <c r="B134" s="49" t="s">
        <v>136</v>
      </c>
    </row>
    <row r="135" spans="1:2" x14ac:dyDescent="0.3">
      <c r="A135" s="22" t="s">
        <v>19</v>
      </c>
    </row>
    <row r="136" spans="1:2" x14ac:dyDescent="0.3">
      <c r="A136" s="22"/>
      <c r="B136" s="49" t="s">
        <v>137</v>
      </c>
    </row>
    <row r="137" spans="1:2" x14ac:dyDescent="0.3">
      <c r="A137" s="22"/>
      <c r="B137" s="49" t="s">
        <v>138</v>
      </c>
    </row>
    <row r="138" spans="1:2" x14ac:dyDescent="0.3">
      <c r="A138" s="22" t="s">
        <v>139</v>
      </c>
    </row>
    <row r="139" spans="1:2" x14ac:dyDescent="0.3">
      <c r="A139" s="22"/>
      <c r="B139" s="49" t="s">
        <v>140</v>
      </c>
    </row>
    <row r="140" spans="1:2" x14ac:dyDescent="0.3">
      <c r="A140" s="22"/>
      <c r="B140" s="49" t="s">
        <v>141</v>
      </c>
    </row>
    <row r="142" spans="1:2" x14ac:dyDescent="0.3">
      <c r="A142" s="122" t="s">
        <v>40</v>
      </c>
    </row>
    <row r="143" spans="1:2" x14ac:dyDescent="0.3">
      <c r="A143" s="22" t="s">
        <v>142</v>
      </c>
    </row>
    <row r="144" spans="1:2" x14ac:dyDescent="0.3">
      <c r="A144" s="22" t="s">
        <v>143</v>
      </c>
    </row>
    <row r="145" spans="1:1" x14ac:dyDescent="0.3">
      <c r="A145" s="22" t="s">
        <v>144</v>
      </c>
    </row>
    <row r="146" spans="1:1" x14ac:dyDescent="0.3">
      <c r="A146" s="22" t="s">
        <v>145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/>
  </sheetViews>
  <sheetFormatPr defaultColWidth="9.109375" defaultRowHeight="13.8" x14ac:dyDescent="0.3"/>
  <cols>
    <col min="1" max="1" width="37.44140625" style="1" customWidth="1"/>
    <col min="2" max="2" width="9.109375" style="1"/>
    <col min="3" max="6" width="9.109375" style="32"/>
    <col min="7" max="16384" width="9.109375" style="1"/>
  </cols>
  <sheetData>
    <row r="1" spans="1:25" x14ac:dyDescent="0.3">
      <c r="A1" s="2" t="s">
        <v>80</v>
      </c>
    </row>
    <row r="2" spans="1:25" ht="14.4" thickBot="1" x14ac:dyDescent="0.35">
      <c r="K2" s="32"/>
    </row>
    <row r="3" spans="1:25" x14ac:dyDescent="0.3">
      <c r="A3" s="80"/>
      <c r="B3" s="80">
        <v>2007</v>
      </c>
      <c r="C3" s="80">
        <v>2008</v>
      </c>
      <c r="D3" s="80">
        <v>2009</v>
      </c>
      <c r="E3" s="80">
        <v>2010</v>
      </c>
      <c r="F3" s="80">
        <v>2011</v>
      </c>
    </row>
    <row r="4" spans="1:25" x14ac:dyDescent="0.3">
      <c r="A4" s="51" t="s">
        <v>0</v>
      </c>
      <c r="B4" s="56">
        <v>129740</v>
      </c>
      <c r="C4" s="56">
        <v>127687</v>
      </c>
      <c r="D4" s="56">
        <v>123368</v>
      </c>
      <c r="E4" s="56">
        <v>118722</v>
      </c>
      <c r="F4" s="56">
        <v>111563</v>
      </c>
    </row>
    <row r="5" spans="1:25" x14ac:dyDescent="0.3">
      <c r="A5" s="52" t="s">
        <v>1</v>
      </c>
      <c r="B5" s="57">
        <v>62651</v>
      </c>
      <c r="C5" s="57">
        <v>62000</v>
      </c>
      <c r="D5" s="57">
        <v>60073</v>
      </c>
      <c r="E5" s="57">
        <v>57869</v>
      </c>
      <c r="F5" s="57">
        <v>53726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x14ac:dyDescent="0.3">
      <c r="A6" s="52" t="s">
        <v>2</v>
      </c>
      <c r="B6" s="57">
        <v>67089</v>
      </c>
      <c r="C6" s="57">
        <v>65687</v>
      </c>
      <c r="D6" s="57">
        <v>63295</v>
      </c>
      <c r="E6" s="57">
        <v>60853</v>
      </c>
      <c r="F6" s="57">
        <v>57837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32" customFormat="1" ht="5.0999999999999996" customHeight="1" x14ac:dyDescent="0.3">
      <c r="A7" s="52"/>
      <c r="B7" s="57"/>
      <c r="C7" s="57"/>
      <c r="D7" s="57"/>
      <c r="E7" s="57"/>
      <c r="F7" s="5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3">
      <c r="A8" s="51" t="s">
        <v>70</v>
      </c>
      <c r="B8" s="56">
        <v>1109</v>
      </c>
      <c r="C8" s="56">
        <v>1047</v>
      </c>
      <c r="D8" s="56">
        <v>983</v>
      </c>
      <c r="E8" s="56">
        <v>954</v>
      </c>
      <c r="F8" s="56">
        <v>939</v>
      </c>
    </row>
    <row r="9" spans="1:25" x14ac:dyDescent="0.3">
      <c r="A9" s="52" t="s">
        <v>1</v>
      </c>
      <c r="B9" s="57">
        <v>436</v>
      </c>
      <c r="C9" s="57">
        <v>441</v>
      </c>
      <c r="D9" s="57">
        <v>404</v>
      </c>
      <c r="E9" s="57">
        <v>413</v>
      </c>
      <c r="F9" s="57">
        <v>345</v>
      </c>
      <c r="H9" s="32"/>
      <c r="I9" s="32"/>
    </row>
    <row r="10" spans="1:25" x14ac:dyDescent="0.3">
      <c r="A10" s="52" t="s">
        <v>2</v>
      </c>
      <c r="B10" s="57">
        <v>673</v>
      </c>
      <c r="C10" s="57">
        <v>606</v>
      </c>
      <c r="D10" s="57">
        <v>579</v>
      </c>
      <c r="E10" s="57">
        <v>541</v>
      </c>
      <c r="F10" s="57">
        <v>594</v>
      </c>
    </row>
    <row r="11" spans="1:25" s="32" customFormat="1" ht="5.0999999999999996" customHeight="1" x14ac:dyDescent="0.3">
      <c r="A11" s="52"/>
      <c r="B11" s="57"/>
      <c r="C11" s="57"/>
      <c r="D11" s="57"/>
      <c r="E11" s="57"/>
      <c r="F11" s="57"/>
    </row>
    <row r="12" spans="1:25" s="2" customFormat="1" x14ac:dyDescent="0.3">
      <c r="A12" s="23" t="s">
        <v>72</v>
      </c>
      <c r="B12" s="56">
        <f>B18+B21+B24</f>
        <v>27750</v>
      </c>
      <c r="C12" s="56">
        <f t="shared" ref="C12:D12" si="0">C18+C21+C24</f>
        <v>26407</v>
      </c>
      <c r="D12" s="56">
        <f t="shared" si="0"/>
        <v>26098</v>
      </c>
      <c r="E12" s="56">
        <f>E18+E21+E24</f>
        <v>25246</v>
      </c>
      <c r="F12" s="56">
        <f>F14+F18+F21+F24</f>
        <v>32189</v>
      </c>
    </row>
    <row r="13" spans="1:25" s="32" customFormat="1" ht="5.0999999999999996" customHeight="1" x14ac:dyDescent="0.3">
      <c r="A13" s="52"/>
      <c r="B13" s="57"/>
      <c r="C13" s="57"/>
      <c r="D13" s="57"/>
      <c r="E13" s="57"/>
      <c r="F13" s="57"/>
    </row>
    <row r="14" spans="1:25" s="2" customFormat="1" x14ac:dyDescent="0.3">
      <c r="A14" s="14" t="s">
        <v>48</v>
      </c>
      <c r="B14" s="116" t="s">
        <v>52</v>
      </c>
      <c r="C14" s="116" t="s">
        <v>52</v>
      </c>
      <c r="D14" s="116" t="s">
        <v>52</v>
      </c>
      <c r="E14" s="116" t="s">
        <v>52</v>
      </c>
      <c r="F14" s="33">
        <v>7304</v>
      </c>
    </row>
    <row r="15" spans="1:25" s="2" customFormat="1" x14ac:dyDescent="0.3">
      <c r="A15" s="52" t="s">
        <v>1</v>
      </c>
      <c r="B15" s="116" t="s">
        <v>52</v>
      </c>
      <c r="C15" s="116" t="s">
        <v>52</v>
      </c>
      <c r="D15" s="116" t="s">
        <v>52</v>
      </c>
      <c r="E15" s="116" t="s">
        <v>52</v>
      </c>
      <c r="F15" s="33">
        <v>3019</v>
      </c>
    </row>
    <row r="16" spans="1:25" s="2" customFormat="1" x14ac:dyDescent="0.3">
      <c r="A16" s="52" t="s">
        <v>2</v>
      </c>
      <c r="B16" s="116" t="s">
        <v>52</v>
      </c>
      <c r="C16" s="116" t="s">
        <v>52</v>
      </c>
      <c r="D16" s="116" t="s">
        <v>52</v>
      </c>
      <c r="E16" s="116" t="s">
        <v>52</v>
      </c>
      <c r="F16" s="33">
        <v>4285</v>
      </c>
    </row>
    <row r="17" spans="1:9" s="32" customFormat="1" ht="5.0999999999999996" customHeight="1" x14ac:dyDescent="0.3">
      <c r="A17" s="23"/>
      <c r="B17" s="57"/>
      <c r="C17" s="57"/>
      <c r="D17" s="57"/>
      <c r="E17" s="57"/>
      <c r="F17" s="57"/>
    </row>
    <row r="18" spans="1:9" ht="14.4" x14ac:dyDescent="0.3">
      <c r="A18" s="33" t="s">
        <v>3</v>
      </c>
      <c r="B18" s="57">
        <v>6293</v>
      </c>
      <c r="C18" s="57">
        <v>6031</v>
      </c>
      <c r="D18" s="57">
        <v>5759</v>
      </c>
      <c r="E18" s="57">
        <v>5270</v>
      </c>
      <c r="F18" s="33">
        <v>1670</v>
      </c>
      <c r="H18" s="29"/>
      <c r="I18" s="29"/>
    </row>
    <row r="19" spans="1:9" ht="14.4" x14ac:dyDescent="0.3">
      <c r="A19" s="52" t="s">
        <v>1</v>
      </c>
      <c r="B19" s="57">
        <v>2760</v>
      </c>
      <c r="C19" s="57">
        <v>2662</v>
      </c>
      <c r="D19" s="57">
        <v>2556</v>
      </c>
      <c r="E19" s="57">
        <v>2257</v>
      </c>
      <c r="F19" s="33">
        <v>760</v>
      </c>
      <c r="H19" s="29"/>
      <c r="I19" s="29"/>
    </row>
    <row r="20" spans="1:9" ht="14.4" x14ac:dyDescent="0.3">
      <c r="A20" s="52" t="s">
        <v>2</v>
      </c>
      <c r="B20" s="57">
        <v>3533</v>
      </c>
      <c r="C20" s="57">
        <v>3369</v>
      </c>
      <c r="D20" s="57">
        <v>3203</v>
      </c>
      <c r="E20" s="57">
        <v>3013</v>
      </c>
      <c r="F20" s="33">
        <v>910</v>
      </c>
      <c r="H20" s="29"/>
      <c r="I20" s="29"/>
    </row>
    <row r="21" spans="1:9" ht="14.4" x14ac:dyDescent="0.3">
      <c r="A21" s="33" t="s">
        <v>4</v>
      </c>
      <c r="B21" s="57">
        <v>5045</v>
      </c>
      <c r="C21" s="57">
        <v>5111</v>
      </c>
      <c r="D21" s="57">
        <v>5037</v>
      </c>
      <c r="E21" s="57">
        <v>4648</v>
      </c>
      <c r="F21" s="33">
        <v>2911</v>
      </c>
      <c r="H21" s="29"/>
      <c r="I21" s="29"/>
    </row>
    <row r="22" spans="1:9" ht="14.4" x14ac:dyDescent="0.3">
      <c r="A22" s="52" t="s">
        <v>1</v>
      </c>
      <c r="B22" s="57">
        <v>2251</v>
      </c>
      <c r="C22" s="57">
        <v>2264</v>
      </c>
      <c r="D22" s="57">
        <v>2275</v>
      </c>
      <c r="E22" s="57">
        <v>2028</v>
      </c>
      <c r="F22" s="33">
        <v>1267</v>
      </c>
      <c r="H22" s="29"/>
      <c r="I22" s="29"/>
    </row>
    <row r="23" spans="1:9" ht="14.4" x14ac:dyDescent="0.3">
      <c r="A23" s="52" t="s">
        <v>2</v>
      </c>
      <c r="B23" s="57">
        <v>2794</v>
      </c>
      <c r="C23" s="57">
        <v>2847</v>
      </c>
      <c r="D23" s="57">
        <v>2762</v>
      </c>
      <c r="E23" s="57">
        <v>2620</v>
      </c>
      <c r="F23" s="33">
        <v>1644</v>
      </c>
      <c r="H23" s="29"/>
      <c r="I23" s="29"/>
    </row>
    <row r="24" spans="1:9" ht="14.4" x14ac:dyDescent="0.3">
      <c r="A24" s="33" t="s">
        <v>5</v>
      </c>
      <c r="B24" s="57">
        <v>16412</v>
      </c>
      <c r="C24" s="57">
        <v>15265</v>
      </c>
      <c r="D24" s="57">
        <v>15302</v>
      </c>
      <c r="E24" s="57">
        <v>15328</v>
      </c>
      <c r="F24" s="33">
        <v>20304</v>
      </c>
      <c r="H24" s="29"/>
      <c r="I24" s="29"/>
    </row>
    <row r="25" spans="1:9" ht="14.4" x14ac:dyDescent="0.3">
      <c r="A25" s="52" t="s">
        <v>1</v>
      </c>
      <c r="B25" s="57">
        <v>6881</v>
      </c>
      <c r="C25" s="57">
        <v>6305</v>
      </c>
      <c r="D25" s="57">
        <v>6401</v>
      </c>
      <c r="E25" s="57">
        <v>6357</v>
      </c>
      <c r="F25" s="33">
        <v>8390</v>
      </c>
      <c r="H25" s="29"/>
      <c r="I25" s="29"/>
    </row>
    <row r="26" spans="1:9" ht="14.4" x14ac:dyDescent="0.3">
      <c r="A26" s="52" t="s">
        <v>2</v>
      </c>
      <c r="B26" s="57">
        <v>9531</v>
      </c>
      <c r="C26" s="57">
        <v>8960</v>
      </c>
      <c r="D26" s="57">
        <v>8901</v>
      </c>
      <c r="E26" s="57">
        <v>8971</v>
      </c>
      <c r="F26" s="33">
        <v>11914</v>
      </c>
      <c r="H26" s="29"/>
      <c r="I26" s="29"/>
    </row>
    <row r="27" spans="1:9" s="32" customFormat="1" ht="5.0999999999999996" customHeight="1" x14ac:dyDescent="0.3">
      <c r="A27" s="52"/>
      <c r="B27" s="57"/>
      <c r="C27" s="57"/>
      <c r="D27" s="57"/>
      <c r="E27" s="57"/>
      <c r="F27" s="57"/>
      <c r="H27" s="29"/>
      <c r="I27" s="29"/>
    </row>
    <row r="28" spans="1:9" s="2" customFormat="1" x14ac:dyDescent="0.3">
      <c r="A28" s="51" t="s">
        <v>71</v>
      </c>
      <c r="B28" s="56">
        <f>B30+B33</f>
        <v>100044</v>
      </c>
      <c r="C28" s="56">
        <f t="shared" ref="C28:F28" si="1">C30+C33</f>
        <v>99384</v>
      </c>
      <c r="D28" s="56">
        <f t="shared" si="1"/>
        <v>95467</v>
      </c>
      <c r="E28" s="56">
        <f t="shared" si="1"/>
        <v>91743</v>
      </c>
      <c r="F28" s="56">
        <f t="shared" si="1"/>
        <v>77558</v>
      </c>
    </row>
    <row r="29" spans="1:9" s="32" customFormat="1" ht="5.0999999999999996" customHeight="1" x14ac:dyDescent="0.3">
      <c r="A29" s="51"/>
      <c r="B29" s="57"/>
      <c r="C29" s="57"/>
      <c r="D29" s="57"/>
      <c r="E29" s="57"/>
      <c r="F29" s="57"/>
    </row>
    <row r="30" spans="1:9" x14ac:dyDescent="0.3">
      <c r="A30" s="33" t="s">
        <v>34</v>
      </c>
      <c r="B30" s="57">
        <v>86293</v>
      </c>
      <c r="C30" s="57">
        <v>86055</v>
      </c>
      <c r="D30" s="57">
        <v>82431</v>
      </c>
      <c r="E30" s="57">
        <v>78923</v>
      </c>
      <c r="F30" s="57">
        <v>61383</v>
      </c>
    </row>
    <row r="31" spans="1:9" x14ac:dyDescent="0.3">
      <c r="A31" s="52" t="s">
        <v>1</v>
      </c>
      <c r="B31" s="57">
        <v>44620</v>
      </c>
      <c r="C31" s="57">
        <v>44668</v>
      </c>
      <c r="D31" s="57">
        <v>42966</v>
      </c>
      <c r="E31" s="57">
        <v>41285</v>
      </c>
      <c r="F31" s="57">
        <v>34011</v>
      </c>
    </row>
    <row r="32" spans="1:9" x14ac:dyDescent="0.3">
      <c r="A32" s="52" t="s">
        <v>2</v>
      </c>
      <c r="B32" s="57">
        <v>41673</v>
      </c>
      <c r="C32" s="57">
        <v>41387</v>
      </c>
      <c r="D32" s="57">
        <v>39465</v>
      </c>
      <c r="E32" s="57">
        <v>37638</v>
      </c>
      <c r="F32" s="57">
        <v>27372</v>
      </c>
    </row>
    <row r="33" spans="1:6" x14ac:dyDescent="0.3">
      <c r="A33" s="33" t="s">
        <v>35</v>
      </c>
      <c r="B33" s="57">
        <v>13751</v>
      </c>
      <c r="C33" s="57">
        <v>13329</v>
      </c>
      <c r="D33" s="57">
        <v>13036</v>
      </c>
      <c r="E33" s="57">
        <v>12820</v>
      </c>
      <c r="F33" s="57">
        <v>16175</v>
      </c>
    </row>
    <row r="34" spans="1:6" x14ac:dyDescent="0.3">
      <c r="A34" s="52" t="s">
        <v>1</v>
      </c>
      <c r="B34" s="57">
        <v>5316</v>
      </c>
      <c r="C34" s="57">
        <v>5261</v>
      </c>
      <c r="D34" s="57">
        <v>5044</v>
      </c>
      <c r="E34" s="57">
        <v>5128</v>
      </c>
      <c r="F34" s="57">
        <v>5557</v>
      </c>
    </row>
    <row r="35" spans="1:6" x14ac:dyDescent="0.3">
      <c r="A35" s="52" t="s">
        <v>2</v>
      </c>
      <c r="B35" s="57">
        <v>8435</v>
      </c>
      <c r="C35" s="57">
        <v>8068</v>
      </c>
      <c r="D35" s="57">
        <v>7992</v>
      </c>
      <c r="E35" s="57">
        <v>7692</v>
      </c>
      <c r="F35" s="57">
        <v>10618</v>
      </c>
    </row>
    <row r="36" spans="1:6" s="32" customFormat="1" ht="5.0999999999999996" customHeight="1" x14ac:dyDescent="0.3">
      <c r="A36" s="52"/>
      <c r="B36" s="57"/>
      <c r="C36" s="57"/>
      <c r="D36" s="57"/>
      <c r="E36" s="57"/>
      <c r="F36" s="57"/>
    </row>
    <row r="37" spans="1:6" x14ac:dyDescent="0.3">
      <c r="A37" s="33" t="s">
        <v>73</v>
      </c>
      <c r="B37" s="57">
        <v>88109</v>
      </c>
      <c r="C37" s="57">
        <v>87288</v>
      </c>
      <c r="D37" s="57">
        <v>84637</v>
      </c>
      <c r="E37" s="57">
        <v>84167</v>
      </c>
      <c r="F37" s="57">
        <v>69863</v>
      </c>
    </row>
    <row r="38" spans="1:6" x14ac:dyDescent="0.3">
      <c r="A38" s="52" t="s">
        <v>1</v>
      </c>
      <c r="B38" s="57">
        <v>44384</v>
      </c>
      <c r="C38" s="57">
        <v>44314</v>
      </c>
      <c r="D38" s="57">
        <v>42908</v>
      </c>
      <c r="E38" s="57">
        <v>42722</v>
      </c>
      <c r="F38" s="57">
        <v>35861</v>
      </c>
    </row>
    <row r="39" spans="1:6" x14ac:dyDescent="0.3">
      <c r="A39" s="52" t="s">
        <v>2</v>
      </c>
      <c r="B39" s="57">
        <v>43725</v>
      </c>
      <c r="C39" s="57">
        <v>42974</v>
      </c>
      <c r="D39" s="57">
        <v>41729</v>
      </c>
      <c r="E39" s="57">
        <v>41445</v>
      </c>
      <c r="F39" s="57">
        <v>34002</v>
      </c>
    </row>
    <row r="40" spans="1:6" x14ac:dyDescent="0.3">
      <c r="A40" s="33" t="s">
        <v>74</v>
      </c>
      <c r="B40" s="57">
        <v>9919</v>
      </c>
      <c r="C40" s="57">
        <v>10233</v>
      </c>
      <c r="D40" s="57">
        <v>9586</v>
      </c>
      <c r="E40" s="57">
        <v>6394</v>
      </c>
      <c r="F40" s="57">
        <v>6489</v>
      </c>
    </row>
    <row r="41" spans="1:6" x14ac:dyDescent="0.3">
      <c r="A41" s="52" t="s">
        <v>1</v>
      </c>
      <c r="B41" s="57">
        <v>4642</v>
      </c>
      <c r="C41" s="57">
        <v>4788</v>
      </c>
      <c r="D41" s="57">
        <v>4502</v>
      </c>
      <c r="E41" s="57">
        <v>3165</v>
      </c>
      <c r="F41" s="57">
        <v>3172</v>
      </c>
    </row>
    <row r="42" spans="1:6" x14ac:dyDescent="0.3">
      <c r="A42" s="52" t="s">
        <v>2</v>
      </c>
      <c r="B42" s="57">
        <v>5277</v>
      </c>
      <c r="C42" s="57">
        <v>5445</v>
      </c>
      <c r="D42" s="57">
        <v>5084</v>
      </c>
      <c r="E42" s="57">
        <v>3229</v>
      </c>
      <c r="F42" s="57">
        <v>3317</v>
      </c>
    </row>
    <row r="43" spans="1:6" x14ac:dyDescent="0.3">
      <c r="A43" s="33" t="s">
        <v>75</v>
      </c>
      <c r="B43" s="57">
        <v>2016</v>
      </c>
      <c r="C43" s="57">
        <v>1863</v>
      </c>
      <c r="D43" s="57">
        <v>1244</v>
      </c>
      <c r="E43" s="57">
        <v>1182</v>
      </c>
      <c r="F43" s="57">
        <v>1206</v>
      </c>
    </row>
    <row r="44" spans="1:6" x14ac:dyDescent="0.3">
      <c r="A44" s="52" t="s">
        <v>1</v>
      </c>
      <c r="B44" s="57">
        <v>910</v>
      </c>
      <c r="C44" s="57">
        <v>827</v>
      </c>
      <c r="D44" s="57">
        <v>600</v>
      </c>
      <c r="E44" s="57">
        <v>526</v>
      </c>
      <c r="F44" s="57">
        <v>535</v>
      </c>
    </row>
    <row r="45" spans="1:6" x14ac:dyDescent="0.3">
      <c r="A45" s="52" t="s">
        <v>2</v>
      </c>
      <c r="B45" s="57">
        <v>1106</v>
      </c>
      <c r="C45" s="57">
        <v>1036</v>
      </c>
      <c r="D45" s="57">
        <v>644</v>
      </c>
      <c r="E45" s="57">
        <v>656</v>
      </c>
      <c r="F45" s="57">
        <v>671</v>
      </c>
    </row>
    <row r="46" spans="1:6" s="32" customFormat="1" ht="5.0999999999999996" customHeight="1" x14ac:dyDescent="0.3">
      <c r="A46" s="52"/>
      <c r="B46" s="57"/>
      <c r="C46" s="57"/>
      <c r="D46" s="57"/>
      <c r="E46" s="57"/>
      <c r="F46" s="57"/>
    </row>
    <row r="47" spans="1:6" s="2" customFormat="1" x14ac:dyDescent="0.3">
      <c r="A47" s="30" t="s">
        <v>47</v>
      </c>
      <c r="B47" s="56">
        <v>837</v>
      </c>
      <c r="C47" s="56">
        <v>849</v>
      </c>
      <c r="D47" s="56">
        <v>820</v>
      </c>
      <c r="E47" s="56">
        <v>779</v>
      </c>
      <c r="F47" s="56">
        <v>878</v>
      </c>
    </row>
    <row r="48" spans="1:6" s="24" customFormat="1" x14ac:dyDescent="0.3">
      <c r="A48" s="31" t="s">
        <v>1</v>
      </c>
      <c r="B48" s="57">
        <v>387</v>
      </c>
      <c r="C48" s="57">
        <v>399</v>
      </c>
      <c r="D48" s="57">
        <v>427</v>
      </c>
      <c r="E48" s="57">
        <v>401</v>
      </c>
      <c r="F48" s="57">
        <v>377</v>
      </c>
    </row>
    <row r="49" spans="1:6" s="24" customFormat="1" ht="14.4" thickBot="1" x14ac:dyDescent="0.35">
      <c r="A49" s="81" t="s">
        <v>2</v>
      </c>
      <c r="B49" s="82">
        <v>450</v>
      </c>
      <c r="C49" s="82">
        <v>450</v>
      </c>
      <c r="D49" s="82">
        <v>393</v>
      </c>
      <c r="E49" s="82">
        <v>378</v>
      </c>
      <c r="F49" s="82">
        <v>501</v>
      </c>
    </row>
    <row r="52" spans="1:6" x14ac:dyDescent="0.3">
      <c r="A52" s="2" t="s">
        <v>77</v>
      </c>
    </row>
    <row r="53" spans="1:6" ht="14.4" thickBot="1" x14ac:dyDescent="0.35"/>
    <row r="54" spans="1:6" x14ac:dyDescent="0.3">
      <c r="A54" s="80"/>
      <c r="B54" s="80">
        <v>2007</v>
      </c>
      <c r="C54" s="80">
        <v>2008</v>
      </c>
      <c r="D54" s="80">
        <v>2009</v>
      </c>
      <c r="E54" s="80">
        <v>2010</v>
      </c>
      <c r="F54" s="80">
        <v>2011</v>
      </c>
    </row>
    <row r="55" spans="1:6" x14ac:dyDescent="0.3">
      <c r="A55" s="51" t="s">
        <v>6</v>
      </c>
      <c r="B55" s="56">
        <f>B4</f>
        <v>129740</v>
      </c>
      <c r="C55" s="56">
        <f t="shared" ref="C55:F55" si="2">C4</f>
        <v>127687</v>
      </c>
      <c r="D55" s="56">
        <f t="shared" si="2"/>
        <v>123368</v>
      </c>
      <c r="E55" s="56">
        <f t="shared" si="2"/>
        <v>118722</v>
      </c>
      <c r="F55" s="56">
        <f t="shared" si="2"/>
        <v>111563</v>
      </c>
    </row>
    <row r="56" spans="1:6" ht="6" customHeight="1" x14ac:dyDescent="0.3">
      <c r="A56" s="51"/>
      <c r="B56" s="57"/>
      <c r="C56" s="57"/>
      <c r="D56" s="57"/>
      <c r="E56" s="57"/>
      <c r="F56" s="57"/>
    </row>
    <row r="57" spans="1:6" x14ac:dyDescent="0.3">
      <c r="A57" s="51" t="s">
        <v>70</v>
      </c>
      <c r="B57" s="48">
        <f>B8/B4*100</f>
        <v>0.85478649606906121</v>
      </c>
      <c r="C57" s="48">
        <f t="shared" ref="C57:F57" si="3">C8/C4*100</f>
        <v>0.8199738422862155</v>
      </c>
      <c r="D57" s="48">
        <f t="shared" si="3"/>
        <v>0.79680306076129959</v>
      </c>
      <c r="E57" s="48">
        <f t="shared" si="3"/>
        <v>0.80355789154495372</v>
      </c>
      <c r="F57" s="48">
        <f t="shared" si="3"/>
        <v>0.84167690004750673</v>
      </c>
    </row>
    <row r="58" spans="1:6" ht="6" customHeight="1" x14ac:dyDescent="0.3">
      <c r="A58" s="51"/>
      <c r="B58" s="48"/>
      <c r="C58" s="48"/>
      <c r="D58" s="48"/>
      <c r="E58" s="48"/>
      <c r="F58" s="48"/>
    </row>
    <row r="59" spans="1:6" x14ac:dyDescent="0.3">
      <c r="A59" s="23" t="s">
        <v>72</v>
      </c>
      <c r="B59" s="48">
        <f>B12/B4*100</f>
        <v>21.388931709572994</v>
      </c>
      <c r="C59" s="48">
        <f t="shared" ref="C59:F59" si="4">C12/C4*100</f>
        <v>20.681040356496748</v>
      </c>
      <c r="D59" s="48">
        <f t="shared" si="4"/>
        <v>21.154594384281175</v>
      </c>
      <c r="E59" s="48">
        <f t="shared" si="4"/>
        <v>21.264803490507237</v>
      </c>
      <c r="F59" s="48">
        <f t="shared" si="4"/>
        <v>28.852755841990625</v>
      </c>
    </row>
    <row r="60" spans="1:6" ht="6" customHeight="1" x14ac:dyDescent="0.3">
      <c r="A60" s="14"/>
      <c r="B60" s="47"/>
      <c r="C60" s="47"/>
      <c r="D60" s="47"/>
      <c r="E60" s="47"/>
      <c r="F60" s="47"/>
    </row>
    <row r="61" spans="1:6" s="49" customFormat="1" x14ac:dyDescent="0.3">
      <c r="A61" s="52" t="s">
        <v>48</v>
      </c>
      <c r="B61" s="116" t="s">
        <v>52</v>
      </c>
      <c r="C61" s="116" t="s">
        <v>52</v>
      </c>
      <c r="D61" s="116" t="s">
        <v>52</v>
      </c>
      <c r="E61" s="116" t="s">
        <v>52</v>
      </c>
      <c r="F61" s="47">
        <f>F14/F55*100</f>
        <v>6.5469734589424817</v>
      </c>
    </row>
    <row r="62" spans="1:6" x14ac:dyDescent="0.3">
      <c r="A62" s="52" t="s">
        <v>3</v>
      </c>
      <c r="B62" s="47">
        <f>B18/B4*100</f>
        <v>4.8504701711114535</v>
      </c>
      <c r="C62" s="47">
        <f t="shared" ref="C62:E62" si="5">C18/C4*100</f>
        <v>4.7232686177919447</v>
      </c>
      <c r="D62" s="47">
        <f t="shared" si="5"/>
        <v>4.668147331560859</v>
      </c>
      <c r="E62" s="47">
        <f t="shared" si="5"/>
        <v>4.4389413924967567</v>
      </c>
      <c r="F62" s="47">
        <f t="shared" ref="F62" si="6">F18/F4*100</f>
        <v>1.4969120586574403</v>
      </c>
    </row>
    <row r="63" spans="1:6" x14ac:dyDescent="0.3">
      <c r="A63" s="52" t="s">
        <v>4</v>
      </c>
      <c r="B63" s="47">
        <f>B21/B4*100</f>
        <v>3.8885463234160631</v>
      </c>
      <c r="C63" s="47">
        <f t="shared" ref="C63:E63" si="7">C21/C4*100</f>
        <v>4.0027567410934548</v>
      </c>
      <c r="D63" s="47">
        <f t="shared" si="7"/>
        <v>4.082906426301796</v>
      </c>
      <c r="E63" s="47">
        <f t="shared" si="7"/>
        <v>3.915028385640404</v>
      </c>
      <c r="F63" s="47">
        <f t="shared" ref="F63" si="8">F21/F4*100</f>
        <v>2.6092880255998852</v>
      </c>
    </row>
    <row r="64" spans="1:6" x14ac:dyDescent="0.3">
      <c r="A64" s="52" t="s">
        <v>5</v>
      </c>
      <c r="B64" s="47">
        <f>B24/B4*100</f>
        <v>12.649915215045477</v>
      </c>
      <c r="C64" s="47">
        <f t="shared" ref="C64:E64" si="9">C24/C4*100</f>
        <v>11.955014997611347</v>
      </c>
      <c r="D64" s="47">
        <f t="shared" si="9"/>
        <v>12.40354062641852</v>
      </c>
      <c r="E64" s="47">
        <f t="shared" si="9"/>
        <v>12.910833712370074</v>
      </c>
      <c r="F64" s="47">
        <f t="shared" ref="F64" si="10">F24/F4*100</f>
        <v>18.199582298790816</v>
      </c>
    </row>
    <row r="65" spans="1:6" ht="6" customHeight="1" x14ac:dyDescent="0.3">
      <c r="A65" s="52"/>
      <c r="B65" s="47"/>
      <c r="C65" s="47"/>
      <c r="D65" s="47"/>
      <c r="E65" s="47"/>
      <c r="F65" s="47"/>
    </row>
    <row r="66" spans="1:6" x14ac:dyDescent="0.3">
      <c r="A66" s="51" t="s">
        <v>71</v>
      </c>
      <c r="B66" s="48">
        <f>B28/B4*100</f>
        <v>77.111145367658395</v>
      </c>
      <c r="C66" s="48">
        <f t="shared" ref="C66:F66" si="11">C28/C4*100</f>
        <v>77.834078645437671</v>
      </c>
      <c r="D66" s="48">
        <f t="shared" si="11"/>
        <v>77.383924518513709</v>
      </c>
      <c r="E66" s="48">
        <f t="shared" si="11"/>
        <v>77.275483903573047</v>
      </c>
      <c r="F66" s="48">
        <f t="shared" si="11"/>
        <v>69.519464338535172</v>
      </c>
    </row>
    <row r="67" spans="1:6" ht="6" customHeight="1" x14ac:dyDescent="0.3">
      <c r="A67" s="33"/>
      <c r="B67" s="47"/>
      <c r="C67" s="47"/>
      <c r="D67" s="47"/>
      <c r="E67" s="47"/>
      <c r="F67" s="47"/>
    </row>
    <row r="68" spans="1:6" x14ac:dyDescent="0.3">
      <c r="A68" s="52" t="s">
        <v>34</v>
      </c>
      <c r="B68" s="47">
        <f>B30/B4*100</f>
        <v>66.512255279790352</v>
      </c>
      <c r="C68" s="47">
        <f t="shared" ref="C68:F68" si="12">C30/C4*100</f>
        <v>67.395271249226624</v>
      </c>
      <c r="D68" s="47">
        <f t="shared" si="12"/>
        <v>66.817164904999672</v>
      </c>
      <c r="E68" s="47">
        <f t="shared" si="12"/>
        <v>66.477148296019266</v>
      </c>
      <c r="F68" s="47">
        <f t="shared" si="12"/>
        <v>55.02092987818542</v>
      </c>
    </row>
    <row r="69" spans="1:6" x14ac:dyDescent="0.3">
      <c r="A69" s="52" t="s">
        <v>35</v>
      </c>
      <c r="B69" s="47">
        <f>B33/B4*100</f>
        <v>10.598890087868043</v>
      </c>
      <c r="C69" s="47">
        <f t="shared" ref="C69:F69" si="13">C33/C4*100</f>
        <v>10.438807396211047</v>
      </c>
      <c r="D69" s="47">
        <f t="shared" si="13"/>
        <v>10.566759613514039</v>
      </c>
      <c r="E69" s="47">
        <f t="shared" si="13"/>
        <v>10.798335607553781</v>
      </c>
      <c r="F69" s="47">
        <f t="shared" si="13"/>
        <v>14.498534460349758</v>
      </c>
    </row>
    <row r="70" spans="1:6" ht="6" customHeight="1" x14ac:dyDescent="0.3">
      <c r="A70" s="14"/>
      <c r="B70" s="47"/>
      <c r="C70" s="47"/>
      <c r="D70" s="47"/>
      <c r="E70" s="47"/>
      <c r="F70" s="47"/>
    </row>
    <row r="71" spans="1:6" x14ac:dyDescent="0.3">
      <c r="A71" s="52" t="s">
        <v>73</v>
      </c>
      <c r="B71" s="47">
        <f>B37/B4*100</f>
        <v>67.911977801757359</v>
      </c>
      <c r="C71" s="47">
        <f t="shared" ref="C71:F71" si="14">C37/C4*100</f>
        <v>68.360913797019279</v>
      </c>
      <c r="D71" s="47">
        <f t="shared" si="14"/>
        <v>68.605310939627785</v>
      </c>
      <c r="E71" s="47">
        <f t="shared" si="14"/>
        <v>70.894189787907891</v>
      </c>
      <c r="F71" s="47">
        <f t="shared" si="14"/>
        <v>62.622016259871103</v>
      </c>
    </row>
    <row r="72" spans="1:6" x14ac:dyDescent="0.3">
      <c r="A72" s="52" t="s">
        <v>74</v>
      </c>
      <c r="B72" s="47">
        <f>B40/B4*100</f>
        <v>7.6452905811623246</v>
      </c>
      <c r="C72" s="47">
        <f t="shared" ref="C72:F72" si="15">C40/C4*100</f>
        <v>8.014128298103957</v>
      </c>
      <c r="D72" s="47">
        <f t="shared" si="15"/>
        <v>7.7702483626223975</v>
      </c>
      <c r="E72" s="47">
        <f t="shared" si="15"/>
        <v>5.385690941864187</v>
      </c>
      <c r="F72" s="47">
        <f t="shared" si="15"/>
        <v>5.8164445201366046</v>
      </c>
    </row>
    <row r="73" spans="1:6" x14ac:dyDescent="0.3">
      <c r="A73" s="52" t="s">
        <v>76</v>
      </c>
      <c r="B73" s="47">
        <f>B43/B4*100</f>
        <v>1.5538769847387082</v>
      </c>
      <c r="C73" s="47">
        <f t="shared" ref="C73:F73" si="16">C43/C4*100</f>
        <v>1.4590365503144407</v>
      </c>
      <c r="D73" s="47">
        <f t="shared" si="16"/>
        <v>1.0083652162635368</v>
      </c>
      <c r="E73" s="47">
        <f t="shared" si="16"/>
        <v>0.99560317380098051</v>
      </c>
      <c r="F73" s="47">
        <f t="shared" si="16"/>
        <v>1.0810035585274687</v>
      </c>
    </row>
    <row r="74" spans="1:6" s="32" customFormat="1" ht="6" customHeight="1" x14ac:dyDescent="0.3">
      <c r="A74" s="33"/>
      <c r="B74" s="47"/>
      <c r="C74" s="47"/>
      <c r="D74" s="47"/>
      <c r="E74" s="47"/>
      <c r="F74" s="47"/>
    </row>
    <row r="75" spans="1:6" s="32" customFormat="1" ht="14.4" thickBot="1" x14ac:dyDescent="0.35">
      <c r="A75" s="83" t="s">
        <v>47</v>
      </c>
      <c r="B75" s="84">
        <f>B47/B4*100</f>
        <v>0.64513642669955296</v>
      </c>
      <c r="C75" s="84">
        <f t="shared" ref="C75:F75" si="17">C47/C4*100</f>
        <v>0.66490715577936677</v>
      </c>
      <c r="D75" s="84">
        <f t="shared" si="17"/>
        <v>0.6646780364438104</v>
      </c>
      <c r="E75" s="84">
        <f t="shared" si="17"/>
        <v>0.65615471437475781</v>
      </c>
      <c r="F75" s="84">
        <f t="shared" si="17"/>
        <v>0.78699927395283387</v>
      </c>
    </row>
    <row r="76" spans="1:6" s="49" customFormat="1" x14ac:dyDescent="0.3">
      <c r="A76" s="30"/>
      <c r="B76" s="48"/>
      <c r="C76" s="48"/>
      <c r="D76" s="48"/>
      <c r="E76" s="48"/>
      <c r="F76" s="48"/>
    </row>
    <row r="78" spans="1:6" x14ac:dyDescent="0.3">
      <c r="A78" s="2" t="s">
        <v>78</v>
      </c>
    </row>
    <row r="79" spans="1:6" ht="14.4" thickBot="1" x14ac:dyDescent="0.35">
      <c r="A79" s="85"/>
      <c r="B79" s="85"/>
      <c r="C79" s="85"/>
      <c r="D79" s="85"/>
      <c r="E79" s="85"/>
      <c r="F79" s="85"/>
    </row>
    <row r="80" spans="1:6" x14ac:dyDescent="0.3">
      <c r="A80" s="35"/>
      <c r="B80" s="35">
        <v>2007</v>
      </c>
      <c r="C80" s="35">
        <v>2008</v>
      </c>
      <c r="D80" s="35">
        <v>2009</v>
      </c>
      <c r="E80" s="35">
        <v>2010</v>
      </c>
      <c r="F80" s="35">
        <v>2011</v>
      </c>
    </row>
    <row r="81" spans="1:6" s="2" customFormat="1" x14ac:dyDescent="0.3">
      <c r="A81" s="51" t="s">
        <v>7</v>
      </c>
      <c r="B81" s="56">
        <f>B5</f>
        <v>62651</v>
      </c>
      <c r="C81" s="56">
        <f t="shared" ref="C81:F81" si="18">C5</f>
        <v>62000</v>
      </c>
      <c r="D81" s="56">
        <f t="shared" si="18"/>
        <v>60073</v>
      </c>
      <c r="E81" s="56">
        <f t="shared" si="18"/>
        <v>57869</v>
      </c>
      <c r="F81" s="56">
        <f t="shared" si="18"/>
        <v>53726</v>
      </c>
    </row>
    <row r="82" spans="1:6" ht="6" customHeight="1" x14ac:dyDescent="0.3">
      <c r="A82" s="51"/>
      <c r="B82" s="57"/>
      <c r="C82" s="57"/>
      <c r="D82" s="57"/>
      <c r="E82" s="57"/>
      <c r="F82" s="57"/>
    </row>
    <row r="83" spans="1:6" x14ac:dyDescent="0.3">
      <c r="A83" s="51" t="s">
        <v>70</v>
      </c>
      <c r="B83" s="48">
        <f>B9/B5*100</f>
        <v>0.69591866051619289</v>
      </c>
      <c r="C83" s="48">
        <f t="shared" ref="C83:F83" si="19">C9/C5*100</f>
        <v>0.71129032258064517</v>
      </c>
      <c r="D83" s="48">
        <f t="shared" si="19"/>
        <v>0.67251510662027869</v>
      </c>
      <c r="E83" s="48">
        <f t="shared" si="19"/>
        <v>0.7136808999637112</v>
      </c>
      <c r="F83" s="48">
        <f t="shared" si="19"/>
        <v>0.64214719130402409</v>
      </c>
    </row>
    <row r="84" spans="1:6" ht="6" customHeight="1" x14ac:dyDescent="0.3">
      <c r="A84" s="51"/>
      <c r="B84" s="48"/>
      <c r="C84" s="48"/>
      <c r="D84" s="48"/>
      <c r="E84" s="48"/>
      <c r="F84" s="48"/>
    </row>
    <row r="85" spans="1:6" x14ac:dyDescent="0.3">
      <c r="A85" s="23" t="s">
        <v>72</v>
      </c>
      <c r="B85" s="48">
        <f>(B19+B22+B25)/B5*100</f>
        <v>18.981341079950838</v>
      </c>
      <c r="C85" s="48">
        <f t="shared" ref="C85:E85" si="20">(C19+C22+C25)/C5*100</f>
        <v>18.114516129032257</v>
      </c>
      <c r="D85" s="48">
        <f t="shared" si="20"/>
        <v>18.697251677126165</v>
      </c>
      <c r="E85" s="48">
        <f t="shared" si="20"/>
        <v>18.389811470735626</v>
      </c>
      <c r="F85" s="48">
        <f>(F15+F19+F22+F25)/F5*100</f>
        <v>25.008375832930053</v>
      </c>
    </row>
    <row r="86" spans="1:6" ht="6" customHeight="1" x14ac:dyDescent="0.3">
      <c r="A86" s="14"/>
      <c r="B86" s="47"/>
      <c r="C86" s="47"/>
      <c r="D86" s="47"/>
      <c r="E86" s="47"/>
      <c r="F86" s="47"/>
    </row>
    <row r="87" spans="1:6" s="49" customFormat="1" x14ac:dyDescent="0.3">
      <c r="A87" s="52" t="s">
        <v>48</v>
      </c>
      <c r="B87" s="116" t="s">
        <v>52</v>
      </c>
      <c r="C87" s="116" t="s">
        <v>52</v>
      </c>
      <c r="D87" s="116" t="s">
        <v>52</v>
      </c>
      <c r="E87" s="116" t="s">
        <v>52</v>
      </c>
      <c r="F87" s="47">
        <f>F15/F81*100</f>
        <v>5.6192532479618809</v>
      </c>
    </row>
    <row r="88" spans="1:6" x14ac:dyDescent="0.3">
      <c r="A88" s="52" t="s">
        <v>3</v>
      </c>
      <c r="B88" s="47">
        <f>B19/B5*100</f>
        <v>4.4053566583135151</v>
      </c>
      <c r="C88" s="47">
        <f t="shared" ref="C88:E88" si="21">C19/C5*100</f>
        <v>4.2935483870967737</v>
      </c>
      <c r="D88" s="47">
        <f t="shared" si="21"/>
        <v>4.2548232983203764</v>
      </c>
      <c r="E88" s="47">
        <f t="shared" si="21"/>
        <v>3.9001883564602808</v>
      </c>
      <c r="F88" s="47">
        <f t="shared" ref="F88" si="22">F19/F5*100</f>
        <v>1.4145851170755313</v>
      </c>
    </row>
    <row r="89" spans="1:6" x14ac:dyDescent="0.3">
      <c r="A89" s="52" t="s">
        <v>4</v>
      </c>
      <c r="B89" s="47">
        <f>B22/B5*100</f>
        <v>3.5929195064723625</v>
      </c>
      <c r="C89" s="47">
        <f t="shared" ref="C89:E89" si="23">C22/C5*100</f>
        <v>3.6516129032258067</v>
      </c>
      <c r="D89" s="47">
        <f t="shared" si="23"/>
        <v>3.7870590781216187</v>
      </c>
      <c r="E89" s="47">
        <f t="shared" si="23"/>
        <v>3.5044669857782234</v>
      </c>
      <c r="F89" s="47">
        <f t="shared" ref="F89" si="24">F22/F5*100</f>
        <v>2.3582622938614453</v>
      </c>
    </row>
    <row r="90" spans="1:6" x14ac:dyDescent="0.3">
      <c r="A90" s="52" t="s">
        <v>5</v>
      </c>
      <c r="B90" s="47">
        <f>B25/B5*100</f>
        <v>10.983064915164961</v>
      </c>
      <c r="C90" s="47">
        <f t="shared" ref="C90:E90" si="25">C25/C5*100</f>
        <v>10.169354838709678</v>
      </c>
      <c r="D90" s="47">
        <f t="shared" si="25"/>
        <v>10.655369300684168</v>
      </c>
      <c r="E90" s="47">
        <f t="shared" si="25"/>
        <v>10.985156128497122</v>
      </c>
      <c r="F90" s="47">
        <f t="shared" ref="F90" si="26">F25/F5*100</f>
        <v>15.616275174031196</v>
      </c>
    </row>
    <row r="91" spans="1:6" ht="6" customHeight="1" x14ac:dyDescent="0.3">
      <c r="A91" s="52"/>
      <c r="B91" s="47"/>
      <c r="C91" s="47"/>
      <c r="D91" s="47"/>
      <c r="E91" s="47"/>
      <c r="F91" s="47"/>
    </row>
    <row r="92" spans="1:6" x14ac:dyDescent="0.3">
      <c r="A92" s="51" t="s">
        <v>71</v>
      </c>
      <c r="B92" s="48">
        <f>(B31+B34)/B5*100</f>
        <v>79.705032641139013</v>
      </c>
      <c r="C92" s="48">
        <f t="shared" ref="C92:F92" si="27">(C31+C34)/C5*100</f>
        <v>80.530645161290323</v>
      </c>
      <c r="D92" s="48">
        <f t="shared" si="27"/>
        <v>79.919431358513805</v>
      </c>
      <c r="E92" s="48">
        <f t="shared" si="27"/>
        <v>80.203563220377063</v>
      </c>
      <c r="F92" s="48">
        <f t="shared" si="27"/>
        <v>73.647768305848189</v>
      </c>
    </row>
    <row r="93" spans="1:6" ht="6" customHeight="1" x14ac:dyDescent="0.3">
      <c r="A93" s="33"/>
      <c r="B93" s="47"/>
      <c r="C93" s="47"/>
      <c r="D93" s="47"/>
      <c r="E93" s="47"/>
      <c r="F93" s="47"/>
    </row>
    <row r="94" spans="1:6" x14ac:dyDescent="0.3">
      <c r="A94" s="52" t="s">
        <v>34</v>
      </c>
      <c r="B94" s="47">
        <f>B31/B5*100</f>
        <v>71.219932642735145</v>
      </c>
      <c r="C94" s="47">
        <f t="shared" ref="C94:F94" si="28">C31/C5*100</f>
        <v>72.045161290322582</v>
      </c>
      <c r="D94" s="47">
        <f t="shared" si="28"/>
        <v>71.522980373878454</v>
      </c>
      <c r="E94" s="47">
        <f t="shared" si="28"/>
        <v>71.342169382570972</v>
      </c>
      <c r="F94" s="47">
        <f t="shared" si="28"/>
        <v>63.304545285336708</v>
      </c>
    </row>
    <row r="95" spans="1:6" x14ac:dyDescent="0.3">
      <c r="A95" s="52" t="s">
        <v>35</v>
      </c>
      <c r="B95" s="47">
        <f>B34/B5*100</f>
        <v>8.4850999984038573</v>
      </c>
      <c r="C95" s="47">
        <f t="shared" ref="C95:F95" si="29">C34/C5*100</f>
        <v>8.4854838709677409</v>
      </c>
      <c r="D95" s="47">
        <f t="shared" si="29"/>
        <v>8.3964509846353597</v>
      </c>
      <c r="E95" s="47">
        <f t="shared" si="29"/>
        <v>8.8613938378060801</v>
      </c>
      <c r="F95" s="47">
        <f t="shared" si="29"/>
        <v>10.343223020511484</v>
      </c>
    </row>
    <row r="96" spans="1:6" ht="6" customHeight="1" x14ac:dyDescent="0.3">
      <c r="A96" s="14"/>
      <c r="B96" s="47"/>
      <c r="C96" s="47"/>
      <c r="D96" s="47"/>
      <c r="E96" s="47"/>
      <c r="F96" s="47"/>
    </row>
    <row r="97" spans="1:6" x14ac:dyDescent="0.3">
      <c r="A97" s="52" t="s">
        <v>73</v>
      </c>
      <c r="B97" s="47">
        <f>B38/B5*100</f>
        <v>70.84324272557501</v>
      </c>
      <c r="C97" s="47">
        <f t="shared" ref="C97:F97" si="30">C38/C5*100</f>
        <v>71.474193548387106</v>
      </c>
      <c r="D97" s="47">
        <f t="shared" si="30"/>
        <v>71.426431175403266</v>
      </c>
      <c r="E97" s="47">
        <f t="shared" si="30"/>
        <v>73.825364184623893</v>
      </c>
      <c r="F97" s="47">
        <f t="shared" si="30"/>
        <v>66.747943267691625</v>
      </c>
    </row>
    <row r="98" spans="1:6" x14ac:dyDescent="0.3">
      <c r="A98" s="52" t="s">
        <v>74</v>
      </c>
      <c r="B98" s="47">
        <f>B41/B5*100</f>
        <v>7.4092991332939615</v>
      </c>
      <c r="C98" s="47">
        <f t="shared" ref="C98:F98" si="31">C41/C5*100</f>
        <v>7.7225806451612904</v>
      </c>
      <c r="D98" s="47">
        <f t="shared" si="31"/>
        <v>7.4942153712982531</v>
      </c>
      <c r="E98" s="47">
        <f t="shared" si="31"/>
        <v>5.4692495118284405</v>
      </c>
      <c r="F98" s="47">
        <f t="shared" si="31"/>
        <v>5.9040315675836652</v>
      </c>
    </row>
    <row r="99" spans="1:6" x14ac:dyDescent="0.3">
      <c r="A99" s="52" t="s">
        <v>76</v>
      </c>
      <c r="B99" s="47">
        <f>B44/B5*100</f>
        <v>1.4524907822700355</v>
      </c>
      <c r="C99" s="47">
        <f t="shared" ref="C99:F99" si="32">C44/C5*100</f>
        <v>1.3338709677419356</v>
      </c>
      <c r="D99" s="47">
        <f t="shared" si="32"/>
        <v>0.99878481181229517</v>
      </c>
      <c r="E99" s="47">
        <f t="shared" si="32"/>
        <v>0.90894952392472661</v>
      </c>
      <c r="F99" s="47">
        <f t="shared" si="32"/>
        <v>0.99579347057290701</v>
      </c>
    </row>
    <row r="100" spans="1:6" s="32" customFormat="1" ht="5.0999999999999996" customHeight="1" x14ac:dyDescent="0.3">
      <c r="A100" s="33"/>
      <c r="B100" s="47"/>
      <c r="C100" s="47"/>
      <c r="D100" s="47"/>
      <c r="E100" s="47"/>
      <c r="F100" s="47"/>
    </row>
    <row r="101" spans="1:6" s="2" customFormat="1" ht="14.4" thickBot="1" x14ac:dyDescent="0.35">
      <c r="A101" s="83" t="s">
        <v>47</v>
      </c>
      <c r="B101" s="84">
        <f>B48/B5*100</f>
        <v>0.61770761839396016</v>
      </c>
      <c r="C101" s="84">
        <f t="shared" ref="C101:F101" si="33">C48/C5*100</f>
        <v>0.6435483870967742</v>
      </c>
      <c r="D101" s="84">
        <f t="shared" si="33"/>
        <v>0.71080185773974991</v>
      </c>
      <c r="E101" s="84">
        <f t="shared" si="33"/>
        <v>0.69294440892360332</v>
      </c>
      <c r="F101" s="84">
        <f t="shared" si="33"/>
        <v>0.70170866991773073</v>
      </c>
    </row>
    <row r="102" spans="1:6" s="50" customFormat="1" x14ac:dyDescent="0.3">
      <c r="A102" s="30"/>
      <c r="B102" s="48"/>
      <c r="C102" s="48"/>
      <c r="D102" s="48"/>
      <c r="E102" s="48"/>
      <c r="F102" s="48"/>
    </row>
    <row r="104" spans="1:6" x14ac:dyDescent="0.3">
      <c r="A104" s="2" t="s">
        <v>79</v>
      </c>
    </row>
    <row r="105" spans="1:6" ht="14.4" thickBot="1" x14ac:dyDescent="0.35">
      <c r="A105" s="85"/>
      <c r="B105" s="85"/>
      <c r="C105" s="85"/>
      <c r="D105" s="85"/>
      <c r="E105" s="85"/>
      <c r="F105" s="85"/>
    </row>
    <row r="106" spans="1:6" x14ac:dyDescent="0.3">
      <c r="A106" s="35"/>
      <c r="B106" s="35">
        <v>2007</v>
      </c>
      <c r="C106" s="35">
        <v>2008</v>
      </c>
      <c r="D106" s="35">
        <v>2009</v>
      </c>
      <c r="E106" s="35">
        <v>2010</v>
      </c>
      <c r="F106" s="35">
        <v>2011</v>
      </c>
    </row>
    <row r="107" spans="1:6" x14ac:dyDescent="0.3">
      <c r="A107" s="51" t="s">
        <v>8</v>
      </c>
      <c r="B107" s="56">
        <f>B6</f>
        <v>67089</v>
      </c>
      <c r="C107" s="56">
        <f t="shared" ref="C107:F107" si="34">C6</f>
        <v>65687</v>
      </c>
      <c r="D107" s="56">
        <f t="shared" si="34"/>
        <v>63295</v>
      </c>
      <c r="E107" s="56">
        <f t="shared" si="34"/>
        <v>60853</v>
      </c>
      <c r="F107" s="56">
        <f t="shared" si="34"/>
        <v>57837</v>
      </c>
    </row>
    <row r="108" spans="1:6" ht="6" customHeight="1" x14ac:dyDescent="0.3">
      <c r="A108" s="51"/>
      <c r="B108" s="57"/>
      <c r="C108" s="57"/>
      <c r="D108" s="57"/>
      <c r="E108" s="57"/>
      <c r="F108" s="57"/>
    </row>
    <row r="109" spans="1:6" x14ac:dyDescent="0.3">
      <c r="A109" s="51" t="s">
        <v>70</v>
      </c>
      <c r="B109" s="48">
        <f>B10/B6*100</f>
        <v>1.0031450759438953</v>
      </c>
      <c r="C109" s="48">
        <f t="shared" ref="C109:F109" si="35">C10/C6*100</f>
        <v>0.922556974743861</v>
      </c>
      <c r="D109" s="48">
        <f t="shared" si="35"/>
        <v>0.91476419938383757</v>
      </c>
      <c r="E109" s="48">
        <f t="shared" si="35"/>
        <v>0.88902765681231832</v>
      </c>
      <c r="F109" s="48">
        <f t="shared" si="35"/>
        <v>1.0270242232480937</v>
      </c>
    </row>
    <row r="110" spans="1:6" ht="6" customHeight="1" x14ac:dyDescent="0.3">
      <c r="A110" s="51"/>
      <c r="B110" s="48"/>
      <c r="C110" s="48"/>
      <c r="D110" s="48"/>
      <c r="E110" s="48"/>
      <c r="F110" s="48"/>
    </row>
    <row r="111" spans="1:6" x14ac:dyDescent="0.3">
      <c r="A111" s="23" t="s">
        <v>72</v>
      </c>
      <c r="B111" s="48">
        <f>(B20+B23+B26)/B6*100</f>
        <v>23.637257970755265</v>
      </c>
      <c r="C111" s="48">
        <f t="shared" ref="C111:E111" si="36">(C20+C23+C26)/C6*100</f>
        <v>23.103506020978276</v>
      </c>
      <c r="D111" s="48">
        <f t="shared" si="36"/>
        <v>23.486847302314558</v>
      </c>
      <c r="E111" s="48">
        <f t="shared" si="36"/>
        <v>23.998816820863393</v>
      </c>
      <c r="F111" s="48">
        <f>(F16+F20+F23+F26)/F6*100</f>
        <v>32.42388090668603</v>
      </c>
    </row>
    <row r="112" spans="1:6" ht="6" customHeight="1" x14ac:dyDescent="0.3">
      <c r="A112" s="14"/>
      <c r="B112" s="47"/>
      <c r="C112" s="47"/>
      <c r="D112" s="47"/>
      <c r="E112" s="47"/>
      <c r="F112" s="47"/>
    </row>
    <row r="113" spans="1:6" s="49" customFormat="1" x14ac:dyDescent="0.3">
      <c r="A113" s="52" t="s">
        <v>48</v>
      </c>
      <c r="B113" s="116" t="s">
        <v>52</v>
      </c>
      <c r="C113" s="116" t="s">
        <v>52</v>
      </c>
      <c r="D113" s="116" t="s">
        <v>52</v>
      </c>
      <c r="E113" s="116" t="s">
        <v>52</v>
      </c>
      <c r="F113" s="47">
        <f>F16/F107*100</f>
        <v>7.4087521828587226</v>
      </c>
    </row>
    <row r="114" spans="1:6" x14ac:dyDescent="0.3">
      <c r="A114" s="52" t="s">
        <v>3</v>
      </c>
      <c r="B114" s="47">
        <f>B20/B6*100</f>
        <v>5.2661390093756051</v>
      </c>
      <c r="C114" s="47">
        <f t="shared" ref="C114:E114" si="37">C20/C6*100</f>
        <v>5.1288687259275045</v>
      </c>
      <c r="D114" s="47">
        <f t="shared" si="37"/>
        <v>5.0604313136898647</v>
      </c>
      <c r="E114" s="47">
        <f t="shared" si="37"/>
        <v>4.9512760258327448</v>
      </c>
      <c r="F114" s="47">
        <f t="shared" ref="F114" si="38">F20/F6*100</f>
        <v>1.5733872780400091</v>
      </c>
    </row>
    <row r="115" spans="1:6" x14ac:dyDescent="0.3">
      <c r="A115" s="52" t="s">
        <v>4</v>
      </c>
      <c r="B115" s="47">
        <f>B23/B6*100</f>
        <v>4.1646171503525169</v>
      </c>
      <c r="C115" s="47">
        <f t="shared" ref="C115:E115" si="39">C23/C6*100</f>
        <v>4.3341909358016046</v>
      </c>
      <c r="D115" s="47">
        <f t="shared" si="39"/>
        <v>4.3636938146773048</v>
      </c>
      <c r="E115" s="47">
        <f t="shared" si="39"/>
        <v>4.3054574137676038</v>
      </c>
      <c r="F115" s="47">
        <f t="shared" ref="F115" si="40">F23/F6*100</f>
        <v>2.8424710825250274</v>
      </c>
    </row>
    <row r="116" spans="1:6" x14ac:dyDescent="0.3">
      <c r="A116" s="52" t="s">
        <v>5</v>
      </c>
      <c r="B116" s="47">
        <f>B26/B6*100</f>
        <v>14.206501811027142</v>
      </c>
      <c r="C116" s="47">
        <f t="shared" ref="C116:E116" si="41">C26/C6*100</f>
        <v>13.640446359249166</v>
      </c>
      <c r="D116" s="47">
        <f t="shared" si="41"/>
        <v>14.062722173947389</v>
      </c>
      <c r="E116" s="47">
        <f t="shared" si="41"/>
        <v>14.742083381263043</v>
      </c>
      <c r="F116" s="47">
        <f t="shared" ref="F116" si="42">F26/F6*100</f>
        <v>20.599270363262271</v>
      </c>
    </row>
    <row r="117" spans="1:6" ht="6" customHeight="1" x14ac:dyDescent="0.3">
      <c r="A117" s="52"/>
      <c r="B117" s="47"/>
      <c r="C117" s="47"/>
      <c r="D117" s="47"/>
      <c r="E117" s="47"/>
      <c r="F117" s="47"/>
    </row>
    <row r="118" spans="1:6" x14ac:dyDescent="0.3">
      <c r="A118" s="51" t="s">
        <v>71</v>
      </c>
      <c r="B118" s="48">
        <f>(B32+B35)/B6*100</f>
        <v>74.688846159579072</v>
      </c>
      <c r="C118" s="48">
        <f t="shared" ref="C118:F118" si="43">(C32+C35)/C6*100</f>
        <v>75.288869943824494</v>
      </c>
      <c r="D118" s="48">
        <f t="shared" si="43"/>
        <v>74.977486373331232</v>
      </c>
      <c r="E118" s="48">
        <f t="shared" si="43"/>
        <v>74.490986475605155</v>
      </c>
      <c r="F118" s="48">
        <f t="shared" si="43"/>
        <v>65.684596365648289</v>
      </c>
    </row>
    <row r="119" spans="1:6" ht="6" customHeight="1" x14ac:dyDescent="0.3">
      <c r="A119" s="33"/>
      <c r="B119" s="47"/>
      <c r="C119" s="47"/>
      <c r="D119" s="47"/>
      <c r="E119" s="47"/>
      <c r="F119" s="47"/>
    </row>
    <row r="120" spans="1:6" x14ac:dyDescent="0.3">
      <c r="A120" s="52" t="s">
        <v>34</v>
      </c>
      <c r="B120" s="47">
        <f>B32/B6*100</f>
        <v>62.115995170594282</v>
      </c>
      <c r="C120" s="47">
        <f t="shared" ref="C120:F120" si="44">C32/C6*100</f>
        <v>63.006378735518439</v>
      </c>
      <c r="D120" s="47">
        <f t="shared" si="44"/>
        <v>62.350896595307681</v>
      </c>
      <c r="E120" s="47">
        <f t="shared" si="44"/>
        <v>61.850689366177512</v>
      </c>
      <c r="F120" s="47">
        <f t="shared" si="44"/>
        <v>47.326106125836404</v>
      </c>
    </row>
    <row r="121" spans="1:6" x14ac:dyDescent="0.3">
      <c r="A121" s="52" t="s">
        <v>35</v>
      </c>
      <c r="B121" s="47">
        <f>B35/B6*100</f>
        <v>12.572850988984783</v>
      </c>
      <c r="C121" s="47">
        <f t="shared" ref="C121:F121" si="45">C35/C6*100</f>
        <v>12.282491208306059</v>
      </c>
      <c r="D121" s="47">
        <f t="shared" si="45"/>
        <v>12.62658977802354</v>
      </c>
      <c r="E121" s="47">
        <f t="shared" si="45"/>
        <v>12.640297109427637</v>
      </c>
      <c r="F121" s="47">
        <f t="shared" si="45"/>
        <v>18.358490239811882</v>
      </c>
    </row>
    <row r="122" spans="1:6" ht="6" customHeight="1" x14ac:dyDescent="0.3">
      <c r="A122" s="14"/>
      <c r="B122" s="47"/>
      <c r="C122" s="47"/>
      <c r="D122" s="47"/>
      <c r="E122" s="47"/>
      <c r="F122" s="47"/>
    </row>
    <row r="123" spans="1:6" x14ac:dyDescent="0.3">
      <c r="A123" s="52" t="s">
        <v>73</v>
      </c>
      <c r="B123" s="47">
        <f>B39/B6*100</f>
        <v>65.174618789965564</v>
      </c>
      <c r="C123" s="47">
        <f t="shared" ref="C123:F123" si="46">C39/C6*100</f>
        <v>65.422381902050631</v>
      </c>
      <c r="D123" s="47">
        <f t="shared" si="46"/>
        <v>65.927798404297334</v>
      </c>
      <c r="E123" s="47">
        <f t="shared" si="46"/>
        <v>68.106749050991738</v>
      </c>
      <c r="F123" s="47">
        <f t="shared" si="46"/>
        <v>58.789356294413608</v>
      </c>
    </row>
    <row r="124" spans="1:6" x14ac:dyDescent="0.3">
      <c r="A124" s="52" t="s">
        <v>74</v>
      </c>
      <c r="B124" s="47">
        <f>B42/B6*100</f>
        <v>7.8656709743773199</v>
      </c>
      <c r="C124" s="47">
        <f t="shared" ref="C124:F124" si="47">C42/C6*100</f>
        <v>8.2893114314856824</v>
      </c>
      <c r="D124" s="47">
        <f t="shared" si="47"/>
        <v>8.0322300339679291</v>
      </c>
      <c r="E124" s="47">
        <f t="shared" si="47"/>
        <v>5.3062297668151119</v>
      </c>
      <c r="F124" s="47">
        <f t="shared" si="47"/>
        <v>5.7350830783062747</v>
      </c>
    </row>
    <row r="125" spans="1:6" x14ac:dyDescent="0.3">
      <c r="A125" s="52" t="s">
        <v>76</v>
      </c>
      <c r="B125" s="47">
        <f>B45/B6*100</f>
        <v>1.6485563952361788</v>
      </c>
      <c r="C125" s="47">
        <f t="shared" ref="C125:F125" si="48">C45/C6*100</f>
        <v>1.5771766102881848</v>
      </c>
      <c r="D125" s="47">
        <f t="shared" si="48"/>
        <v>1.0174579350659609</v>
      </c>
      <c r="E125" s="47">
        <f t="shared" si="48"/>
        <v>1.0780076577983009</v>
      </c>
      <c r="F125" s="47">
        <f t="shared" si="48"/>
        <v>1.1601569929284021</v>
      </c>
    </row>
    <row r="126" spans="1:6" ht="5.0999999999999996" customHeight="1" x14ac:dyDescent="0.3">
      <c r="A126" s="33"/>
      <c r="B126" s="47"/>
      <c r="C126" s="47"/>
      <c r="D126" s="47"/>
      <c r="E126" s="47"/>
      <c r="F126" s="47"/>
    </row>
    <row r="127" spans="1:6" ht="14.4" thickBot="1" x14ac:dyDescent="0.35">
      <c r="A127" s="83" t="s">
        <v>47</v>
      </c>
      <c r="B127" s="84">
        <f>B49/B6*100</f>
        <v>0.6707507937217726</v>
      </c>
      <c r="C127" s="84">
        <f t="shared" ref="C127:F127" si="49">C49/C6*100</f>
        <v>0.68506706045336219</v>
      </c>
      <c r="D127" s="84">
        <f t="shared" si="49"/>
        <v>0.62090212497037689</v>
      </c>
      <c r="E127" s="84">
        <f t="shared" si="49"/>
        <v>0.62116904671914286</v>
      </c>
      <c r="F127" s="84">
        <f t="shared" si="49"/>
        <v>0.86622750142642257</v>
      </c>
    </row>
  </sheetData>
  <pageMargins left="0.7" right="0.7" top="0.75" bottom="0.75" header="0.3" footer="0.3"/>
  <pageSetup paperSize="9" orientation="portrait" r:id="rId1"/>
  <rowBreaks count="2" manualBreakCount="2">
    <brk id="49" max="5" man="1"/>
    <brk id="7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zoomScaleNormal="100" workbookViewId="0"/>
  </sheetViews>
  <sheetFormatPr defaultRowHeight="14.4" x14ac:dyDescent="0.3"/>
  <cols>
    <col min="1" max="1" width="60.6640625" style="1" customWidth="1"/>
    <col min="2" max="2" width="10.6640625" style="37" customWidth="1"/>
    <col min="3" max="3" width="1.6640625" style="8" customWidth="1"/>
    <col min="4" max="4" width="10.6640625" style="54" customWidth="1"/>
    <col min="5" max="5" width="1.6640625" style="8" customWidth="1"/>
    <col min="6" max="6" width="10.6640625" style="37" customWidth="1"/>
    <col min="7" max="9" width="10.6640625" customWidth="1"/>
    <col min="10" max="10" width="1.6640625" customWidth="1"/>
    <col min="11" max="11" width="10.6640625" style="54" customWidth="1"/>
    <col min="12" max="13" width="10.6640625" style="8" customWidth="1"/>
    <col min="14" max="14" width="1.6640625" style="8" customWidth="1"/>
    <col min="15" max="17" width="10.33203125" customWidth="1"/>
    <col min="18" max="18" width="1.6640625" customWidth="1"/>
    <col min="19" max="19" width="8.88671875" style="54"/>
  </cols>
  <sheetData>
    <row r="1" spans="1:19" x14ac:dyDescent="0.3">
      <c r="A1" s="5" t="s">
        <v>59</v>
      </c>
      <c r="D1" s="69"/>
      <c r="E1" s="69"/>
      <c r="F1" s="69"/>
      <c r="G1" s="69"/>
      <c r="H1" s="69"/>
      <c r="I1" s="69"/>
      <c r="J1" s="69"/>
      <c r="K1" s="69"/>
    </row>
    <row r="2" spans="1:19" ht="15" thickBot="1" x14ac:dyDescent="0.35">
      <c r="A2" s="83"/>
      <c r="B2" s="88"/>
      <c r="C2" s="88"/>
      <c r="D2" s="88"/>
      <c r="E2" s="88"/>
      <c r="F2" s="88"/>
      <c r="G2" s="89"/>
      <c r="H2" s="89"/>
      <c r="I2" s="89"/>
      <c r="J2" s="89"/>
      <c r="K2" s="88"/>
      <c r="L2" s="88"/>
      <c r="M2" s="88"/>
      <c r="N2" s="88"/>
      <c r="O2" s="89"/>
      <c r="P2" s="89"/>
      <c r="Q2" s="89"/>
      <c r="R2" s="89"/>
      <c r="S2" s="88"/>
    </row>
    <row r="3" spans="1:19" ht="15" customHeight="1" x14ac:dyDescent="0.3">
      <c r="A3" s="33"/>
      <c r="B3" s="55"/>
      <c r="C3" s="55"/>
      <c r="D3" s="134" t="s">
        <v>33</v>
      </c>
      <c r="E3" s="135"/>
      <c r="F3" s="135"/>
      <c r="G3" s="135"/>
      <c r="H3" s="135"/>
      <c r="I3" s="135"/>
      <c r="J3" s="135"/>
      <c r="K3" s="136"/>
      <c r="L3" s="135"/>
      <c r="M3" s="135"/>
      <c r="N3" s="135"/>
      <c r="O3" s="135"/>
      <c r="P3" s="135"/>
      <c r="Q3" s="135"/>
      <c r="R3" s="55"/>
      <c r="S3" s="55"/>
    </row>
    <row r="4" spans="1:19" ht="55.2" x14ac:dyDescent="0.3">
      <c r="A4" s="35"/>
      <c r="B4" s="9" t="s">
        <v>27</v>
      </c>
      <c r="C4" s="9"/>
      <c r="D4" s="9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9" t="s">
        <v>22</v>
      </c>
      <c r="L4" s="11" t="s">
        <v>28</v>
      </c>
      <c r="M4" s="11" t="s">
        <v>29</v>
      </c>
      <c r="N4" s="11"/>
      <c r="O4" s="11" t="s">
        <v>56</v>
      </c>
      <c r="P4" s="11" t="s">
        <v>57</v>
      </c>
      <c r="Q4" s="11" t="s">
        <v>58</v>
      </c>
      <c r="R4" s="9"/>
      <c r="S4" s="9" t="s">
        <v>46</v>
      </c>
    </row>
    <row r="5" spans="1:19" s="37" customFormat="1" x14ac:dyDescent="0.3">
      <c r="A5" s="53" t="s">
        <v>0</v>
      </c>
      <c r="B5" s="56">
        <v>129740</v>
      </c>
      <c r="C5" s="55"/>
      <c r="D5" s="63">
        <v>1109</v>
      </c>
      <c r="E5" s="63"/>
      <c r="F5" s="63">
        <v>27750</v>
      </c>
      <c r="G5" s="63">
        <v>6293</v>
      </c>
      <c r="H5" s="63">
        <v>5045</v>
      </c>
      <c r="I5" s="63">
        <v>16412</v>
      </c>
      <c r="J5" s="63"/>
      <c r="K5" s="63">
        <v>100044</v>
      </c>
      <c r="L5" s="63">
        <v>86293</v>
      </c>
      <c r="M5" s="63">
        <v>13751</v>
      </c>
      <c r="N5" s="63"/>
      <c r="O5" s="63">
        <v>88109</v>
      </c>
      <c r="P5" s="63">
        <v>9919</v>
      </c>
      <c r="Q5" s="63">
        <v>2016</v>
      </c>
      <c r="R5" s="63"/>
      <c r="S5" s="63">
        <v>837</v>
      </c>
    </row>
    <row r="6" spans="1:19" s="39" customFormat="1" x14ac:dyDescent="0.3">
      <c r="A6" s="27" t="s">
        <v>1</v>
      </c>
      <c r="B6" s="56">
        <v>62651</v>
      </c>
      <c r="C6" s="57"/>
      <c r="D6" s="56">
        <v>436</v>
      </c>
      <c r="E6" s="57"/>
      <c r="F6" s="57">
        <v>11892</v>
      </c>
      <c r="G6" s="57">
        <v>2760</v>
      </c>
      <c r="H6" s="57">
        <v>2251</v>
      </c>
      <c r="I6" s="57">
        <v>6881</v>
      </c>
      <c r="J6" s="57"/>
      <c r="K6" s="56">
        <v>49936</v>
      </c>
      <c r="L6" s="57">
        <v>44620</v>
      </c>
      <c r="M6" s="57">
        <v>5316</v>
      </c>
      <c r="N6" s="57"/>
      <c r="O6" s="57">
        <v>44384</v>
      </c>
      <c r="P6" s="57">
        <v>4642</v>
      </c>
      <c r="Q6" s="57">
        <v>910</v>
      </c>
      <c r="R6" s="57"/>
      <c r="S6" s="56">
        <v>387</v>
      </c>
    </row>
    <row r="7" spans="1:19" s="39" customFormat="1" x14ac:dyDescent="0.3">
      <c r="A7" s="27" t="s">
        <v>2</v>
      </c>
      <c r="B7" s="56">
        <v>67089</v>
      </c>
      <c r="C7" s="57"/>
      <c r="D7" s="56">
        <v>673</v>
      </c>
      <c r="E7" s="57"/>
      <c r="F7" s="57">
        <v>15858</v>
      </c>
      <c r="G7" s="57">
        <v>3533</v>
      </c>
      <c r="H7" s="57">
        <v>2794</v>
      </c>
      <c r="I7" s="57">
        <v>9531</v>
      </c>
      <c r="J7" s="57"/>
      <c r="K7" s="56">
        <v>50108</v>
      </c>
      <c r="L7" s="57">
        <v>41673</v>
      </c>
      <c r="M7" s="57">
        <v>8435</v>
      </c>
      <c r="N7" s="57"/>
      <c r="O7" s="57">
        <v>43725</v>
      </c>
      <c r="P7" s="57">
        <v>5277</v>
      </c>
      <c r="Q7" s="57">
        <v>1106</v>
      </c>
      <c r="R7" s="57"/>
      <c r="S7" s="56">
        <v>450</v>
      </c>
    </row>
    <row r="8" spans="1:19" x14ac:dyDescent="0.3">
      <c r="A8" s="25" t="s">
        <v>9</v>
      </c>
      <c r="B8" s="56"/>
      <c r="C8" s="55"/>
      <c r="D8" s="56"/>
      <c r="E8" s="57"/>
      <c r="F8" s="56"/>
      <c r="G8" s="57"/>
      <c r="H8" s="57"/>
      <c r="I8" s="57"/>
      <c r="J8" s="57"/>
      <c r="K8" s="56"/>
      <c r="L8" s="57"/>
      <c r="M8" s="57"/>
      <c r="N8" s="57"/>
      <c r="O8" s="57"/>
      <c r="P8" s="57"/>
      <c r="Q8" s="57"/>
      <c r="R8" s="57"/>
      <c r="S8" s="56"/>
    </row>
    <row r="9" spans="1:19" x14ac:dyDescent="0.3">
      <c r="A9" s="27" t="s">
        <v>10</v>
      </c>
      <c r="B9" s="56">
        <v>108799</v>
      </c>
      <c r="C9" s="57"/>
      <c r="D9" s="56">
        <v>645</v>
      </c>
      <c r="E9" s="57"/>
      <c r="F9" s="57">
        <v>20547</v>
      </c>
      <c r="G9" s="57">
        <v>3895</v>
      </c>
      <c r="H9" s="57">
        <v>3821</v>
      </c>
      <c r="I9" s="57">
        <v>12831</v>
      </c>
      <c r="J9" s="57"/>
      <c r="K9" s="56">
        <v>87384</v>
      </c>
      <c r="L9" s="57">
        <v>76365</v>
      </c>
      <c r="M9" s="57">
        <v>11019</v>
      </c>
      <c r="N9" s="57"/>
      <c r="O9" s="57">
        <v>77728</v>
      </c>
      <c r="P9" s="57">
        <v>8173</v>
      </c>
      <c r="Q9" s="57">
        <v>1483</v>
      </c>
      <c r="R9" s="57"/>
      <c r="S9" s="56">
        <v>223</v>
      </c>
    </row>
    <row r="10" spans="1:19" x14ac:dyDescent="0.3">
      <c r="A10" s="28" t="s">
        <v>11</v>
      </c>
      <c r="B10" s="56">
        <v>20823</v>
      </c>
      <c r="C10" s="57"/>
      <c r="D10" s="56">
        <v>464</v>
      </c>
      <c r="E10" s="57"/>
      <c r="F10" s="57">
        <v>7203</v>
      </c>
      <c r="G10" s="57">
        <v>2398</v>
      </c>
      <c r="H10" s="57">
        <v>1224</v>
      </c>
      <c r="I10" s="57">
        <v>3581</v>
      </c>
      <c r="J10" s="57"/>
      <c r="K10" s="56">
        <v>12660</v>
      </c>
      <c r="L10" s="57">
        <v>9928</v>
      </c>
      <c r="M10" s="57">
        <v>2732</v>
      </c>
      <c r="N10" s="57"/>
      <c r="O10" s="57">
        <v>10381</v>
      </c>
      <c r="P10" s="57">
        <v>1746</v>
      </c>
      <c r="Q10" s="57">
        <v>533</v>
      </c>
      <c r="R10" s="57"/>
      <c r="S10" s="56">
        <v>496</v>
      </c>
    </row>
    <row r="11" spans="1:19" x14ac:dyDescent="0.3">
      <c r="A11" s="70" t="s">
        <v>38</v>
      </c>
      <c r="B11" s="56">
        <v>8681</v>
      </c>
      <c r="C11" s="57"/>
      <c r="D11" s="56">
        <v>91</v>
      </c>
      <c r="E11" s="57"/>
      <c r="F11" s="57">
        <v>2346</v>
      </c>
      <c r="G11" s="57">
        <v>480</v>
      </c>
      <c r="H11" s="57">
        <v>375</v>
      </c>
      <c r="I11" s="57">
        <v>1491</v>
      </c>
      <c r="J11" s="57"/>
      <c r="K11" s="56">
        <v>6188</v>
      </c>
      <c r="L11" s="57">
        <v>4945</v>
      </c>
      <c r="M11" s="57">
        <v>1243</v>
      </c>
      <c r="N11" s="57"/>
      <c r="O11" s="57">
        <v>5342</v>
      </c>
      <c r="P11" s="57">
        <v>704</v>
      </c>
      <c r="Q11" s="57">
        <v>142</v>
      </c>
      <c r="R11" s="57"/>
      <c r="S11" s="56">
        <v>56</v>
      </c>
    </row>
    <row r="12" spans="1:19" x14ac:dyDescent="0.3">
      <c r="A12" s="70" t="s">
        <v>44</v>
      </c>
      <c r="B12" s="56">
        <v>5211</v>
      </c>
      <c r="C12" s="57"/>
      <c r="D12" s="56">
        <v>51</v>
      </c>
      <c r="E12" s="57"/>
      <c r="F12" s="57">
        <v>1444</v>
      </c>
      <c r="G12" s="57">
        <v>276</v>
      </c>
      <c r="H12" s="57">
        <v>235</v>
      </c>
      <c r="I12" s="57">
        <v>933</v>
      </c>
      <c r="J12" s="57"/>
      <c r="K12" s="56">
        <v>3677</v>
      </c>
      <c r="L12" s="57">
        <v>2924</v>
      </c>
      <c r="M12" s="57">
        <v>753</v>
      </c>
      <c r="N12" s="57"/>
      <c r="O12" s="57">
        <v>3168</v>
      </c>
      <c r="P12" s="57">
        <v>433</v>
      </c>
      <c r="Q12" s="57">
        <v>76</v>
      </c>
      <c r="R12" s="57"/>
      <c r="S12" s="56">
        <v>39</v>
      </c>
    </row>
    <row r="13" spans="1:19" x14ac:dyDescent="0.3">
      <c r="A13" s="70" t="s">
        <v>45</v>
      </c>
      <c r="B13" s="56">
        <v>2452</v>
      </c>
      <c r="C13" s="57"/>
      <c r="D13" s="56">
        <v>27</v>
      </c>
      <c r="E13" s="57"/>
      <c r="F13" s="57">
        <v>861</v>
      </c>
      <c r="G13" s="57">
        <v>214</v>
      </c>
      <c r="H13" s="57">
        <v>124</v>
      </c>
      <c r="I13" s="57">
        <v>523</v>
      </c>
      <c r="J13" s="57"/>
      <c r="K13" s="56">
        <v>1519</v>
      </c>
      <c r="L13" s="57">
        <v>1121</v>
      </c>
      <c r="M13" s="57">
        <v>398</v>
      </c>
      <c r="N13" s="57"/>
      <c r="O13" s="57">
        <v>1207</v>
      </c>
      <c r="P13" s="57">
        <v>260</v>
      </c>
      <c r="Q13" s="57">
        <v>52</v>
      </c>
      <c r="R13" s="57"/>
      <c r="S13" s="56">
        <v>45</v>
      </c>
    </row>
    <row r="14" spans="1:19" x14ac:dyDescent="0.3">
      <c r="A14" s="70" t="s">
        <v>43</v>
      </c>
      <c r="B14" s="56">
        <v>4472</v>
      </c>
      <c r="C14" s="57"/>
      <c r="D14" s="56">
        <v>295</v>
      </c>
      <c r="E14" s="57"/>
      <c r="F14" s="57">
        <v>2550</v>
      </c>
      <c r="G14" s="57">
        <v>1428</v>
      </c>
      <c r="H14" s="57">
        <v>489</v>
      </c>
      <c r="I14" s="57">
        <v>633</v>
      </c>
      <c r="J14" s="57"/>
      <c r="K14" s="56">
        <v>1271</v>
      </c>
      <c r="L14" s="57">
        <v>935</v>
      </c>
      <c r="M14" s="57">
        <v>336</v>
      </c>
      <c r="N14" s="57"/>
      <c r="O14" s="57">
        <v>660</v>
      </c>
      <c r="P14" s="57">
        <v>349</v>
      </c>
      <c r="Q14" s="57">
        <v>262</v>
      </c>
      <c r="R14" s="57"/>
      <c r="S14" s="56">
        <v>356</v>
      </c>
    </row>
    <row r="15" spans="1:19" x14ac:dyDescent="0.3">
      <c r="A15" s="21" t="s">
        <v>12</v>
      </c>
      <c r="B15" s="56"/>
      <c r="C15" s="57"/>
      <c r="D15" s="56"/>
      <c r="E15" s="57"/>
      <c r="F15" s="57"/>
      <c r="G15" s="57"/>
      <c r="H15" s="57"/>
      <c r="I15" s="57"/>
      <c r="J15" s="57"/>
      <c r="K15" s="56"/>
      <c r="L15" s="57"/>
      <c r="M15" s="57"/>
      <c r="N15" s="57"/>
      <c r="O15" s="57"/>
      <c r="P15" s="57"/>
      <c r="Q15" s="57"/>
      <c r="R15" s="57"/>
      <c r="S15" s="56"/>
    </row>
    <row r="16" spans="1:19" x14ac:dyDescent="0.3">
      <c r="A16" s="52" t="s">
        <v>13</v>
      </c>
      <c r="B16" s="56">
        <v>7445</v>
      </c>
      <c r="C16" s="57"/>
      <c r="D16" s="56">
        <v>202</v>
      </c>
      <c r="E16" s="57"/>
      <c r="F16" s="57">
        <v>3168</v>
      </c>
      <c r="G16" s="57">
        <v>1101</v>
      </c>
      <c r="H16" s="57">
        <v>605</v>
      </c>
      <c r="I16" s="57">
        <v>1462</v>
      </c>
      <c r="J16" s="57"/>
      <c r="K16" s="56">
        <v>4006</v>
      </c>
      <c r="L16" s="57">
        <v>2918</v>
      </c>
      <c r="M16" s="57">
        <v>1088</v>
      </c>
      <c r="N16" s="57"/>
      <c r="O16" s="57">
        <v>3195</v>
      </c>
      <c r="P16" s="57">
        <v>616</v>
      </c>
      <c r="Q16" s="57">
        <v>195</v>
      </c>
      <c r="R16" s="57"/>
      <c r="S16" s="56">
        <v>69</v>
      </c>
    </row>
    <row r="17" spans="1:19" x14ac:dyDescent="0.3">
      <c r="A17" s="52" t="s">
        <v>14</v>
      </c>
      <c r="B17" s="56">
        <v>61344</v>
      </c>
      <c r="C17" s="57"/>
      <c r="D17" s="56">
        <v>504</v>
      </c>
      <c r="E17" s="57"/>
      <c r="F17" s="57">
        <v>15110</v>
      </c>
      <c r="G17" s="57">
        <v>3242</v>
      </c>
      <c r="H17" s="57">
        <v>2783</v>
      </c>
      <c r="I17" s="57">
        <v>9085</v>
      </c>
      <c r="J17" s="57"/>
      <c r="K17" s="56">
        <v>45573</v>
      </c>
      <c r="L17" s="57">
        <v>37567</v>
      </c>
      <c r="M17" s="57">
        <v>8006</v>
      </c>
      <c r="N17" s="57"/>
      <c r="O17" s="57">
        <v>39698</v>
      </c>
      <c r="P17" s="57">
        <v>4834</v>
      </c>
      <c r="Q17" s="57">
        <v>1041</v>
      </c>
      <c r="R17" s="57"/>
      <c r="S17" s="56">
        <v>157</v>
      </c>
    </row>
    <row r="18" spans="1:19" x14ac:dyDescent="0.3">
      <c r="A18" s="52" t="s">
        <v>15</v>
      </c>
      <c r="B18" s="56">
        <v>58989</v>
      </c>
      <c r="C18" s="57"/>
      <c r="D18" s="56">
        <v>247</v>
      </c>
      <c r="E18" s="57"/>
      <c r="F18" s="57">
        <v>8453</v>
      </c>
      <c r="G18" s="57">
        <v>1280</v>
      </c>
      <c r="H18" s="57">
        <v>1485</v>
      </c>
      <c r="I18" s="57">
        <v>5688</v>
      </c>
      <c r="J18" s="57"/>
      <c r="K18" s="56">
        <v>50101</v>
      </c>
      <c r="L18" s="57">
        <v>45564</v>
      </c>
      <c r="M18" s="57">
        <v>4537</v>
      </c>
      <c r="N18" s="57"/>
      <c r="O18" s="57">
        <v>44985</v>
      </c>
      <c r="P18" s="57">
        <v>4393</v>
      </c>
      <c r="Q18" s="57">
        <v>723</v>
      </c>
      <c r="R18" s="57"/>
      <c r="S18" s="56">
        <v>188</v>
      </c>
    </row>
    <row r="19" spans="1:19" x14ac:dyDescent="0.3">
      <c r="A19" s="25" t="s">
        <v>20</v>
      </c>
      <c r="B19" s="56"/>
      <c r="C19" s="57"/>
      <c r="D19" s="56"/>
      <c r="E19" s="57"/>
      <c r="F19" s="57"/>
      <c r="G19" s="57"/>
      <c r="H19" s="57"/>
      <c r="I19" s="57"/>
      <c r="J19" s="57"/>
      <c r="K19" s="56"/>
      <c r="L19" s="57"/>
      <c r="M19" s="57"/>
      <c r="N19" s="57"/>
      <c r="O19" s="57"/>
      <c r="P19" s="57"/>
      <c r="Q19" s="57"/>
      <c r="R19" s="57"/>
      <c r="S19" s="56"/>
    </row>
    <row r="20" spans="1:19" x14ac:dyDescent="0.3">
      <c r="A20" s="71" t="s">
        <v>50</v>
      </c>
      <c r="B20" s="56">
        <v>52687</v>
      </c>
      <c r="C20" s="57"/>
      <c r="D20" s="74" t="s">
        <v>52</v>
      </c>
      <c r="E20" s="57"/>
      <c r="F20" s="57">
        <v>10361</v>
      </c>
      <c r="G20" s="57">
        <v>1287</v>
      </c>
      <c r="H20" s="57">
        <v>1828</v>
      </c>
      <c r="I20" s="57">
        <v>7246</v>
      </c>
      <c r="J20" s="57"/>
      <c r="K20" s="56">
        <v>42222</v>
      </c>
      <c r="L20" s="57">
        <v>34772</v>
      </c>
      <c r="M20" s="57">
        <v>7450</v>
      </c>
      <c r="N20" s="57"/>
      <c r="O20" s="57">
        <v>38261</v>
      </c>
      <c r="P20" s="57">
        <v>3298</v>
      </c>
      <c r="Q20" s="57">
        <v>663</v>
      </c>
      <c r="R20" s="57"/>
      <c r="S20" s="56">
        <v>104</v>
      </c>
    </row>
    <row r="21" spans="1:19" x14ac:dyDescent="0.3">
      <c r="A21" s="71" t="s">
        <v>51</v>
      </c>
      <c r="B21" s="56">
        <v>60500</v>
      </c>
      <c r="C21" s="57"/>
      <c r="D21" s="74" t="s">
        <v>52</v>
      </c>
      <c r="E21" s="57"/>
      <c r="F21" s="57">
        <v>7785</v>
      </c>
      <c r="G21" s="57">
        <v>666</v>
      </c>
      <c r="H21" s="57">
        <v>1138</v>
      </c>
      <c r="I21" s="57">
        <v>5981</v>
      </c>
      <c r="J21" s="57"/>
      <c r="K21" s="56">
        <v>52517</v>
      </c>
      <c r="L21" s="57">
        <v>47890</v>
      </c>
      <c r="M21" s="57">
        <v>4627</v>
      </c>
      <c r="N21" s="57"/>
      <c r="O21" s="57">
        <v>47463</v>
      </c>
      <c r="P21" s="57">
        <v>4477</v>
      </c>
      <c r="Q21" s="57">
        <v>577</v>
      </c>
      <c r="R21" s="57"/>
      <c r="S21" s="56">
        <v>198</v>
      </c>
    </row>
    <row r="22" spans="1:19" x14ac:dyDescent="0.3">
      <c r="A22" s="71" t="s">
        <v>223</v>
      </c>
      <c r="B22" s="56">
        <v>2673</v>
      </c>
      <c r="C22" s="57"/>
      <c r="D22" s="74" t="s">
        <v>52</v>
      </c>
      <c r="E22" s="57"/>
      <c r="F22" s="57">
        <v>367</v>
      </c>
      <c r="G22" s="57">
        <v>44</v>
      </c>
      <c r="H22" s="57">
        <v>63</v>
      </c>
      <c r="I22" s="57">
        <v>260</v>
      </c>
      <c r="J22" s="57"/>
      <c r="K22" s="56">
        <v>2306</v>
      </c>
      <c r="L22" s="57">
        <v>2076</v>
      </c>
      <c r="M22" s="57">
        <v>230</v>
      </c>
      <c r="N22" s="57"/>
      <c r="O22" s="57">
        <v>2098</v>
      </c>
      <c r="P22" s="57">
        <v>184</v>
      </c>
      <c r="Q22" s="57">
        <v>24</v>
      </c>
      <c r="R22" s="57"/>
      <c r="S22" s="56">
        <v>0</v>
      </c>
    </row>
    <row r="23" spans="1:19" x14ac:dyDescent="0.3">
      <c r="A23" s="71" t="s">
        <v>224</v>
      </c>
      <c r="B23" s="56">
        <v>12406</v>
      </c>
      <c r="C23" s="57"/>
      <c r="D23" s="74" t="s">
        <v>52</v>
      </c>
      <c r="E23" s="57"/>
      <c r="F23" s="57">
        <v>9237</v>
      </c>
      <c r="G23" s="57">
        <v>4296</v>
      </c>
      <c r="H23" s="57">
        <v>2016</v>
      </c>
      <c r="I23" s="57">
        <v>2925</v>
      </c>
      <c r="J23" s="57"/>
      <c r="K23" s="56">
        <v>2992</v>
      </c>
      <c r="L23" s="57">
        <v>1550</v>
      </c>
      <c r="M23" s="57">
        <v>1442</v>
      </c>
      <c r="N23" s="57"/>
      <c r="O23" s="57">
        <v>280</v>
      </c>
      <c r="P23" s="57">
        <v>1960</v>
      </c>
      <c r="Q23" s="57">
        <v>752</v>
      </c>
      <c r="R23" s="57"/>
      <c r="S23" s="56">
        <v>177</v>
      </c>
    </row>
    <row r="24" spans="1:19" x14ac:dyDescent="0.3">
      <c r="A24" s="72" t="s">
        <v>225</v>
      </c>
      <c r="B24" s="56">
        <v>1992</v>
      </c>
      <c r="C24" s="57"/>
      <c r="D24" s="74" t="s">
        <v>52</v>
      </c>
      <c r="E24" s="57"/>
      <c r="F24" s="57">
        <v>1593</v>
      </c>
      <c r="G24" s="57">
        <v>1000</v>
      </c>
      <c r="H24" s="57">
        <v>305</v>
      </c>
      <c r="I24" s="57">
        <v>288</v>
      </c>
      <c r="J24" s="57"/>
      <c r="K24" s="56">
        <v>329</v>
      </c>
      <c r="L24" s="57">
        <v>230</v>
      </c>
      <c r="M24" s="57">
        <v>99</v>
      </c>
      <c r="N24" s="57"/>
      <c r="O24" s="57">
        <v>13</v>
      </c>
      <c r="P24" s="57">
        <v>149</v>
      </c>
      <c r="Q24" s="57">
        <v>167</v>
      </c>
      <c r="R24" s="57"/>
      <c r="S24" s="56">
        <v>70</v>
      </c>
    </row>
    <row r="25" spans="1:19" x14ac:dyDescent="0.3">
      <c r="A25" s="25" t="s">
        <v>17</v>
      </c>
      <c r="B25" s="56"/>
      <c r="C25" s="57"/>
      <c r="D25" s="56"/>
      <c r="E25" s="57"/>
      <c r="F25" s="57"/>
      <c r="G25" s="57"/>
      <c r="H25" s="57"/>
      <c r="I25" s="57"/>
      <c r="J25" s="57"/>
      <c r="K25" s="56"/>
      <c r="L25" s="57"/>
      <c r="M25" s="57"/>
      <c r="N25" s="57"/>
      <c r="O25" s="57"/>
      <c r="P25" s="57"/>
      <c r="Q25" s="57"/>
      <c r="R25" s="57"/>
      <c r="S25" s="56"/>
    </row>
    <row r="26" spans="1:19" x14ac:dyDescent="0.3">
      <c r="A26" s="52" t="s">
        <v>18</v>
      </c>
      <c r="B26" s="56">
        <v>109117</v>
      </c>
      <c r="C26" s="57"/>
      <c r="D26" s="56">
        <v>449</v>
      </c>
      <c r="E26" s="57"/>
      <c r="F26" s="57">
        <v>15721</v>
      </c>
      <c r="G26" s="57">
        <v>2054</v>
      </c>
      <c r="H26" s="57">
        <v>2600</v>
      </c>
      <c r="I26" s="57">
        <v>11067</v>
      </c>
      <c r="J26" s="57"/>
      <c r="K26" s="56">
        <v>92677</v>
      </c>
      <c r="L26" s="57">
        <v>82285</v>
      </c>
      <c r="M26" s="57">
        <v>10392</v>
      </c>
      <c r="N26" s="57"/>
      <c r="O26" s="57">
        <v>83890</v>
      </c>
      <c r="P26" s="57">
        <v>7571</v>
      </c>
      <c r="Q26" s="57">
        <v>1216</v>
      </c>
      <c r="R26" s="57"/>
      <c r="S26" s="56">
        <v>270</v>
      </c>
    </row>
    <row r="27" spans="1:19" x14ac:dyDescent="0.3">
      <c r="A27" s="52" t="s">
        <v>39</v>
      </c>
      <c r="B27" s="56">
        <v>13458</v>
      </c>
      <c r="C27" s="57"/>
      <c r="D27" s="56">
        <v>233</v>
      </c>
      <c r="E27" s="57"/>
      <c r="F27" s="57">
        <v>7694</v>
      </c>
      <c r="G27" s="57">
        <v>1700</v>
      </c>
      <c r="H27" s="57">
        <v>1649</v>
      </c>
      <c r="I27" s="57">
        <v>4345</v>
      </c>
      <c r="J27" s="57"/>
      <c r="K27" s="56">
        <v>5432</v>
      </c>
      <c r="L27" s="57">
        <v>2676</v>
      </c>
      <c r="M27" s="57">
        <v>2756</v>
      </c>
      <c r="N27" s="57"/>
      <c r="O27" s="57">
        <v>2966</v>
      </c>
      <c r="P27" s="57">
        <v>1938</v>
      </c>
      <c r="Q27" s="57">
        <v>528</v>
      </c>
      <c r="R27" s="57"/>
      <c r="S27" s="56">
        <v>99</v>
      </c>
    </row>
    <row r="28" spans="1:19" x14ac:dyDescent="0.3">
      <c r="A28" s="52" t="s">
        <v>19</v>
      </c>
      <c r="B28" s="56">
        <v>1218</v>
      </c>
      <c r="C28" s="57"/>
      <c r="D28" s="56">
        <v>185</v>
      </c>
      <c r="E28" s="57"/>
      <c r="F28" s="57">
        <v>903</v>
      </c>
      <c r="G28" s="57">
        <v>493</v>
      </c>
      <c r="H28" s="57">
        <v>225</v>
      </c>
      <c r="I28" s="57">
        <v>185</v>
      </c>
      <c r="J28" s="57"/>
      <c r="K28" s="56">
        <v>104</v>
      </c>
      <c r="L28" s="57">
        <v>56</v>
      </c>
      <c r="M28" s="57">
        <v>48</v>
      </c>
      <c r="N28" s="57"/>
      <c r="O28" s="57">
        <v>19</v>
      </c>
      <c r="P28" s="57">
        <v>36</v>
      </c>
      <c r="Q28" s="57">
        <v>49</v>
      </c>
      <c r="R28" s="57"/>
      <c r="S28" s="56">
        <v>26</v>
      </c>
    </row>
    <row r="29" spans="1:19" s="20" customFormat="1" x14ac:dyDescent="0.3">
      <c r="A29" s="23" t="s">
        <v>40</v>
      </c>
      <c r="B29" s="56"/>
      <c r="C29" s="57"/>
      <c r="D29" s="56"/>
      <c r="E29" s="57"/>
      <c r="F29" s="57"/>
      <c r="G29" s="57"/>
      <c r="H29" s="57"/>
      <c r="I29" s="57"/>
      <c r="J29" s="57"/>
      <c r="K29" s="56"/>
      <c r="L29" s="57"/>
      <c r="M29" s="57"/>
      <c r="N29" s="57"/>
      <c r="O29" s="57"/>
      <c r="P29" s="57"/>
      <c r="Q29" s="57"/>
      <c r="R29" s="57"/>
      <c r="S29" s="56"/>
    </row>
    <row r="30" spans="1:19" s="20" customFormat="1" x14ac:dyDescent="0.3">
      <c r="A30" s="52" t="s">
        <v>41</v>
      </c>
      <c r="B30" s="56">
        <v>110743</v>
      </c>
      <c r="C30" s="57"/>
      <c r="D30" s="56">
        <v>294</v>
      </c>
      <c r="E30" s="57"/>
      <c r="F30" s="57">
        <v>16085</v>
      </c>
      <c r="G30" s="57">
        <v>1603</v>
      </c>
      <c r="H30" s="57">
        <v>2616</v>
      </c>
      <c r="I30" s="57">
        <v>11866</v>
      </c>
      <c r="J30" s="57"/>
      <c r="K30" s="56">
        <v>94087</v>
      </c>
      <c r="L30" s="57">
        <v>83092</v>
      </c>
      <c r="M30" s="57">
        <v>10995</v>
      </c>
      <c r="N30" s="57"/>
      <c r="O30" s="57">
        <v>85281</v>
      </c>
      <c r="P30" s="57">
        <v>7646</v>
      </c>
      <c r="Q30" s="57">
        <v>1160</v>
      </c>
      <c r="R30" s="57"/>
      <c r="S30" s="56">
        <v>277</v>
      </c>
    </row>
    <row r="31" spans="1:19" s="20" customFormat="1" x14ac:dyDescent="0.3">
      <c r="A31" s="38" t="s">
        <v>42</v>
      </c>
      <c r="B31" s="62">
        <v>13050</v>
      </c>
      <c r="C31" s="60"/>
      <c r="D31" s="62">
        <v>573</v>
      </c>
      <c r="E31" s="60"/>
      <c r="F31" s="60">
        <v>8233</v>
      </c>
      <c r="G31" s="60">
        <v>2644</v>
      </c>
      <c r="H31" s="60">
        <v>1858</v>
      </c>
      <c r="I31" s="60">
        <v>3731</v>
      </c>
      <c r="J31" s="60"/>
      <c r="K31" s="62">
        <v>4126</v>
      </c>
      <c r="L31" s="60">
        <v>1925</v>
      </c>
      <c r="M31" s="60">
        <v>2201</v>
      </c>
      <c r="N31" s="60"/>
      <c r="O31" s="60">
        <v>1594</v>
      </c>
      <c r="P31" s="60">
        <v>1899</v>
      </c>
      <c r="Q31" s="60">
        <v>633</v>
      </c>
      <c r="R31" s="60"/>
      <c r="S31" s="62">
        <v>118</v>
      </c>
    </row>
    <row r="32" spans="1:19" s="37" customFormat="1" x14ac:dyDescent="0.3">
      <c r="A32" s="51" t="s">
        <v>36</v>
      </c>
      <c r="B32" s="56">
        <v>62651</v>
      </c>
      <c r="C32" s="55"/>
      <c r="D32" s="56">
        <v>436</v>
      </c>
      <c r="E32" s="56"/>
      <c r="F32" s="56">
        <v>11892</v>
      </c>
      <c r="G32" s="56">
        <v>2760</v>
      </c>
      <c r="H32" s="56">
        <v>2251</v>
      </c>
      <c r="I32" s="56">
        <v>6881</v>
      </c>
      <c r="J32" s="56"/>
      <c r="K32" s="56">
        <v>49936</v>
      </c>
      <c r="L32" s="56">
        <v>44620</v>
      </c>
      <c r="M32" s="56">
        <v>5316</v>
      </c>
      <c r="N32" s="56"/>
      <c r="O32" s="56">
        <v>44384</v>
      </c>
      <c r="P32" s="56">
        <v>4642</v>
      </c>
      <c r="Q32" s="56">
        <v>910</v>
      </c>
      <c r="R32" s="55"/>
      <c r="S32" s="56">
        <v>387</v>
      </c>
    </row>
    <row r="33" spans="1:19" x14ac:dyDescent="0.3">
      <c r="A33" s="25" t="s">
        <v>9</v>
      </c>
      <c r="B33" s="56"/>
      <c r="C33" s="55"/>
      <c r="D33" s="55"/>
      <c r="E33" s="55"/>
      <c r="F33" s="56"/>
      <c r="G33" s="73"/>
      <c r="H33" s="73"/>
      <c r="I33" s="73"/>
      <c r="J33" s="73"/>
      <c r="K33" s="55"/>
      <c r="L33" s="55"/>
      <c r="M33" s="55"/>
      <c r="N33" s="55"/>
      <c r="O33" s="73"/>
      <c r="P33" s="73"/>
      <c r="Q33" s="73"/>
      <c r="R33" s="73"/>
      <c r="S33" s="56"/>
    </row>
    <row r="34" spans="1:19" x14ac:dyDescent="0.3">
      <c r="A34" s="27" t="s">
        <v>10</v>
      </c>
      <c r="B34" s="56">
        <v>52810</v>
      </c>
      <c r="C34" s="55"/>
      <c r="D34" s="56">
        <v>233</v>
      </c>
      <c r="E34" s="57"/>
      <c r="F34" s="56">
        <v>8892</v>
      </c>
      <c r="G34" s="57">
        <v>1737</v>
      </c>
      <c r="H34" s="57">
        <v>1734</v>
      </c>
      <c r="I34" s="57">
        <v>5421</v>
      </c>
      <c r="J34" s="57"/>
      <c r="K34" s="56">
        <v>43581</v>
      </c>
      <c r="L34" s="57">
        <v>39406</v>
      </c>
      <c r="M34" s="57">
        <v>4175</v>
      </c>
      <c r="N34" s="57"/>
      <c r="O34" s="57">
        <v>39021</v>
      </c>
      <c r="P34" s="57">
        <v>3875</v>
      </c>
      <c r="Q34" s="57">
        <v>685</v>
      </c>
      <c r="R34" s="57"/>
      <c r="S34" s="56">
        <v>104</v>
      </c>
    </row>
    <row r="35" spans="1:19" x14ac:dyDescent="0.3">
      <c r="A35" s="28" t="s">
        <v>11</v>
      </c>
      <c r="B35" s="56">
        <v>9788</v>
      </c>
      <c r="C35" s="55"/>
      <c r="D35" s="56">
        <v>203</v>
      </c>
      <c r="E35" s="57"/>
      <c r="F35" s="56">
        <v>3000</v>
      </c>
      <c r="G35" s="57">
        <v>1023</v>
      </c>
      <c r="H35" s="57">
        <v>517</v>
      </c>
      <c r="I35" s="57">
        <v>1460</v>
      </c>
      <c r="J35" s="57"/>
      <c r="K35" s="56">
        <v>6355</v>
      </c>
      <c r="L35" s="57">
        <v>5214</v>
      </c>
      <c r="M35" s="57">
        <v>1141</v>
      </c>
      <c r="N35" s="57"/>
      <c r="O35" s="57">
        <v>5363</v>
      </c>
      <c r="P35" s="57">
        <v>767</v>
      </c>
      <c r="Q35" s="57">
        <v>225</v>
      </c>
      <c r="R35" s="57"/>
      <c r="S35" s="56">
        <v>230</v>
      </c>
    </row>
    <row r="36" spans="1:19" x14ac:dyDescent="0.3">
      <c r="A36" s="70" t="s">
        <v>38</v>
      </c>
      <c r="B36" s="56">
        <v>4164</v>
      </c>
      <c r="C36" s="55"/>
      <c r="D36" s="56">
        <v>38</v>
      </c>
      <c r="E36" s="57"/>
      <c r="F36" s="56">
        <v>950</v>
      </c>
      <c r="G36" s="57">
        <v>189</v>
      </c>
      <c r="H36" s="57">
        <v>153</v>
      </c>
      <c r="I36" s="57">
        <v>608</v>
      </c>
      <c r="J36" s="57"/>
      <c r="K36" s="56">
        <v>3148</v>
      </c>
      <c r="L36" s="57">
        <v>2609</v>
      </c>
      <c r="M36" s="57">
        <v>539</v>
      </c>
      <c r="N36" s="57"/>
      <c r="O36" s="57">
        <v>2798</v>
      </c>
      <c r="P36" s="57">
        <v>293</v>
      </c>
      <c r="Q36" s="57">
        <v>57</v>
      </c>
      <c r="R36" s="57"/>
      <c r="S36" s="56">
        <v>28</v>
      </c>
    </row>
    <row r="37" spans="1:19" x14ac:dyDescent="0.3">
      <c r="A37" s="70" t="s">
        <v>44</v>
      </c>
      <c r="B37" s="56">
        <v>2445</v>
      </c>
      <c r="C37" s="55"/>
      <c r="D37" s="56">
        <v>26</v>
      </c>
      <c r="E37" s="57"/>
      <c r="F37" s="56">
        <v>575</v>
      </c>
      <c r="G37" s="57">
        <v>101</v>
      </c>
      <c r="H37" s="57">
        <v>92</v>
      </c>
      <c r="I37" s="57">
        <v>382</v>
      </c>
      <c r="J37" s="57"/>
      <c r="K37" s="56">
        <v>1827</v>
      </c>
      <c r="L37" s="57">
        <v>1534</v>
      </c>
      <c r="M37" s="57">
        <v>293</v>
      </c>
      <c r="N37" s="57"/>
      <c r="O37" s="57">
        <v>1602</v>
      </c>
      <c r="P37" s="57">
        <v>190</v>
      </c>
      <c r="Q37" s="57">
        <v>35</v>
      </c>
      <c r="R37" s="57"/>
      <c r="S37" s="56">
        <v>17</v>
      </c>
    </row>
    <row r="38" spans="1:19" x14ac:dyDescent="0.3">
      <c r="A38" s="70" t="s">
        <v>45</v>
      </c>
      <c r="B38" s="56">
        <v>1188</v>
      </c>
      <c r="C38" s="55"/>
      <c r="D38" s="56">
        <v>9</v>
      </c>
      <c r="E38" s="57"/>
      <c r="F38" s="56">
        <v>378</v>
      </c>
      <c r="G38" s="57">
        <v>101</v>
      </c>
      <c r="H38" s="57">
        <v>55</v>
      </c>
      <c r="I38" s="57">
        <v>222</v>
      </c>
      <c r="J38" s="57"/>
      <c r="K38" s="56">
        <v>772</v>
      </c>
      <c r="L38" s="57">
        <v>606</v>
      </c>
      <c r="M38" s="57">
        <v>166</v>
      </c>
      <c r="N38" s="57"/>
      <c r="O38" s="57">
        <v>624</v>
      </c>
      <c r="P38" s="57">
        <v>125</v>
      </c>
      <c r="Q38" s="57">
        <v>23</v>
      </c>
      <c r="R38" s="57"/>
      <c r="S38" s="56">
        <v>29</v>
      </c>
    </row>
    <row r="39" spans="1:19" x14ac:dyDescent="0.3">
      <c r="A39" s="70" t="s">
        <v>43</v>
      </c>
      <c r="B39" s="56">
        <v>1989</v>
      </c>
      <c r="C39" s="55"/>
      <c r="D39" s="56">
        <v>130</v>
      </c>
      <c r="E39" s="57"/>
      <c r="F39" s="56">
        <v>1097</v>
      </c>
      <c r="G39" s="57">
        <v>632</v>
      </c>
      <c r="H39" s="57">
        <v>217</v>
      </c>
      <c r="I39" s="57">
        <v>248</v>
      </c>
      <c r="J39" s="57"/>
      <c r="K39" s="56">
        <v>606</v>
      </c>
      <c r="L39" s="57">
        <v>463</v>
      </c>
      <c r="M39" s="57">
        <v>143</v>
      </c>
      <c r="N39" s="57"/>
      <c r="O39" s="57">
        <v>338</v>
      </c>
      <c r="P39" s="57">
        <v>159</v>
      </c>
      <c r="Q39" s="57">
        <v>109</v>
      </c>
      <c r="R39" s="57"/>
      <c r="S39" s="56">
        <v>156</v>
      </c>
    </row>
    <row r="40" spans="1:19" x14ac:dyDescent="0.3">
      <c r="A40" s="21" t="s">
        <v>12</v>
      </c>
      <c r="B40" s="56"/>
      <c r="C40" s="55"/>
      <c r="D40" s="56"/>
      <c r="E40" s="57"/>
      <c r="F40" s="56"/>
      <c r="G40" s="57"/>
      <c r="H40" s="57"/>
      <c r="I40" s="57"/>
      <c r="J40" s="57"/>
      <c r="K40" s="56"/>
      <c r="L40" s="57"/>
      <c r="M40" s="57"/>
      <c r="N40" s="57"/>
      <c r="O40" s="57"/>
      <c r="P40" s="57"/>
      <c r="Q40" s="57"/>
      <c r="R40" s="57"/>
      <c r="S40" s="56"/>
    </row>
    <row r="41" spans="1:19" x14ac:dyDescent="0.3">
      <c r="A41" s="52" t="s">
        <v>13</v>
      </c>
      <c r="B41" s="56">
        <v>3547</v>
      </c>
      <c r="C41" s="55"/>
      <c r="D41" s="56">
        <v>92</v>
      </c>
      <c r="E41" s="57"/>
      <c r="F41" s="56">
        <v>1390</v>
      </c>
      <c r="G41" s="57">
        <v>499</v>
      </c>
      <c r="H41" s="57">
        <v>275</v>
      </c>
      <c r="I41" s="57">
        <v>616</v>
      </c>
      <c r="J41" s="57"/>
      <c r="K41" s="56">
        <v>2035</v>
      </c>
      <c r="L41" s="57">
        <v>1549</v>
      </c>
      <c r="M41" s="57">
        <v>486</v>
      </c>
      <c r="N41" s="57"/>
      <c r="O41" s="57">
        <v>1630</v>
      </c>
      <c r="P41" s="57">
        <v>305</v>
      </c>
      <c r="Q41" s="57">
        <v>100</v>
      </c>
      <c r="R41" s="57"/>
      <c r="S41" s="56">
        <v>30</v>
      </c>
    </row>
    <row r="42" spans="1:19" x14ac:dyDescent="0.3">
      <c r="A42" s="52" t="s">
        <v>14</v>
      </c>
      <c r="B42" s="56">
        <v>29769</v>
      </c>
      <c r="C42" s="55"/>
      <c r="D42" s="56">
        <v>184</v>
      </c>
      <c r="E42" s="57"/>
      <c r="F42" s="56">
        <v>6518</v>
      </c>
      <c r="G42" s="57">
        <v>1429</v>
      </c>
      <c r="H42" s="57">
        <v>1233</v>
      </c>
      <c r="I42" s="57">
        <v>3856</v>
      </c>
      <c r="J42" s="57"/>
      <c r="K42" s="56">
        <v>22992</v>
      </c>
      <c r="L42" s="57">
        <v>19842</v>
      </c>
      <c r="M42" s="57">
        <v>3150</v>
      </c>
      <c r="N42" s="57"/>
      <c r="O42" s="57">
        <v>20290</v>
      </c>
      <c r="P42" s="57">
        <v>2226</v>
      </c>
      <c r="Q42" s="57">
        <v>476</v>
      </c>
      <c r="R42" s="57"/>
      <c r="S42" s="56">
        <v>75</v>
      </c>
    </row>
    <row r="43" spans="1:19" x14ac:dyDescent="0.3">
      <c r="A43" s="52" t="s">
        <v>15</v>
      </c>
      <c r="B43" s="56">
        <v>28491</v>
      </c>
      <c r="C43" s="55"/>
      <c r="D43" s="56">
        <v>96</v>
      </c>
      <c r="E43" s="57"/>
      <c r="F43" s="56">
        <v>3557</v>
      </c>
      <c r="G43" s="57">
        <v>539</v>
      </c>
      <c r="H43" s="57">
        <v>681</v>
      </c>
      <c r="I43" s="57">
        <v>2337</v>
      </c>
      <c r="J43" s="57"/>
      <c r="K43" s="56">
        <v>24744</v>
      </c>
      <c r="L43" s="57">
        <v>23111</v>
      </c>
      <c r="M43" s="57">
        <v>1633</v>
      </c>
      <c r="N43" s="57"/>
      <c r="O43" s="57">
        <v>22345</v>
      </c>
      <c r="P43" s="57">
        <v>2081</v>
      </c>
      <c r="Q43" s="57">
        <v>318</v>
      </c>
      <c r="R43" s="57"/>
      <c r="S43" s="56">
        <v>94</v>
      </c>
    </row>
    <row r="44" spans="1:19" x14ac:dyDescent="0.3">
      <c r="A44" s="25" t="s">
        <v>20</v>
      </c>
      <c r="B44" s="56"/>
      <c r="C44" s="55"/>
      <c r="D44" s="56"/>
      <c r="E44" s="57"/>
      <c r="F44" s="56"/>
      <c r="G44" s="57"/>
      <c r="H44" s="57"/>
      <c r="I44" s="57"/>
      <c r="J44" s="57"/>
      <c r="K44" s="56"/>
      <c r="L44" s="57"/>
      <c r="M44" s="57"/>
      <c r="N44" s="57"/>
      <c r="O44" s="57"/>
      <c r="P44" s="57"/>
      <c r="Q44" s="57"/>
      <c r="R44" s="57"/>
      <c r="S44" s="56"/>
    </row>
    <row r="45" spans="1:19" x14ac:dyDescent="0.3">
      <c r="A45" s="71" t="s">
        <v>50</v>
      </c>
      <c r="B45" s="56">
        <v>23611</v>
      </c>
      <c r="C45" s="55"/>
      <c r="D45" s="74" t="s">
        <v>52</v>
      </c>
      <c r="E45" s="57"/>
      <c r="F45" s="56">
        <v>4327</v>
      </c>
      <c r="G45" s="57">
        <v>603</v>
      </c>
      <c r="H45" s="57">
        <v>820</v>
      </c>
      <c r="I45" s="57">
        <v>2904</v>
      </c>
      <c r="J45" s="57"/>
      <c r="K45" s="56">
        <v>19231</v>
      </c>
      <c r="L45" s="57">
        <v>16462</v>
      </c>
      <c r="M45" s="57">
        <v>2769</v>
      </c>
      <c r="N45" s="57"/>
      <c r="O45" s="57">
        <v>17387</v>
      </c>
      <c r="P45" s="57">
        <v>1526</v>
      </c>
      <c r="Q45" s="57">
        <v>318</v>
      </c>
      <c r="R45" s="57"/>
      <c r="S45" s="56">
        <v>53</v>
      </c>
    </row>
    <row r="46" spans="1:19" x14ac:dyDescent="0.3">
      <c r="A46" s="71" t="s">
        <v>51</v>
      </c>
      <c r="B46" s="56">
        <v>32215</v>
      </c>
      <c r="C46" s="55"/>
      <c r="D46" s="74" t="s">
        <v>52</v>
      </c>
      <c r="E46" s="57"/>
      <c r="F46" s="56">
        <v>3706</v>
      </c>
      <c r="G46" s="57">
        <v>365</v>
      </c>
      <c r="H46" s="57">
        <v>560</v>
      </c>
      <c r="I46" s="57">
        <v>2781</v>
      </c>
      <c r="J46" s="57"/>
      <c r="K46" s="56">
        <v>28407</v>
      </c>
      <c r="L46" s="57">
        <v>26428</v>
      </c>
      <c r="M46" s="57">
        <v>1979</v>
      </c>
      <c r="N46" s="57"/>
      <c r="O46" s="57">
        <v>25827</v>
      </c>
      <c r="P46" s="57">
        <v>2291</v>
      </c>
      <c r="Q46" s="57">
        <v>289</v>
      </c>
      <c r="R46" s="57"/>
      <c r="S46" s="56">
        <v>102</v>
      </c>
    </row>
    <row r="47" spans="1:19" x14ac:dyDescent="0.3">
      <c r="A47" s="71" t="s">
        <v>223</v>
      </c>
      <c r="B47" s="56">
        <v>1260</v>
      </c>
      <c r="C47" s="55"/>
      <c r="D47" s="74" t="s">
        <v>52</v>
      </c>
      <c r="E47" s="57"/>
      <c r="F47" s="56">
        <v>124</v>
      </c>
      <c r="G47" s="57">
        <v>16</v>
      </c>
      <c r="H47" s="57">
        <v>27</v>
      </c>
      <c r="I47" s="57">
        <v>81</v>
      </c>
      <c r="J47" s="57"/>
      <c r="K47" s="56">
        <v>1136</v>
      </c>
      <c r="L47" s="57">
        <v>1076</v>
      </c>
      <c r="M47" s="57">
        <v>60</v>
      </c>
      <c r="N47" s="57"/>
      <c r="O47" s="57">
        <v>1064</v>
      </c>
      <c r="P47" s="57">
        <v>66</v>
      </c>
      <c r="Q47" s="57">
        <v>6</v>
      </c>
      <c r="R47" s="57"/>
      <c r="S47" s="56">
        <v>0</v>
      </c>
    </row>
    <row r="48" spans="1:19" x14ac:dyDescent="0.3">
      <c r="A48" s="71" t="s">
        <v>224</v>
      </c>
      <c r="B48" s="56">
        <v>4975</v>
      </c>
      <c r="C48" s="55"/>
      <c r="D48" s="74" t="s">
        <v>52</v>
      </c>
      <c r="E48" s="57"/>
      <c r="F48" s="56">
        <v>3735</v>
      </c>
      <c r="G48" s="57">
        <v>1776</v>
      </c>
      <c r="H48" s="57">
        <v>844</v>
      </c>
      <c r="I48" s="57">
        <v>1115</v>
      </c>
      <c r="J48" s="57"/>
      <c r="K48" s="56">
        <v>1158</v>
      </c>
      <c r="L48" s="57">
        <v>651</v>
      </c>
      <c r="M48" s="57">
        <v>507</v>
      </c>
      <c r="N48" s="57"/>
      <c r="O48" s="57">
        <v>102</v>
      </c>
      <c r="P48" s="57">
        <v>759</v>
      </c>
      <c r="Q48" s="57">
        <v>297</v>
      </c>
      <c r="R48" s="57"/>
      <c r="S48" s="56">
        <v>82</v>
      </c>
    </row>
    <row r="49" spans="1:19" x14ac:dyDescent="0.3">
      <c r="A49" s="72" t="s">
        <v>225</v>
      </c>
      <c r="B49" s="56">
        <v>890</v>
      </c>
      <c r="C49" s="55"/>
      <c r="D49" s="74" t="s">
        <v>52</v>
      </c>
      <c r="E49" s="57"/>
      <c r="F49" s="56">
        <v>713</v>
      </c>
      <c r="G49" s="57">
        <v>455</v>
      </c>
      <c r="H49" s="57">
        <v>141</v>
      </c>
      <c r="I49" s="57">
        <v>117</v>
      </c>
      <c r="J49" s="57"/>
      <c r="K49" s="56">
        <v>144</v>
      </c>
      <c r="L49" s="57">
        <v>103</v>
      </c>
      <c r="M49" s="57">
        <v>41</v>
      </c>
      <c r="N49" s="57"/>
      <c r="O49" s="57">
        <v>5</v>
      </c>
      <c r="P49" s="57">
        <v>71</v>
      </c>
      <c r="Q49" s="57">
        <v>68</v>
      </c>
      <c r="R49" s="57"/>
      <c r="S49" s="56">
        <v>33</v>
      </c>
    </row>
    <row r="50" spans="1:19" x14ac:dyDescent="0.3">
      <c r="A50" s="25" t="s">
        <v>17</v>
      </c>
      <c r="B50" s="56"/>
      <c r="C50" s="55"/>
      <c r="D50" s="56"/>
      <c r="E50" s="57"/>
      <c r="F50" s="56"/>
      <c r="G50" s="57"/>
      <c r="H50" s="57"/>
      <c r="I50" s="57"/>
      <c r="J50" s="57"/>
      <c r="K50" s="56"/>
      <c r="L50" s="57"/>
      <c r="M50" s="57"/>
      <c r="N50" s="57"/>
      <c r="O50" s="57"/>
      <c r="P50" s="57"/>
      <c r="Q50" s="57"/>
      <c r="R50" s="57"/>
      <c r="S50" s="56"/>
    </row>
    <row r="51" spans="1:19" x14ac:dyDescent="0.3">
      <c r="A51" s="52" t="s">
        <v>18</v>
      </c>
      <c r="B51" s="56">
        <v>53803</v>
      </c>
      <c r="C51" s="55"/>
      <c r="D51" s="56">
        <v>163</v>
      </c>
      <c r="E51" s="57"/>
      <c r="F51" s="56">
        <v>6822</v>
      </c>
      <c r="G51" s="57">
        <v>884</v>
      </c>
      <c r="H51" s="57">
        <v>1186</v>
      </c>
      <c r="I51" s="57">
        <v>4752</v>
      </c>
      <c r="J51" s="57"/>
      <c r="K51" s="56">
        <v>46684</v>
      </c>
      <c r="L51" s="57">
        <v>42675</v>
      </c>
      <c r="M51" s="57">
        <v>4009</v>
      </c>
      <c r="N51" s="57"/>
      <c r="O51" s="57">
        <v>42446</v>
      </c>
      <c r="P51" s="57">
        <v>3661</v>
      </c>
      <c r="Q51" s="57">
        <v>577</v>
      </c>
      <c r="R51" s="57"/>
      <c r="S51" s="56">
        <v>134</v>
      </c>
    </row>
    <row r="52" spans="1:19" x14ac:dyDescent="0.3">
      <c r="A52" s="52" t="s">
        <v>39</v>
      </c>
      <c r="B52" s="56">
        <v>5628</v>
      </c>
      <c r="C52" s="55"/>
      <c r="D52" s="56">
        <v>92</v>
      </c>
      <c r="E52" s="57"/>
      <c r="F52" s="56">
        <v>3204</v>
      </c>
      <c r="G52" s="57">
        <v>767</v>
      </c>
      <c r="H52" s="57">
        <v>722</v>
      </c>
      <c r="I52" s="57">
        <v>1715</v>
      </c>
      <c r="J52" s="57"/>
      <c r="K52" s="56">
        <v>2286</v>
      </c>
      <c r="L52" s="57">
        <v>1257</v>
      </c>
      <c r="M52" s="57">
        <v>1029</v>
      </c>
      <c r="N52" s="57"/>
      <c r="O52" s="57">
        <v>1284</v>
      </c>
      <c r="P52" s="57">
        <v>786</v>
      </c>
      <c r="Q52" s="57">
        <v>216</v>
      </c>
      <c r="R52" s="57"/>
      <c r="S52" s="56">
        <v>46</v>
      </c>
    </row>
    <row r="53" spans="1:19" x14ac:dyDescent="0.3">
      <c r="A53" s="52" t="s">
        <v>19</v>
      </c>
      <c r="B53" s="56">
        <v>525</v>
      </c>
      <c r="C53" s="55"/>
      <c r="D53" s="56">
        <v>76</v>
      </c>
      <c r="E53" s="57"/>
      <c r="F53" s="56">
        <v>390</v>
      </c>
      <c r="G53" s="57">
        <v>214</v>
      </c>
      <c r="H53" s="57">
        <v>96</v>
      </c>
      <c r="I53" s="57">
        <v>80</v>
      </c>
      <c r="J53" s="57"/>
      <c r="K53" s="56">
        <v>46</v>
      </c>
      <c r="L53" s="57">
        <v>29</v>
      </c>
      <c r="M53" s="57">
        <v>17</v>
      </c>
      <c r="N53" s="57"/>
      <c r="O53" s="57">
        <v>5</v>
      </c>
      <c r="P53" s="57">
        <v>16</v>
      </c>
      <c r="Q53" s="57">
        <v>25</v>
      </c>
      <c r="R53" s="57"/>
      <c r="S53" s="56">
        <v>13</v>
      </c>
    </row>
    <row r="54" spans="1:19" x14ac:dyDescent="0.3">
      <c r="A54" s="23" t="s">
        <v>40</v>
      </c>
      <c r="B54" s="55"/>
      <c r="C54" s="55"/>
      <c r="D54" s="56"/>
      <c r="E54" s="57"/>
      <c r="F54" s="56">
        <v>0</v>
      </c>
      <c r="G54" s="57"/>
      <c r="H54" s="57"/>
      <c r="I54" s="57"/>
      <c r="J54" s="57"/>
      <c r="K54" s="56"/>
      <c r="L54" s="57"/>
      <c r="M54" s="57"/>
      <c r="N54" s="57"/>
      <c r="O54" s="57"/>
      <c r="P54" s="57"/>
      <c r="Q54" s="57"/>
      <c r="R54" s="57"/>
      <c r="S54" s="56"/>
    </row>
    <row r="55" spans="1:19" x14ac:dyDescent="0.3">
      <c r="A55" s="52" t="s">
        <v>41</v>
      </c>
      <c r="B55" s="56">
        <v>54399</v>
      </c>
      <c r="C55" s="55"/>
      <c r="D55" s="56">
        <v>117</v>
      </c>
      <c r="E55" s="57"/>
      <c r="F55" s="56">
        <v>6959</v>
      </c>
      <c r="G55" s="57">
        <v>747</v>
      </c>
      <c r="H55" s="57">
        <v>1197</v>
      </c>
      <c r="I55" s="57">
        <v>5015</v>
      </c>
      <c r="J55" s="57"/>
      <c r="K55" s="56">
        <v>47187</v>
      </c>
      <c r="L55" s="57">
        <v>43001</v>
      </c>
      <c r="M55" s="57">
        <v>4186</v>
      </c>
      <c r="N55" s="57"/>
      <c r="O55" s="57">
        <v>42955</v>
      </c>
      <c r="P55" s="57">
        <v>3684</v>
      </c>
      <c r="Q55" s="57">
        <v>548</v>
      </c>
      <c r="R55" s="57"/>
      <c r="S55" s="56">
        <v>136</v>
      </c>
    </row>
    <row r="56" spans="1:19" x14ac:dyDescent="0.3">
      <c r="A56" s="52" t="s">
        <v>42</v>
      </c>
      <c r="B56" s="56">
        <v>5557</v>
      </c>
      <c r="C56" s="55"/>
      <c r="D56" s="56">
        <v>214</v>
      </c>
      <c r="E56" s="57"/>
      <c r="F56" s="56">
        <v>3457</v>
      </c>
      <c r="G56" s="57">
        <v>1118</v>
      </c>
      <c r="H56" s="57">
        <v>807</v>
      </c>
      <c r="I56" s="57">
        <v>1532</v>
      </c>
      <c r="J56" s="57"/>
      <c r="K56" s="56">
        <v>1829</v>
      </c>
      <c r="L56" s="57">
        <v>960</v>
      </c>
      <c r="M56" s="57">
        <v>869</v>
      </c>
      <c r="N56" s="57"/>
      <c r="O56" s="57">
        <v>780</v>
      </c>
      <c r="P56" s="57">
        <v>779</v>
      </c>
      <c r="Q56" s="57">
        <v>270</v>
      </c>
      <c r="R56" s="57"/>
      <c r="S56" s="56">
        <v>57</v>
      </c>
    </row>
    <row r="57" spans="1:19" s="37" customFormat="1" x14ac:dyDescent="0.3">
      <c r="A57" s="75" t="s">
        <v>37</v>
      </c>
      <c r="B57" s="63">
        <v>67089</v>
      </c>
      <c r="C57" s="12"/>
      <c r="D57" s="63">
        <v>673</v>
      </c>
      <c r="E57" s="63"/>
      <c r="F57" s="63">
        <v>15858</v>
      </c>
      <c r="G57" s="63">
        <v>3533</v>
      </c>
      <c r="H57" s="63">
        <v>2794</v>
      </c>
      <c r="I57" s="63">
        <v>9531</v>
      </c>
      <c r="J57" s="63"/>
      <c r="K57" s="63">
        <v>50108</v>
      </c>
      <c r="L57" s="63">
        <v>41673</v>
      </c>
      <c r="M57" s="63">
        <v>8435</v>
      </c>
      <c r="N57" s="63"/>
      <c r="O57" s="63">
        <v>43725</v>
      </c>
      <c r="P57" s="63">
        <v>5277</v>
      </c>
      <c r="Q57" s="63">
        <v>1106</v>
      </c>
      <c r="R57" s="63"/>
      <c r="S57" s="63">
        <v>450</v>
      </c>
    </row>
    <row r="58" spans="1:19" x14ac:dyDescent="0.3">
      <c r="A58" s="25" t="s">
        <v>9</v>
      </c>
      <c r="B58" s="56"/>
      <c r="C58" s="55"/>
      <c r="D58" s="56"/>
      <c r="E58" s="57"/>
      <c r="F58" s="56"/>
      <c r="G58" s="57"/>
      <c r="H58" s="57"/>
      <c r="I58" s="57"/>
      <c r="J58" s="57"/>
      <c r="K58" s="56"/>
      <c r="L58" s="57"/>
      <c r="M58" s="57"/>
      <c r="N58" s="57"/>
      <c r="O58" s="57"/>
      <c r="P58" s="57"/>
      <c r="Q58" s="57"/>
      <c r="R58" s="57"/>
      <c r="S58" s="56"/>
    </row>
    <row r="59" spans="1:19" x14ac:dyDescent="0.3">
      <c r="A59" s="27" t="s">
        <v>10</v>
      </c>
      <c r="B59" s="56">
        <v>55989</v>
      </c>
      <c r="C59" s="55"/>
      <c r="D59" s="56">
        <v>412</v>
      </c>
      <c r="E59" s="57"/>
      <c r="F59" s="56">
        <v>11655</v>
      </c>
      <c r="G59" s="57">
        <v>2158</v>
      </c>
      <c r="H59" s="57">
        <v>2087</v>
      </c>
      <c r="I59" s="57">
        <v>7410</v>
      </c>
      <c r="J59" s="57"/>
      <c r="K59" s="56">
        <v>43803</v>
      </c>
      <c r="L59" s="57">
        <v>36959</v>
      </c>
      <c r="M59" s="57">
        <v>6844</v>
      </c>
      <c r="N59" s="57"/>
      <c r="O59" s="57">
        <v>38707</v>
      </c>
      <c r="P59" s="57">
        <v>4298</v>
      </c>
      <c r="Q59" s="57">
        <v>798</v>
      </c>
      <c r="R59" s="57"/>
      <c r="S59" s="56">
        <v>119</v>
      </c>
    </row>
    <row r="60" spans="1:19" x14ac:dyDescent="0.3">
      <c r="A60" s="28" t="s">
        <v>11</v>
      </c>
      <c r="B60" s="56">
        <v>11035</v>
      </c>
      <c r="C60" s="55"/>
      <c r="D60" s="56">
        <v>261</v>
      </c>
      <c r="E60" s="57"/>
      <c r="F60" s="56">
        <v>4203</v>
      </c>
      <c r="G60" s="57">
        <v>1375</v>
      </c>
      <c r="H60" s="57">
        <v>707</v>
      </c>
      <c r="I60" s="57">
        <v>2121</v>
      </c>
      <c r="J60" s="57"/>
      <c r="K60" s="56">
        <v>6305</v>
      </c>
      <c r="L60" s="57">
        <v>4714</v>
      </c>
      <c r="M60" s="57">
        <v>1591</v>
      </c>
      <c r="N60" s="57"/>
      <c r="O60" s="57">
        <v>5018</v>
      </c>
      <c r="P60" s="57">
        <v>979</v>
      </c>
      <c r="Q60" s="57">
        <v>308</v>
      </c>
      <c r="R60" s="57"/>
      <c r="S60" s="56">
        <v>266</v>
      </c>
    </row>
    <row r="61" spans="1:19" x14ac:dyDescent="0.3">
      <c r="A61" s="70" t="s">
        <v>38</v>
      </c>
      <c r="B61" s="56">
        <v>4517</v>
      </c>
      <c r="C61" s="55"/>
      <c r="D61" s="56">
        <v>53</v>
      </c>
      <c r="E61" s="57"/>
      <c r="F61" s="56">
        <v>1396</v>
      </c>
      <c r="G61" s="57">
        <v>291</v>
      </c>
      <c r="H61" s="57">
        <v>222</v>
      </c>
      <c r="I61" s="57">
        <v>883</v>
      </c>
      <c r="J61" s="57"/>
      <c r="K61" s="56">
        <v>3040</v>
      </c>
      <c r="L61" s="57">
        <v>2336</v>
      </c>
      <c r="M61" s="57">
        <v>704</v>
      </c>
      <c r="N61" s="57"/>
      <c r="O61" s="57">
        <v>2544</v>
      </c>
      <c r="P61" s="57">
        <v>411</v>
      </c>
      <c r="Q61" s="57">
        <v>85</v>
      </c>
      <c r="R61" s="57"/>
      <c r="S61" s="56">
        <v>28</v>
      </c>
    </row>
    <row r="62" spans="1:19" x14ac:dyDescent="0.3">
      <c r="A62" s="70" t="s">
        <v>44</v>
      </c>
      <c r="B62" s="56">
        <v>2766</v>
      </c>
      <c r="C62" s="55"/>
      <c r="D62" s="56">
        <v>25</v>
      </c>
      <c r="E62" s="57"/>
      <c r="F62" s="56">
        <v>869</v>
      </c>
      <c r="G62" s="57">
        <v>175</v>
      </c>
      <c r="H62" s="57">
        <v>143</v>
      </c>
      <c r="I62" s="57">
        <v>551</v>
      </c>
      <c r="J62" s="57"/>
      <c r="K62" s="56">
        <v>1850</v>
      </c>
      <c r="L62" s="57">
        <v>1390</v>
      </c>
      <c r="M62" s="57">
        <v>460</v>
      </c>
      <c r="N62" s="57"/>
      <c r="O62" s="57">
        <v>1566</v>
      </c>
      <c r="P62" s="57">
        <v>243</v>
      </c>
      <c r="Q62" s="57">
        <v>41</v>
      </c>
      <c r="R62" s="57"/>
      <c r="S62" s="56">
        <v>22</v>
      </c>
    </row>
    <row r="63" spans="1:19" x14ac:dyDescent="0.3">
      <c r="A63" s="70" t="s">
        <v>45</v>
      </c>
      <c r="B63" s="56">
        <v>1264</v>
      </c>
      <c r="C63" s="55"/>
      <c r="D63" s="56">
        <v>18</v>
      </c>
      <c r="E63" s="57"/>
      <c r="F63" s="56">
        <v>483</v>
      </c>
      <c r="G63" s="57">
        <v>113</v>
      </c>
      <c r="H63" s="57">
        <v>69</v>
      </c>
      <c r="I63" s="57">
        <v>301</v>
      </c>
      <c r="J63" s="57"/>
      <c r="K63" s="56">
        <v>747</v>
      </c>
      <c r="L63" s="57">
        <v>515</v>
      </c>
      <c r="M63" s="57">
        <v>232</v>
      </c>
      <c r="N63" s="57"/>
      <c r="O63" s="57">
        <v>583</v>
      </c>
      <c r="P63" s="57">
        <v>135</v>
      </c>
      <c r="Q63" s="57">
        <v>29</v>
      </c>
      <c r="R63" s="57"/>
      <c r="S63" s="56">
        <v>16</v>
      </c>
    </row>
    <row r="64" spans="1:19" x14ac:dyDescent="0.3">
      <c r="A64" s="70" t="s">
        <v>43</v>
      </c>
      <c r="B64" s="56">
        <v>2483</v>
      </c>
      <c r="C64" s="55"/>
      <c r="D64" s="56">
        <v>165</v>
      </c>
      <c r="E64" s="57"/>
      <c r="F64" s="56">
        <v>1453</v>
      </c>
      <c r="G64" s="57">
        <v>796</v>
      </c>
      <c r="H64" s="57">
        <v>272</v>
      </c>
      <c r="I64" s="57">
        <v>385</v>
      </c>
      <c r="J64" s="57"/>
      <c r="K64" s="56">
        <v>665</v>
      </c>
      <c r="L64" s="57">
        <v>472</v>
      </c>
      <c r="M64" s="57">
        <v>193</v>
      </c>
      <c r="N64" s="57"/>
      <c r="O64" s="57">
        <v>322</v>
      </c>
      <c r="P64" s="57">
        <v>190</v>
      </c>
      <c r="Q64" s="57">
        <v>153</v>
      </c>
      <c r="R64" s="57"/>
      <c r="S64" s="56">
        <v>200</v>
      </c>
    </row>
    <row r="65" spans="1:19" x14ac:dyDescent="0.3">
      <c r="A65" s="21" t="s">
        <v>12</v>
      </c>
      <c r="B65" s="56"/>
      <c r="C65" s="55"/>
      <c r="D65" s="56"/>
      <c r="E65" s="57"/>
      <c r="F65" s="56"/>
      <c r="G65" s="57"/>
      <c r="H65" s="57"/>
      <c r="I65" s="57"/>
      <c r="J65" s="57"/>
      <c r="K65" s="56"/>
      <c r="L65" s="57"/>
      <c r="M65" s="57"/>
      <c r="N65" s="57"/>
      <c r="O65" s="57"/>
      <c r="P65" s="57"/>
      <c r="Q65" s="57"/>
      <c r="R65" s="57"/>
      <c r="S65" s="56"/>
    </row>
    <row r="66" spans="1:19" x14ac:dyDescent="0.3">
      <c r="A66" s="52" t="s">
        <v>13</v>
      </c>
      <c r="B66" s="56">
        <v>3898</v>
      </c>
      <c r="C66" s="55"/>
      <c r="D66" s="56">
        <v>110</v>
      </c>
      <c r="E66" s="57"/>
      <c r="F66" s="56">
        <v>1778</v>
      </c>
      <c r="G66" s="57">
        <v>602</v>
      </c>
      <c r="H66" s="57">
        <v>330</v>
      </c>
      <c r="I66" s="57">
        <v>846</v>
      </c>
      <c r="J66" s="57"/>
      <c r="K66" s="56">
        <v>1971</v>
      </c>
      <c r="L66" s="57">
        <v>1369</v>
      </c>
      <c r="M66" s="57">
        <v>602</v>
      </c>
      <c r="N66" s="57"/>
      <c r="O66" s="57">
        <v>1565</v>
      </c>
      <c r="P66" s="57">
        <v>311</v>
      </c>
      <c r="Q66" s="57">
        <v>95</v>
      </c>
      <c r="R66" s="57"/>
      <c r="S66" s="56">
        <v>39</v>
      </c>
    </row>
    <row r="67" spans="1:19" x14ac:dyDescent="0.3">
      <c r="A67" s="52" t="s">
        <v>14</v>
      </c>
      <c r="B67" s="56">
        <v>31575</v>
      </c>
      <c r="C67" s="55"/>
      <c r="D67" s="56">
        <v>320</v>
      </c>
      <c r="E67" s="57"/>
      <c r="F67" s="56">
        <v>8592</v>
      </c>
      <c r="G67" s="57">
        <v>1813</v>
      </c>
      <c r="H67" s="57">
        <v>1550</v>
      </c>
      <c r="I67" s="57">
        <v>5229</v>
      </c>
      <c r="J67" s="57"/>
      <c r="K67" s="56">
        <v>22581</v>
      </c>
      <c r="L67" s="57">
        <v>17725</v>
      </c>
      <c r="M67" s="57">
        <v>4856</v>
      </c>
      <c r="N67" s="57"/>
      <c r="O67" s="57">
        <v>19408</v>
      </c>
      <c r="P67" s="57">
        <v>2608</v>
      </c>
      <c r="Q67" s="57">
        <v>565</v>
      </c>
      <c r="R67" s="57"/>
      <c r="S67" s="56">
        <v>82</v>
      </c>
    </row>
    <row r="68" spans="1:19" x14ac:dyDescent="0.3">
      <c r="A68" s="52" t="s">
        <v>15</v>
      </c>
      <c r="B68" s="56">
        <v>30498</v>
      </c>
      <c r="C68" s="55"/>
      <c r="D68" s="56">
        <v>151</v>
      </c>
      <c r="E68" s="57"/>
      <c r="F68" s="56">
        <v>4896</v>
      </c>
      <c r="G68" s="57">
        <v>741</v>
      </c>
      <c r="H68" s="57">
        <v>804</v>
      </c>
      <c r="I68" s="57">
        <v>3351</v>
      </c>
      <c r="J68" s="57"/>
      <c r="K68" s="56">
        <v>25357</v>
      </c>
      <c r="L68" s="57">
        <v>22453</v>
      </c>
      <c r="M68" s="57">
        <v>2904</v>
      </c>
      <c r="N68" s="57"/>
      <c r="O68" s="57">
        <v>22640</v>
      </c>
      <c r="P68" s="57">
        <v>2312</v>
      </c>
      <c r="Q68" s="57">
        <v>405</v>
      </c>
      <c r="R68" s="57"/>
      <c r="S68" s="56">
        <v>94</v>
      </c>
    </row>
    <row r="69" spans="1:19" x14ac:dyDescent="0.3">
      <c r="A69" s="25" t="s">
        <v>20</v>
      </c>
      <c r="B69" s="56"/>
      <c r="C69" s="55"/>
      <c r="D69" s="56"/>
      <c r="E69" s="57"/>
      <c r="F69" s="56"/>
      <c r="G69" s="57"/>
      <c r="H69" s="57"/>
      <c r="I69" s="57"/>
      <c r="J69" s="57"/>
      <c r="K69" s="56"/>
      <c r="L69" s="57"/>
      <c r="M69" s="57"/>
      <c r="N69" s="57"/>
      <c r="O69" s="57"/>
      <c r="P69" s="57"/>
      <c r="Q69" s="57"/>
      <c r="R69" s="57"/>
      <c r="S69" s="56"/>
    </row>
    <row r="70" spans="1:19" x14ac:dyDescent="0.3">
      <c r="A70" s="71" t="s">
        <v>50</v>
      </c>
      <c r="B70" s="56">
        <v>29076</v>
      </c>
      <c r="C70" s="55"/>
      <c r="D70" s="74" t="s">
        <v>52</v>
      </c>
      <c r="E70" s="57"/>
      <c r="F70" s="56">
        <v>6034</v>
      </c>
      <c r="G70" s="57">
        <v>684</v>
      </c>
      <c r="H70" s="57">
        <v>1008</v>
      </c>
      <c r="I70" s="57">
        <v>4342</v>
      </c>
      <c r="J70" s="57"/>
      <c r="K70" s="56">
        <v>22991</v>
      </c>
      <c r="L70" s="57">
        <v>18310</v>
      </c>
      <c r="M70" s="57">
        <v>4681</v>
      </c>
      <c r="N70" s="57"/>
      <c r="O70" s="57">
        <v>20874</v>
      </c>
      <c r="P70" s="57">
        <v>1772</v>
      </c>
      <c r="Q70" s="57">
        <v>345</v>
      </c>
      <c r="R70" s="57"/>
      <c r="S70" s="56">
        <v>51</v>
      </c>
    </row>
    <row r="71" spans="1:19" x14ac:dyDescent="0.3">
      <c r="A71" s="71" t="s">
        <v>51</v>
      </c>
      <c r="B71" s="56">
        <v>28285</v>
      </c>
      <c r="C71" s="55"/>
      <c r="D71" s="74" t="s">
        <v>52</v>
      </c>
      <c r="E71" s="57"/>
      <c r="F71" s="56">
        <v>4079</v>
      </c>
      <c r="G71" s="57">
        <v>301</v>
      </c>
      <c r="H71" s="57">
        <v>578</v>
      </c>
      <c r="I71" s="57">
        <v>3200</v>
      </c>
      <c r="J71" s="57"/>
      <c r="K71" s="56">
        <v>24110</v>
      </c>
      <c r="L71" s="57">
        <v>21462</v>
      </c>
      <c r="M71" s="57">
        <v>2648</v>
      </c>
      <c r="N71" s="57"/>
      <c r="O71" s="57">
        <v>21636</v>
      </c>
      <c r="P71" s="57">
        <v>2186</v>
      </c>
      <c r="Q71" s="57">
        <v>288</v>
      </c>
      <c r="R71" s="57"/>
      <c r="S71" s="56">
        <v>96</v>
      </c>
    </row>
    <row r="72" spans="1:19" x14ac:dyDescent="0.3">
      <c r="A72" s="71" t="s">
        <v>223</v>
      </c>
      <c r="B72" s="56">
        <v>1413</v>
      </c>
      <c r="C72" s="55"/>
      <c r="D72" s="74" t="s">
        <v>52</v>
      </c>
      <c r="E72" s="57"/>
      <c r="F72" s="56">
        <v>243</v>
      </c>
      <c r="G72" s="57">
        <v>28</v>
      </c>
      <c r="H72" s="57">
        <v>36</v>
      </c>
      <c r="I72" s="57">
        <v>179</v>
      </c>
      <c r="J72" s="57"/>
      <c r="K72" s="56">
        <v>1170</v>
      </c>
      <c r="L72" s="57">
        <v>1000</v>
      </c>
      <c r="M72" s="57">
        <v>170</v>
      </c>
      <c r="N72" s="57"/>
      <c r="O72" s="57">
        <v>1034</v>
      </c>
      <c r="P72" s="57">
        <v>118</v>
      </c>
      <c r="Q72" s="57">
        <v>18</v>
      </c>
      <c r="R72" s="57"/>
      <c r="S72" s="56">
        <v>0</v>
      </c>
    </row>
    <row r="73" spans="1:19" x14ac:dyDescent="0.3">
      <c r="A73" s="71" t="s">
        <v>224</v>
      </c>
      <c r="B73" s="56">
        <v>7431</v>
      </c>
      <c r="C73" s="55"/>
      <c r="D73" s="74" t="s">
        <v>52</v>
      </c>
      <c r="E73" s="57"/>
      <c r="F73" s="56">
        <v>5502</v>
      </c>
      <c r="G73" s="57">
        <v>2520</v>
      </c>
      <c r="H73" s="57">
        <v>1172</v>
      </c>
      <c r="I73" s="57">
        <v>1810</v>
      </c>
      <c r="J73" s="57"/>
      <c r="K73" s="56">
        <v>1834</v>
      </c>
      <c r="L73" s="57">
        <v>899</v>
      </c>
      <c r="M73" s="57">
        <v>935</v>
      </c>
      <c r="N73" s="57"/>
      <c r="O73" s="57">
        <v>178</v>
      </c>
      <c r="P73" s="57">
        <v>1201</v>
      </c>
      <c r="Q73" s="57">
        <v>455</v>
      </c>
      <c r="R73" s="57"/>
      <c r="S73" s="56">
        <v>95</v>
      </c>
    </row>
    <row r="74" spans="1:19" x14ac:dyDescent="0.3">
      <c r="A74" s="72" t="s">
        <v>225</v>
      </c>
      <c r="B74" s="56">
        <v>1102</v>
      </c>
      <c r="C74" s="55"/>
      <c r="D74" s="74" t="s">
        <v>52</v>
      </c>
      <c r="E74" s="57"/>
      <c r="F74" s="56">
        <v>880</v>
      </c>
      <c r="G74" s="57">
        <v>545</v>
      </c>
      <c r="H74" s="57">
        <v>164</v>
      </c>
      <c r="I74" s="57">
        <v>171</v>
      </c>
      <c r="J74" s="57"/>
      <c r="K74" s="56">
        <v>185</v>
      </c>
      <c r="L74" s="57">
        <v>127</v>
      </c>
      <c r="M74" s="57">
        <v>58</v>
      </c>
      <c r="N74" s="57"/>
      <c r="O74" s="57">
        <v>8</v>
      </c>
      <c r="P74" s="57">
        <v>78</v>
      </c>
      <c r="Q74" s="57">
        <v>99</v>
      </c>
      <c r="R74" s="57"/>
      <c r="S74" s="56">
        <v>37</v>
      </c>
    </row>
    <row r="75" spans="1:19" x14ac:dyDescent="0.3">
      <c r="A75" s="25" t="s">
        <v>17</v>
      </c>
      <c r="B75" s="56"/>
      <c r="C75" s="55"/>
      <c r="D75" s="56"/>
      <c r="E75" s="57"/>
      <c r="F75" s="56"/>
      <c r="G75" s="57"/>
      <c r="H75" s="57"/>
      <c r="I75" s="57"/>
      <c r="J75" s="57"/>
      <c r="K75" s="56"/>
      <c r="L75" s="57"/>
      <c r="M75" s="57"/>
      <c r="N75" s="57"/>
      <c r="O75" s="57"/>
      <c r="P75" s="57"/>
      <c r="Q75" s="57"/>
      <c r="R75" s="57"/>
      <c r="S75" s="56"/>
    </row>
    <row r="76" spans="1:19" x14ac:dyDescent="0.3">
      <c r="A76" s="52" t="s">
        <v>18</v>
      </c>
      <c r="B76" s="56">
        <v>55314</v>
      </c>
      <c r="C76" s="55"/>
      <c r="D76" s="56">
        <v>286</v>
      </c>
      <c r="E76" s="57"/>
      <c r="F76" s="56">
        <v>8899</v>
      </c>
      <c r="G76" s="57">
        <v>1170</v>
      </c>
      <c r="H76" s="57">
        <v>1414</v>
      </c>
      <c r="I76" s="57">
        <v>6315</v>
      </c>
      <c r="J76" s="57"/>
      <c r="K76" s="56">
        <v>45993</v>
      </c>
      <c r="L76" s="57">
        <v>39610</v>
      </c>
      <c r="M76" s="57">
        <v>6383</v>
      </c>
      <c r="N76" s="57"/>
      <c r="O76" s="57">
        <v>41444</v>
      </c>
      <c r="P76" s="57">
        <v>3910</v>
      </c>
      <c r="Q76" s="57">
        <v>639</v>
      </c>
      <c r="R76" s="57"/>
      <c r="S76" s="56">
        <v>136</v>
      </c>
    </row>
    <row r="77" spans="1:19" x14ac:dyDescent="0.3">
      <c r="A77" s="52" t="s">
        <v>39</v>
      </c>
      <c r="B77" s="56">
        <v>7830</v>
      </c>
      <c r="C77" s="55"/>
      <c r="D77" s="56">
        <v>141</v>
      </c>
      <c r="E77" s="57"/>
      <c r="F77" s="56">
        <v>4490</v>
      </c>
      <c r="G77" s="57">
        <v>933</v>
      </c>
      <c r="H77" s="57">
        <v>927</v>
      </c>
      <c r="I77" s="57">
        <v>2630</v>
      </c>
      <c r="J77" s="57"/>
      <c r="K77" s="56">
        <v>3146</v>
      </c>
      <c r="L77" s="57">
        <v>1419</v>
      </c>
      <c r="M77" s="57">
        <v>1727</v>
      </c>
      <c r="N77" s="57"/>
      <c r="O77" s="57">
        <v>1682</v>
      </c>
      <c r="P77" s="57">
        <v>1152</v>
      </c>
      <c r="Q77" s="57">
        <v>312</v>
      </c>
      <c r="R77" s="57"/>
      <c r="S77" s="56">
        <v>53</v>
      </c>
    </row>
    <row r="78" spans="1:19" x14ac:dyDescent="0.3">
      <c r="A78" s="52" t="s">
        <v>19</v>
      </c>
      <c r="B78" s="56">
        <v>693</v>
      </c>
      <c r="C78" s="55"/>
      <c r="D78" s="56">
        <v>109</v>
      </c>
      <c r="E78" s="57"/>
      <c r="F78" s="56">
        <v>513</v>
      </c>
      <c r="G78" s="57">
        <v>279</v>
      </c>
      <c r="H78" s="57">
        <v>129</v>
      </c>
      <c r="I78" s="57">
        <v>105</v>
      </c>
      <c r="J78" s="57"/>
      <c r="K78" s="56">
        <v>58</v>
      </c>
      <c r="L78" s="57">
        <v>27</v>
      </c>
      <c r="M78" s="57">
        <v>31</v>
      </c>
      <c r="N78" s="57"/>
      <c r="O78" s="57">
        <v>14</v>
      </c>
      <c r="P78" s="57">
        <v>20</v>
      </c>
      <c r="Q78" s="57">
        <v>24</v>
      </c>
      <c r="R78" s="57"/>
      <c r="S78" s="56">
        <v>13</v>
      </c>
    </row>
    <row r="79" spans="1:19" x14ac:dyDescent="0.3">
      <c r="A79" s="23" t="s">
        <v>40</v>
      </c>
      <c r="B79" s="56"/>
      <c r="C79" s="55"/>
      <c r="D79" s="56"/>
      <c r="E79" s="57"/>
      <c r="F79" s="56"/>
      <c r="G79" s="57"/>
      <c r="H79" s="57"/>
      <c r="I79" s="57"/>
      <c r="J79" s="57"/>
      <c r="K79" s="56"/>
      <c r="L79" s="57"/>
      <c r="M79" s="57"/>
      <c r="N79" s="57"/>
      <c r="O79" s="57"/>
      <c r="P79" s="57"/>
      <c r="Q79" s="57"/>
      <c r="R79" s="57"/>
      <c r="S79" s="56"/>
    </row>
    <row r="80" spans="1:19" x14ac:dyDescent="0.3">
      <c r="A80" s="52" t="s">
        <v>41</v>
      </c>
      <c r="B80" s="56">
        <v>56344</v>
      </c>
      <c r="C80" s="55"/>
      <c r="D80" s="56">
        <v>177</v>
      </c>
      <c r="E80" s="57"/>
      <c r="F80" s="56">
        <v>9126</v>
      </c>
      <c r="G80" s="57">
        <v>856</v>
      </c>
      <c r="H80" s="57">
        <v>1419</v>
      </c>
      <c r="I80" s="57">
        <v>6851</v>
      </c>
      <c r="J80" s="57"/>
      <c r="K80" s="56">
        <v>46900</v>
      </c>
      <c r="L80" s="57">
        <v>40091</v>
      </c>
      <c r="M80" s="57">
        <v>6809</v>
      </c>
      <c r="N80" s="57"/>
      <c r="O80" s="57">
        <v>42326</v>
      </c>
      <c r="P80" s="57">
        <v>3962</v>
      </c>
      <c r="Q80" s="57">
        <v>612</v>
      </c>
      <c r="R80" s="57"/>
      <c r="S80" s="56">
        <v>141</v>
      </c>
    </row>
    <row r="81" spans="1:19" ht="15" thickBot="1" x14ac:dyDescent="0.35">
      <c r="A81" s="86" t="s">
        <v>42</v>
      </c>
      <c r="B81" s="87">
        <v>7493</v>
      </c>
      <c r="C81" s="88"/>
      <c r="D81" s="87">
        <v>359</v>
      </c>
      <c r="E81" s="82"/>
      <c r="F81" s="87">
        <v>4776</v>
      </c>
      <c r="G81" s="82">
        <v>1526</v>
      </c>
      <c r="H81" s="82">
        <v>1051</v>
      </c>
      <c r="I81" s="82">
        <v>2199</v>
      </c>
      <c r="J81" s="82"/>
      <c r="K81" s="87">
        <v>2297</v>
      </c>
      <c r="L81" s="82">
        <v>965</v>
      </c>
      <c r="M81" s="82">
        <v>1332</v>
      </c>
      <c r="N81" s="82"/>
      <c r="O81" s="82">
        <v>814</v>
      </c>
      <c r="P81" s="82">
        <v>1120</v>
      </c>
      <c r="Q81" s="82">
        <v>363</v>
      </c>
      <c r="R81" s="82"/>
      <c r="S81" s="87">
        <v>61</v>
      </c>
    </row>
    <row r="83" spans="1:19" x14ac:dyDescent="0.3">
      <c r="B83" s="17"/>
      <c r="C83" s="37"/>
      <c r="D83" s="58"/>
      <c r="E83" s="19"/>
      <c r="F83" s="18"/>
      <c r="G83" s="19"/>
      <c r="H83" s="19"/>
      <c r="I83" s="19"/>
      <c r="J83" s="19"/>
      <c r="K83" s="56"/>
      <c r="L83" s="19"/>
      <c r="M83" s="19"/>
      <c r="N83" s="19"/>
      <c r="O83" s="19"/>
      <c r="P83" s="19"/>
      <c r="Q83" s="19"/>
      <c r="R83" s="19"/>
      <c r="S83" s="5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2" manualBreakCount="2">
    <brk id="31" max="18" man="1"/>
    <brk id="5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zoomScaleNormal="100" workbookViewId="0"/>
  </sheetViews>
  <sheetFormatPr defaultColWidth="8.88671875" defaultRowHeight="14.4" x14ac:dyDescent="0.3"/>
  <cols>
    <col min="1" max="1" width="60.6640625" style="49" customWidth="1"/>
    <col min="2" max="2" width="10.6640625" style="54" customWidth="1"/>
    <col min="3" max="3" width="1.6640625" style="54" customWidth="1"/>
    <col min="4" max="4" width="10.6640625" style="97" customWidth="1"/>
    <col min="5" max="5" width="1.6640625" style="54" customWidth="1"/>
    <col min="6" max="6" width="10.6640625" style="54" customWidth="1"/>
    <col min="7" max="9" width="10.6640625" style="29" customWidth="1"/>
    <col min="10" max="10" width="1.6640625" style="29" customWidth="1"/>
    <col min="11" max="11" width="10.6640625" style="97" customWidth="1"/>
    <col min="12" max="13" width="10.6640625" style="54" customWidth="1"/>
    <col min="14" max="14" width="1.6640625" style="54" customWidth="1"/>
    <col min="15" max="15" width="10.33203125" style="61" customWidth="1"/>
    <col min="16" max="17" width="10.33203125" style="29" customWidth="1"/>
    <col min="18" max="18" width="1.6640625" style="29" customWidth="1"/>
    <col min="19" max="19" width="10.6640625" style="97" customWidth="1"/>
    <col min="20" max="16384" width="8.88671875" style="29"/>
  </cols>
  <sheetData>
    <row r="1" spans="1:19" x14ac:dyDescent="0.3">
      <c r="A1" s="5" t="s">
        <v>60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1"/>
      <c r="L2" s="88"/>
      <c r="M2" s="88"/>
      <c r="N2" s="88"/>
      <c r="O2" s="90"/>
      <c r="P2" s="89"/>
      <c r="Q2" s="89"/>
      <c r="R2" s="89"/>
      <c r="S2" s="101"/>
    </row>
    <row r="3" spans="1:19" x14ac:dyDescent="0.3">
      <c r="A3" s="35"/>
      <c r="B3" s="55"/>
      <c r="C3" s="55"/>
      <c r="D3" s="137" t="s">
        <v>33</v>
      </c>
      <c r="E3" s="138"/>
      <c r="F3" s="138"/>
      <c r="G3" s="138"/>
      <c r="H3" s="138"/>
      <c r="I3" s="138"/>
      <c r="J3" s="138"/>
      <c r="K3" s="139"/>
      <c r="L3" s="138"/>
      <c r="M3" s="138"/>
      <c r="N3" s="138"/>
      <c r="O3" s="138"/>
      <c r="P3" s="138"/>
      <c r="Q3" s="138"/>
      <c r="R3" s="55"/>
      <c r="S3" s="113"/>
    </row>
    <row r="4" spans="1:19" ht="55.2" x14ac:dyDescent="0.3">
      <c r="A4" s="3"/>
      <c r="B4" s="76" t="s">
        <v>27</v>
      </c>
      <c r="C4" s="76"/>
      <c r="D4" s="114" t="s">
        <v>69</v>
      </c>
      <c r="E4" s="76"/>
      <c r="F4" s="77" t="s">
        <v>21</v>
      </c>
      <c r="G4" s="78" t="s">
        <v>30</v>
      </c>
      <c r="H4" s="78" t="s">
        <v>31</v>
      </c>
      <c r="I4" s="78" t="s">
        <v>32</v>
      </c>
      <c r="J4" s="78"/>
      <c r="K4" s="114" t="s">
        <v>22</v>
      </c>
      <c r="L4" s="78" t="s">
        <v>28</v>
      </c>
      <c r="M4" s="78" t="s">
        <v>29</v>
      </c>
      <c r="N4" s="78"/>
      <c r="O4" s="78" t="s">
        <v>56</v>
      </c>
      <c r="P4" s="78" t="s">
        <v>57</v>
      </c>
      <c r="Q4" s="78" t="s">
        <v>58</v>
      </c>
      <c r="R4" s="76"/>
      <c r="S4" s="98" t="s">
        <v>46</v>
      </c>
    </row>
    <row r="5" spans="1:19" s="54" customFormat="1" x14ac:dyDescent="0.3">
      <c r="A5" s="53" t="s">
        <v>0</v>
      </c>
      <c r="B5" s="56">
        <v>129740</v>
      </c>
      <c r="C5" s="55"/>
      <c r="D5" s="99">
        <v>0.85478649606906121</v>
      </c>
      <c r="E5" s="63"/>
      <c r="F5" s="63">
        <v>21.388931709572994</v>
      </c>
      <c r="G5" s="63">
        <v>4.8504701711114535</v>
      </c>
      <c r="H5" s="63">
        <v>3.8885463234160631</v>
      </c>
      <c r="I5" s="63">
        <v>12.649915215045477</v>
      </c>
      <c r="J5" s="63"/>
      <c r="K5" s="99">
        <v>77.111145367658395</v>
      </c>
      <c r="L5" s="63">
        <v>66.512255279790352</v>
      </c>
      <c r="M5" s="63">
        <v>10.598890087868043</v>
      </c>
      <c r="N5" s="63"/>
      <c r="O5" s="63">
        <v>67.911977801757359</v>
      </c>
      <c r="P5" s="63">
        <v>7.6452905811623246</v>
      </c>
      <c r="Q5" s="63">
        <v>1.5538769847387082</v>
      </c>
      <c r="R5" s="63"/>
      <c r="S5" s="99">
        <v>0.64513642669955296</v>
      </c>
    </row>
    <row r="6" spans="1:19" s="61" customFormat="1" x14ac:dyDescent="0.3">
      <c r="A6" s="27" t="s">
        <v>1</v>
      </c>
      <c r="B6" s="56">
        <v>62651</v>
      </c>
      <c r="C6" s="57"/>
      <c r="D6" s="96">
        <v>0.69591866051619289</v>
      </c>
      <c r="E6" s="56"/>
      <c r="F6" s="56">
        <v>18.981341079950838</v>
      </c>
      <c r="G6" s="57">
        <v>4.4053566583135151</v>
      </c>
      <c r="H6" s="57">
        <v>3.5929195064723625</v>
      </c>
      <c r="I6" s="57">
        <v>10.983064915164961</v>
      </c>
      <c r="J6" s="56"/>
      <c r="K6" s="96">
        <v>79.705032641139013</v>
      </c>
      <c r="L6" s="57">
        <v>71.219932642735145</v>
      </c>
      <c r="M6" s="57">
        <v>8.4850999984038573</v>
      </c>
      <c r="N6" s="56"/>
      <c r="O6" s="57">
        <v>70.84324272557501</v>
      </c>
      <c r="P6" s="57">
        <v>7.4092991332939615</v>
      </c>
      <c r="Q6" s="57">
        <v>1.4524907822700355</v>
      </c>
      <c r="R6" s="57"/>
      <c r="S6" s="96">
        <v>0.61770761839396016</v>
      </c>
    </row>
    <row r="7" spans="1:19" s="61" customFormat="1" x14ac:dyDescent="0.3">
      <c r="A7" s="27" t="s">
        <v>2</v>
      </c>
      <c r="B7" s="56">
        <v>67089</v>
      </c>
      <c r="C7" s="57"/>
      <c r="D7" s="96">
        <v>1.0031450759438953</v>
      </c>
      <c r="E7" s="56"/>
      <c r="F7" s="56">
        <v>23.637257970755265</v>
      </c>
      <c r="G7" s="57">
        <v>5.2661390093756051</v>
      </c>
      <c r="H7" s="57">
        <v>4.1646171503525169</v>
      </c>
      <c r="I7" s="57">
        <v>14.206501811027142</v>
      </c>
      <c r="J7" s="56"/>
      <c r="K7" s="96">
        <v>74.688846159579072</v>
      </c>
      <c r="L7" s="57">
        <v>62.115995170594282</v>
      </c>
      <c r="M7" s="57">
        <v>12.572850988984783</v>
      </c>
      <c r="N7" s="56"/>
      <c r="O7" s="57">
        <v>65.174618789965564</v>
      </c>
      <c r="P7" s="57">
        <v>7.8656709743773199</v>
      </c>
      <c r="Q7" s="57">
        <v>1.6485563952361788</v>
      </c>
      <c r="R7" s="57"/>
      <c r="S7" s="96">
        <v>0.6707507937217726</v>
      </c>
    </row>
    <row r="8" spans="1:19" x14ac:dyDescent="0.3">
      <c r="A8" s="25" t="s">
        <v>9</v>
      </c>
      <c r="B8" s="56"/>
      <c r="C8" s="55"/>
      <c r="D8" s="96"/>
      <c r="E8" s="57"/>
      <c r="F8" s="56"/>
      <c r="G8" s="57"/>
      <c r="H8" s="57"/>
      <c r="I8" s="57"/>
      <c r="J8" s="57"/>
      <c r="K8" s="96"/>
      <c r="L8" s="57"/>
      <c r="M8" s="57"/>
      <c r="N8" s="57"/>
      <c r="O8" s="57"/>
      <c r="P8" s="57"/>
      <c r="Q8" s="57"/>
      <c r="R8" s="57"/>
      <c r="S8" s="96"/>
    </row>
    <row r="9" spans="1:19" x14ac:dyDescent="0.3">
      <c r="A9" s="27" t="s">
        <v>10</v>
      </c>
      <c r="B9" s="56">
        <v>108799</v>
      </c>
      <c r="C9" s="55"/>
      <c r="D9" s="96">
        <v>0.59283633121627954</v>
      </c>
      <c r="E9" s="56"/>
      <c r="F9" s="56">
        <v>18.885283872094412</v>
      </c>
      <c r="G9" s="57">
        <v>3.5799961396704014</v>
      </c>
      <c r="H9" s="57">
        <v>3.511980808647138</v>
      </c>
      <c r="I9" s="57">
        <v>11.793306923776873</v>
      </c>
      <c r="J9" s="56"/>
      <c r="K9" s="96">
        <v>80.316914677524608</v>
      </c>
      <c r="L9" s="57">
        <v>70.189064237722775</v>
      </c>
      <c r="M9" s="57">
        <v>10.127850439801836</v>
      </c>
      <c r="N9" s="56"/>
      <c r="O9" s="57">
        <v>71.441833105083688</v>
      </c>
      <c r="P9" s="57">
        <v>7.5120175736909349</v>
      </c>
      <c r="Q9" s="57">
        <v>1.3630639987499886</v>
      </c>
      <c r="R9" s="57"/>
      <c r="S9" s="96">
        <v>0.2049651191646982</v>
      </c>
    </row>
    <row r="10" spans="1:19" x14ac:dyDescent="0.3">
      <c r="A10" s="28" t="s">
        <v>11</v>
      </c>
      <c r="B10" s="56">
        <v>20823</v>
      </c>
      <c r="C10" s="55"/>
      <c r="D10" s="96">
        <v>2.2283052393987415</v>
      </c>
      <c r="E10" s="56"/>
      <c r="F10" s="56">
        <v>34.59155741247659</v>
      </c>
      <c r="G10" s="57">
        <v>11.516111991547808</v>
      </c>
      <c r="H10" s="57">
        <v>5.8781155453104743</v>
      </c>
      <c r="I10" s="57">
        <v>17.197329875618305</v>
      </c>
      <c r="J10" s="56"/>
      <c r="K10" s="96">
        <v>60.798155885319119</v>
      </c>
      <c r="L10" s="57">
        <v>47.678048311962733</v>
      </c>
      <c r="M10" s="57">
        <v>13.120107573356385</v>
      </c>
      <c r="N10" s="56"/>
      <c r="O10" s="57">
        <v>49.853527349565383</v>
      </c>
      <c r="P10" s="57">
        <v>8.3849589396340587</v>
      </c>
      <c r="Q10" s="57">
        <v>2.5596695961196754</v>
      </c>
      <c r="R10" s="57"/>
      <c r="S10" s="96">
        <v>2.3819814628055513</v>
      </c>
    </row>
    <row r="11" spans="1:19" x14ac:dyDescent="0.3">
      <c r="A11" s="70" t="s">
        <v>38</v>
      </c>
      <c r="B11" s="56">
        <v>8681</v>
      </c>
      <c r="C11" s="55"/>
      <c r="D11" s="96">
        <v>1.0482663287639673</v>
      </c>
      <c r="E11" s="56"/>
      <c r="F11" s="56">
        <v>27.024536343739204</v>
      </c>
      <c r="G11" s="57">
        <v>5.5293168989747725</v>
      </c>
      <c r="H11" s="57">
        <v>4.3197788273240407</v>
      </c>
      <c r="I11" s="57">
        <v>17.175440617440387</v>
      </c>
      <c r="J11" s="56"/>
      <c r="K11" s="96">
        <v>71.282110355949783</v>
      </c>
      <c r="L11" s="57">
        <v>56.963483469646356</v>
      </c>
      <c r="M11" s="57">
        <v>14.31862688630342</v>
      </c>
      <c r="N11" s="56"/>
      <c r="O11" s="57">
        <v>61.536689321506742</v>
      </c>
      <c r="P11" s="57">
        <v>8.1096647851629999</v>
      </c>
      <c r="Q11" s="57">
        <v>1.6357562492800368</v>
      </c>
      <c r="R11" s="57"/>
      <c r="S11" s="96">
        <v>0.64508697154705674</v>
      </c>
    </row>
    <row r="12" spans="1:19" x14ac:dyDescent="0.3">
      <c r="A12" s="70" t="s">
        <v>44</v>
      </c>
      <c r="B12" s="56">
        <v>5211</v>
      </c>
      <c r="C12" s="55"/>
      <c r="D12" s="96">
        <v>0.97869890616004607</v>
      </c>
      <c r="E12" s="56"/>
      <c r="F12" s="56">
        <v>27.710612166570712</v>
      </c>
      <c r="G12" s="57">
        <v>5.296488198042602</v>
      </c>
      <c r="H12" s="57">
        <v>4.5096910381884472</v>
      </c>
      <c r="I12" s="57">
        <v>17.904432930339667</v>
      </c>
      <c r="J12" s="56"/>
      <c r="K12" s="96">
        <v>70.562272116676255</v>
      </c>
      <c r="L12" s="57">
        <v>56.112070619842633</v>
      </c>
      <c r="M12" s="57">
        <v>14.450201496833619</v>
      </c>
      <c r="N12" s="56"/>
      <c r="O12" s="57">
        <v>60.794473229706391</v>
      </c>
      <c r="P12" s="57">
        <v>8.3093456150450962</v>
      </c>
      <c r="Q12" s="57">
        <v>1.4584532719247745</v>
      </c>
      <c r="R12" s="57"/>
      <c r="S12" s="96">
        <v>0.74841681059297649</v>
      </c>
    </row>
    <row r="13" spans="1:19" x14ac:dyDescent="0.3">
      <c r="A13" s="70" t="s">
        <v>45</v>
      </c>
      <c r="B13" s="56">
        <v>2452</v>
      </c>
      <c r="C13" s="55"/>
      <c r="D13" s="96">
        <v>1.1011419249592169</v>
      </c>
      <c r="E13" s="56"/>
      <c r="F13" s="56">
        <v>35.114192495921699</v>
      </c>
      <c r="G13" s="57">
        <v>8.7275693311582394</v>
      </c>
      <c r="H13" s="57">
        <v>5.0570962479608479</v>
      </c>
      <c r="I13" s="57">
        <v>21.32952691680261</v>
      </c>
      <c r="J13" s="56"/>
      <c r="K13" s="96">
        <v>61.949429037520389</v>
      </c>
      <c r="L13" s="57">
        <v>45.717781402936382</v>
      </c>
      <c r="M13" s="57">
        <v>16.231647634584011</v>
      </c>
      <c r="N13" s="56"/>
      <c r="O13" s="57">
        <v>49.225122349102776</v>
      </c>
      <c r="P13" s="57">
        <v>10.60358890701468</v>
      </c>
      <c r="Q13" s="57">
        <v>2.1207177814029365</v>
      </c>
      <c r="R13" s="57"/>
      <c r="S13" s="96">
        <v>1.8352365415986949</v>
      </c>
    </row>
    <row r="14" spans="1:19" x14ac:dyDescent="0.3">
      <c r="A14" s="70" t="s">
        <v>43</v>
      </c>
      <c r="B14" s="56">
        <v>4472</v>
      </c>
      <c r="C14" s="55"/>
      <c r="D14" s="96">
        <v>6.5966010733452594</v>
      </c>
      <c r="E14" s="56"/>
      <c r="F14" s="56">
        <v>57.021466905187836</v>
      </c>
      <c r="G14" s="57">
        <v>31.932021466905187</v>
      </c>
      <c r="H14" s="57">
        <v>10.934704830053667</v>
      </c>
      <c r="I14" s="57">
        <v>14.15474060822898</v>
      </c>
      <c r="J14" s="56"/>
      <c r="K14" s="96">
        <v>28.421288014311269</v>
      </c>
      <c r="L14" s="57">
        <v>20.907871198568873</v>
      </c>
      <c r="M14" s="57">
        <v>7.5134168157423975</v>
      </c>
      <c r="N14" s="56"/>
      <c r="O14" s="57">
        <v>14.75849731663685</v>
      </c>
      <c r="P14" s="57">
        <v>7.8041144901610018</v>
      </c>
      <c r="Q14" s="57">
        <v>5.8586762075134171</v>
      </c>
      <c r="R14" s="57"/>
      <c r="S14" s="96">
        <v>7.9606440071556346</v>
      </c>
    </row>
    <row r="15" spans="1:19" x14ac:dyDescent="0.3">
      <c r="A15" s="21" t="s">
        <v>12</v>
      </c>
      <c r="B15" s="56"/>
      <c r="C15" s="55"/>
      <c r="D15" s="96"/>
      <c r="E15" s="57"/>
      <c r="F15" s="56"/>
      <c r="G15" s="57"/>
      <c r="H15" s="57"/>
      <c r="I15" s="57"/>
      <c r="J15" s="57"/>
      <c r="K15" s="96"/>
      <c r="L15" s="57"/>
      <c r="M15" s="57"/>
      <c r="N15" s="57"/>
      <c r="O15" s="57"/>
      <c r="P15" s="57"/>
      <c r="Q15" s="57"/>
      <c r="R15" s="57"/>
      <c r="S15" s="96"/>
    </row>
    <row r="16" spans="1:19" x14ac:dyDescent="0.3">
      <c r="A16" s="52" t="s">
        <v>13</v>
      </c>
      <c r="B16" s="56">
        <v>7445</v>
      </c>
      <c r="C16" s="55"/>
      <c r="D16" s="96">
        <v>2.7132303559435864</v>
      </c>
      <c r="E16" s="56"/>
      <c r="F16" s="56">
        <v>42.552048354600402</v>
      </c>
      <c r="G16" s="57">
        <v>14.788448623237072</v>
      </c>
      <c r="H16" s="57">
        <v>8.1262592343854934</v>
      </c>
      <c r="I16" s="57">
        <v>19.637340496977838</v>
      </c>
      <c r="J16" s="56"/>
      <c r="K16" s="96">
        <v>53.807924781732709</v>
      </c>
      <c r="L16" s="57">
        <v>39.194089993284081</v>
      </c>
      <c r="M16" s="57">
        <v>14.613834788448624</v>
      </c>
      <c r="N16" s="56"/>
      <c r="O16" s="57">
        <v>42.914707857622567</v>
      </c>
      <c r="P16" s="57">
        <v>8.2740094022834132</v>
      </c>
      <c r="Q16" s="57">
        <v>2.6192075218267292</v>
      </c>
      <c r="R16" s="57"/>
      <c r="S16" s="96">
        <v>0.92679650772330424</v>
      </c>
    </row>
    <row r="17" spans="1:19" x14ac:dyDescent="0.3">
      <c r="A17" s="52" t="s">
        <v>14</v>
      </c>
      <c r="B17" s="56">
        <v>61344</v>
      </c>
      <c r="C17" s="55"/>
      <c r="D17" s="96">
        <v>0.82159624413145549</v>
      </c>
      <c r="E17" s="56"/>
      <c r="F17" s="56">
        <v>24.631585811163276</v>
      </c>
      <c r="G17" s="57">
        <v>5.2849504434011481</v>
      </c>
      <c r="H17" s="57">
        <v>4.5367110067814291</v>
      </c>
      <c r="I17" s="57">
        <v>14.8099243609807</v>
      </c>
      <c r="J17" s="56"/>
      <c r="K17" s="96">
        <v>74.290884194053206</v>
      </c>
      <c r="L17" s="57">
        <v>61.239893062076156</v>
      </c>
      <c r="M17" s="57">
        <v>13.050991131977046</v>
      </c>
      <c r="N17" s="56"/>
      <c r="O17" s="57">
        <v>64.713745435576413</v>
      </c>
      <c r="P17" s="57">
        <v>7.8801512780386025</v>
      </c>
      <c r="Q17" s="57">
        <v>1.6969874804381846</v>
      </c>
      <c r="R17" s="57"/>
      <c r="S17" s="96">
        <v>0.25593375065206048</v>
      </c>
    </row>
    <row r="18" spans="1:19" x14ac:dyDescent="0.3">
      <c r="A18" s="52" t="s">
        <v>15</v>
      </c>
      <c r="B18" s="56">
        <v>58989</v>
      </c>
      <c r="C18" s="55"/>
      <c r="D18" s="96">
        <v>0.41872213463527103</v>
      </c>
      <c r="E18" s="56"/>
      <c r="F18" s="56">
        <v>14.329790299886419</v>
      </c>
      <c r="G18" s="57">
        <v>2.1698960823204327</v>
      </c>
      <c r="H18" s="57">
        <v>2.5174185017545643</v>
      </c>
      <c r="I18" s="57">
        <v>9.6424757158114236</v>
      </c>
      <c r="J18" s="56"/>
      <c r="K18" s="96">
        <v>84.932784078387485</v>
      </c>
      <c r="L18" s="57">
        <v>77.241519605350149</v>
      </c>
      <c r="M18" s="57">
        <v>7.6912644730373456</v>
      </c>
      <c r="N18" s="56"/>
      <c r="O18" s="57">
        <v>76.259980674363021</v>
      </c>
      <c r="P18" s="57">
        <v>7.4471511637762973</v>
      </c>
      <c r="Q18" s="57">
        <v>1.225652240248182</v>
      </c>
      <c r="R18" s="57"/>
      <c r="S18" s="96">
        <v>0.31870348709081353</v>
      </c>
    </row>
    <row r="19" spans="1:19" x14ac:dyDescent="0.3">
      <c r="A19" s="25" t="s">
        <v>20</v>
      </c>
      <c r="B19" s="56"/>
      <c r="C19" s="55"/>
      <c r="D19" s="96"/>
      <c r="E19" s="57"/>
      <c r="F19" s="56"/>
      <c r="G19" s="57"/>
      <c r="H19" s="57"/>
      <c r="I19" s="57"/>
      <c r="J19" s="57"/>
      <c r="K19" s="96"/>
      <c r="L19" s="57"/>
      <c r="M19" s="57"/>
      <c r="N19" s="57"/>
      <c r="O19" s="57"/>
      <c r="P19" s="57"/>
      <c r="Q19" s="57"/>
      <c r="R19" s="57"/>
      <c r="S19" s="96"/>
    </row>
    <row r="20" spans="1:19" x14ac:dyDescent="0.3">
      <c r="A20" s="71" t="s">
        <v>50</v>
      </c>
      <c r="B20" s="56">
        <v>52687</v>
      </c>
      <c r="C20" s="55"/>
      <c r="D20" s="103" t="s">
        <v>52</v>
      </c>
      <c r="E20" s="56"/>
      <c r="F20" s="56">
        <v>19.665192552242488</v>
      </c>
      <c r="G20" s="57">
        <v>2.4427278076185779</v>
      </c>
      <c r="H20" s="57">
        <v>3.4695465674644597</v>
      </c>
      <c r="I20" s="57">
        <v>13.752918177159451</v>
      </c>
      <c r="J20" s="56"/>
      <c r="K20" s="96">
        <v>80.137415301687327</v>
      </c>
      <c r="L20" s="57">
        <v>65.997304838005576</v>
      </c>
      <c r="M20" s="57">
        <v>14.140110463681744</v>
      </c>
      <c r="N20" s="56"/>
      <c r="O20" s="57">
        <v>72.61943173837949</v>
      </c>
      <c r="P20" s="57">
        <v>6.2596086321103872</v>
      </c>
      <c r="Q20" s="57">
        <v>1.258374931197449</v>
      </c>
      <c r="R20" s="57"/>
      <c r="S20" s="96">
        <v>0.19739214607018807</v>
      </c>
    </row>
    <row r="21" spans="1:19" x14ac:dyDescent="0.3">
      <c r="A21" s="71" t="s">
        <v>51</v>
      </c>
      <c r="B21" s="56">
        <v>60500</v>
      </c>
      <c r="C21" s="55"/>
      <c r="D21" s="103" t="s">
        <v>52</v>
      </c>
      <c r="E21" s="56"/>
      <c r="F21" s="56">
        <v>12.867768595041323</v>
      </c>
      <c r="G21" s="57">
        <v>1.1008264462809918</v>
      </c>
      <c r="H21" s="57">
        <v>1.8809917355371901</v>
      </c>
      <c r="I21" s="57">
        <v>9.8859504132231404</v>
      </c>
      <c r="J21" s="56"/>
      <c r="K21" s="96">
        <v>86.804958677685946</v>
      </c>
      <c r="L21" s="57">
        <v>79.15702479338843</v>
      </c>
      <c r="M21" s="57">
        <v>7.6479338842975215</v>
      </c>
      <c r="N21" s="56"/>
      <c r="O21" s="57">
        <v>78.451239669421497</v>
      </c>
      <c r="P21" s="57">
        <v>7.3999999999999995</v>
      </c>
      <c r="Q21" s="57">
        <v>0.95371900826446288</v>
      </c>
      <c r="R21" s="57"/>
      <c r="S21" s="96">
        <v>0.32727272727272727</v>
      </c>
    </row>
    <row r="22" spans="1:19" x14ac:dyDescent="0.3">
      <c r="A22" s="71" t="s">
        <v>223</v>
      </c>
      <c r="B22" s="56">
        <v>2673</v>
      </c>
      <c r="C22" s="55"/>
      <c r="D22" s="103" t="s">
        <v>52</v>
      </c>
      <c r="E22" s="56"/>
      <c r="F22" s="56">
        <v>13.729891507669286</v>
      </c>
      <c r="G22" s="57">
        <v>1.6460905349794239</v>
      </c>
      <c r="H22" s="57">
        <v>2.3569023569023568</v>
      </c>
      <c r="I22" s="57">
        <v>9.7268986157875048</v>
      </c>
      <c r="J22" s="56"/>
      <c r="K22" s="96">
        <v>86.270108492330706</v>
      </c>
      <c r="L22" s="57">
        <v>77.665544332210999</v>
      </c>
      <c r="M22" s="57">
        <v>8.6045641601197147</v>
      </c>
      <c r="N22" s="56"/>
      <c r="O22" s="57">
        <v>78.488589599700703</v>
      </c>
      <c r="P22" s="57">
        <v>6.8836513280957732</v>
      </c>
      <c r="Q22" s="57">
        <v>0.89786756453423133</v>
      </c>
      <c r="R22" s="57"/>
      <c r="S22" s="96">
        <v>0</v>
      </c>
    </row>
    <row r="23" spans="1:19" x14ac:dyDescent="0.3">
      <c r="A23" s="71" t="s">
        <v>224</v>
      </c>
      <c r="B23" s="56">
        <v>12406</v>
      </c>
      <c r="C23" s="55"/>
      <c r="D23" s="103" t="s">
        <v>52</v>
      </c>
      <c r="E23" s="56"/>
      <c r="F23" s="56">
        <v>74.455908431404154</v>
      </c>
      <c r="G23" s="57">
        <v>34.628405610188615</v>
      </c>
      <c r="H23" s="57">
        <v>16.250201515395776</v>
      </c>
      <c r="I23" s="57">
        <v>23.577301305819766</v>
      </c>
      <c r="J23" s="56"/>
      <c r="K23" s="96">
        <v>24.117362566500081</v>
      </c>
      <c r="L23" s="57">
        <v>12.493954538126713</v>
      </c>
      <c r="M23" s="57">
        <v>11.623408028373367</v>
      </c>
      <c r="N23" s="56"/>
      <c r="O23" s="57">
        <v>2.2569724326938578</v>
      </c>
      <c r="P23" s="57">
        <v>15.798807028857004</v>
      </c>
      <c r="Q23" s="57">
        <v>6.0615831049492179</v>
      </c>
      <c r="R23" s="57"/>
      <c r="S23" s="96">
        <v>1.4267290020957601</v>
      </c>
    </row>
    <row r="24" spans="1:19" x14ac:dyDescent="0.3">
      <c r="A24" s="72" t="s">
        <v>225</v>
      </c>
      <c r="B24" s="56">
        <v>1992</v>
      </c>
      <c r="C24" s="55"/>
      <c r="D24" s="103" t="s">
        <v>52</v>
      </c>
      <c r="E24" s="56"/>
      <c r="F24" s="56">
        <v>79.96987951807229</v>
      </c>
      <c r="G24" s="57">
        <v>50.200803212851412</v>
      </c>
      <c r="H24" s="57">
        <v>15.311244979919678</v>
      </c>
      <c r="I24" s="57">
        <v>14.457831325301203</v>
      </c>
      <c r="J24" s="56"/>
      <c r="K24" s="96">
        <v>16.516064257028113</v>
      </c>
      <c r="L24" s="57">
        <v>11.546184738955825</v>
      </c>
      <c r="M24" s="57">
        <v>4.9698795180722888</v>
      </c>
      <c r="N24" s="56"/>
      <c r="O24" s="57">
        <v>0.65261044176706828</v>
      </c>
      <c r="P24" s="57">
        <v>7.4799196787148592</v>
      </c>
      <c r="Q24" s="57">
        <v>8.3835341365461851</v>
      </c>
      <c r="R24" s="57"/>
      <c r="S24" s="96">
        <v>3.5140562248995986</v>
      </c>
    </row>
    <row r="25" spans="1:19" x14ac:dyDescent="0.3">
      <c r="A25" s="25" t="s">
        <v>17</v>
      </c>
      <c r="B25" s="96"/>
      <c r="C25" s="55"/>
      <c r="D25" s="96"/>
      <c r="E25" s="57"/>
      <c r="F25" s="56"/>
      <c r="G25" s="57"/>
      <c r="H25" s="57"/>
      <c r="I25" s="57"/>
      <c r="J25" s="57"/>
      <c r="K25" s="96"/>
      <c r="L25" s="57"/>
      <c r="M25" s="57"/>
      <c r="N25" s="57"/>
      <c r="O25" s="57"/>
      <c r="P25" s="57"/>
      <c r="Q25" s="57"/>
      <c r="R25" s="57"/>
      <c r="S25" s="96"/>
    </row>
    <row r="26" spans="1:19" x14ac:dyDescent="0.3">
      <c r="A26" s="52" t="s">
        <v>18</v>
      </c>
      <c r="B26" s="56">
        <v>109117</v>
      </c>
      <c r="C26" s="55"/>
      <c r="D26" s="96">
        <v>0.41148491985666763</v>
      </c>
      <c r="E26" s="56"/>
      <c r="F26" s="56">
        <v>14.407470879881229</v>
      </c>
      <c r="G26" s="57">
        <v>1.8823831300347333</v>
      </c>
      <c r="H26" s="57">
        <v>2.3827634557401689</v>
      </c>
      <c r="I26" s="57">
        <v>10.142324294106327</v>
      </c>
      <c r="J26" s="56"/>
      <c r="K26" s="96">
        <v>84.933603379858312</v>
      </c>
      <c r="L26" s="57">
        <v>75.409881136761456</v>
      </c>
      <c r="M26" s="57">
        <v>9.5237222430968593</v>
      </c>
      <c r="N26" s="56"/>
      <c r="O26" s="57">
        <v>76.880779346939519</v>
      </c>
      <c r="P26" s="57">
        <v>6.9384238936187765</v>
      </c>
      <c r="Q26" s="57">
        <v>1.1144001393000176</v>
      </c>
      <c r="R26" s="57"/>
      <c r="S26" s="96">
        <v>0.24744082040378679</v>
      </c>
    </row>
    <row r="27" spans="1:19" x14ac:dyDescent="0.3">
      <c r="A27" s="52" t="s">
        <v>39</v>
      </c>
      <c r="B27" s="56">
        <v>13458</v>
      </c>
      <c r="C27" s="55"/>
      <c r="D27" s="96">
        <v>1.7313122306434832</v>
      </c>
      <c r="E27" s="56"/>
      <c r="F27" s="56">
        <v>57.170456234210135</v>
      </c>
      <c r="G27" s="57">
        <v>12.631891811561896</v>
      </c>
      <c r="H27" s="57">
        <v>12.252935057215039</v>
      </c>
      <c r="I27" s="57">
        <v>32.285629365433202</v>
      </c>
      <c r="J27" s="56"/>
      <c r="K27" s="96">
        <v>40.362609600237775</v>
      </c>
      <c r="L27" s="57">
        <v>19.884083816317432</v>
      </c>
      <c r="M27" s="57">
        <v>20.478525783920347</v>
      </c>
      <c r="N27" s="56"/>
      <c r="O27" s="57">
        <v>22.038935948877992</v>
      </c>
      <c r="P27" s="57">
        <v>14.400356665180562</v>
      </c>
      <c r="Q27" s="57">
        <v>3.9233169861792239</v>
      </c>
      <c r="R27" s="57"/>
      <c r="S27" s="96">
        <v>0.7356219349086045</v>
      </c>
    </row>
    <row r="28" spans="1:19" x14ac:dyDescent="0.3">
      <c r="A28" s="52" t="s">
        <v>19</v>
      </c>
      <c r="B28" s="56">
        <v>1218</v>
      </c>
      <c r="C28" s="55"/>
      <c r="D28" s="96">
        <v>15.188834154351397</v>
      </c>
      <c r="E28" s="56"/>
      <c r="F28" s="56">
        <v>74.137931034482762</v>
      </c>
      <c r="G28" s="57">
        <v>40.476190476190474</v>
      </c>
      <c r="H28" s="57">
        <v>18.472906403940886</v>
      </c>
      <c r="I28" s="57">
        <v>15.188834154351397</v>
      </c>
      <c r="J28" s="56"/>
      <c r="K28" s="96">
        <v>8.5385878489326767</v>
      </c>
      <c r="L28" s="57">
        <v>4.5977011494252871</v>
      </c>
      <c r="M28" s="57">
        <v>3.9408866995073892</v>
      </c>
      <c r="N28" s="56"/>
      <c r="O28" s="57">
        <v>1.5599343185550083</v>
      </c>
      <c r="P28" s="57">
        <v>2.9556650246305418</v>
      </c>
      <c r="Q28" s="57">
        <v>4.0229885057471266</v>
      </c>
      <c r="R28" s="57"/>
      <c r="S28" s="96">
        <v>2.1346469622331692</v>
      </c>
    </row>
    <row r="29" spans="1:19" x14ac:dyDescent="0.3">
      <c r="A29" s="23" t="s">
        <v>40</v>
      </c>
      <c r="B29" s="56"/>
      <c r="C29" s="55"/>
      <c r="D29" s="96"/>
      <c r="E29" s="57"/>
      <c r="F29" s="56"/>
      <c r="G29" s="57"/>
      <c r="H29" s="57"/>
      <c r="I29" s="57"/>
      <c r="J29" s="57"/>
      <c r="K29" s="96"/>
      <c r="L29" s="57"/>
      <c r="M29" s="57"/>
      <c r="N29" s="57"/>
      <c r="O29" s="57"/>
      <c r="P29" s="57"/>
      <c r="Q29" s="57"/>
      <c r="R29" s="57"/>
      <c r="S29" s="96"/>
    </row>
    <row r="30" spans="1:19" x14ac:dyDescent="0.3">
      <c r="A30" s="52" t="s">
        <v>41</v>
      </c>
      <c r="B30" s="56">
        <v>110743</v>
      </c>
      <c r="C30" s="55"/>
      <c r="D30" s="96">
        <v>0.265479533695132</v>
      </c>
      <c r="E30" s="56"/>
      <c r="F30" s="56">
        <v>14.524620066279583</v>
      </c>
      <c r="G30" s="57">
        <v>1.4474955527663149</v>
      </c>
      <c r="H30" s="57">
        <v>2.3622260549199496</v>
      </c>
      <c r="I30" s="57">
        <v>10.71489845859332</v>
      </c>
      <c r="J30" s="56"/>
      <c r="K30" s="96">
        <v>84.959771723720692</v>
      </c>
      <c r="L30" s="57">
        <v>75.031378958489483</v>
      </c>
      <c r="M30" s="57">
        <v>9.9283927652312123</v>
      </c>
      <c r="N30" s="56"/>
      <c r="O30" s="57">
        <v>77.008027595423627</v>
      </c>
      <c r="P30" s="57">
        <v>6.9042738592958468</v>
      </c>
      <c r="Q30" s="57">
        <v>1.047470269001201</v>
      </c>
      <c r="R30" s="57"/>
      <c r="S30" s="96">
        <v>0.25012867630459712</v>
      </c>
    </row>
    <row r="31" spans="1:19" x14ac:dyDescent="0.3">
      <c r="A31" s="38" t="s">
        <v>42</v>
      </c>
      <c r="B31" s="62">
        <v>13050</v>
      </c>
      <c r="C31" s="15"/>
      <c r="D31" s="100">
        <v>4.3908045977011492</v>
      </c>
      <c r="E31" s="62"/>
      <c r="F31" s="62">
        <v>63.088122605363985</v>
      </c>
      <c r="G31" s="60">
        <v>20.260536398467433</v>
      </c>
      <c r="H31" s="60">
        <v>14.237547892720306</v>
      </c>
      <c r="I31" s="60">
        <v>28.590038314176248</v>
      </c>
      <c r="J31" s="62"/>
      <c r="K31" s="100">
        <v>31.616858237547891</v>
      </c>
      <c r="L31" s="60">
        <v>14.750957854406129</v>
      </c>
      <c r="M31" s="60">
        <v>16.865900383141764</v>
      </c>
      <c r="N31" s="62"/>
      <c r="O31" s="60">
        <v>12.21455938697318</v>
      </c>
      <c r="P31" s="60">
        <v>14.551724137931036</v>
      </c>
      <c r="Q31" s="60">
        <v>4.8505747126436782</v>
      </c>
      <c r="R31" s="60"/>
      <c r="S31" s="100">
        <v>0.90421455938697326</v>
      </c>
    </row>
    <row r="32" spans="1:19" s="54" customFormat="1" x14ac:dyDescent="0.3">
      <c r="A32" s="51" t="s">
        <v>36</v>
      </c>
      <c r="B32" s="56">
        <v>62651</v>
      </c>
      <c r="C32" s="55"/>
      <c r="D32" s="96">
        <v>0.69591866051619289</v>
      </c>
      <c r="E32" s="63"/>
      <c r="F32" s="63">
        <v>18.981341079950838</v>
      </c>
      <c r="G32" s="63">
        <v>4.4053566583135151</v>
      </c>
      <c r="H32" s="63">
        <v>3.5929195064723625</v>
      </c>
      <c r="I32" s="63">
        <v>10.983064915164961</v>
      </c>
      <c r="J32" s="63"/>
      <c r="K32" s="99">
        <v>79.705032641139013</v>
      </c>
      <c r="L32" s="63">
        <v>71.219932642735145</v>
      </c>
      <c r="M32" s="63">
        <v>8.4850999984038573</v>
      </c>
      <c r="N32" s="63"/>
      <c r="O32" s="63">
        <v>70.84324272557501</v>
      </c>
      <c r="P32" s="63">
        <v>7.4092991332939615</v>
      </c>
      <c r="Q32" s="63">
        <v>1.4524907822700355</v>
      </c>
      <c r="R32" s="63"/>
      <c r="S32" s="99">
        <v>0.61770761839396016</v>
      </c>
    </row>
    <row r="33" spans="1:19" x14ac:dyDescent="0.3">
      <c r="A33" s="25" t="s">
        <v>9</v>
      </c>
      <c r="B33" s="56"/>
      <c r="C33" s="55"/>
      <c r="D33" s="113"/>
      <c r="E33" s="55"/>
      <c r="F33" s="56"/>
      <c r="G33" s="73"/>
      <c r="H33" s="73"/>
      <c r="I33" s="73"/>
      <c r="J33" s="73"/>
      <c r="K33" s="113"/>
      <c r="L33" s="55"/>
      <c r="M33" s="55"/>
      <c r="N33" s="55"/>
      <c r="O33" s="79"/>
      <c r="P33" s="73"/>
      <c r="Q33" s="73"/>
      <c r="R33" s="73"/>
      <c r="S33" s="96"/>
    </row>
    <row r="34" spans="1:19" x14ac:dyDescent="0.3">
      <c r="A34" s="27" t="s">
        <v>10</v>
      </c>
      <c r="B34" s="56">
        <v>52810</v>
      </c>
      <c r="C34" s="55"/>
      <c r="D34" s="96">
        <v>0.44120431736413557</v>
      </c>
      <c r="E34" s="56"/>
      <c r="F34" s="56">
        <v>16.837720128763493</v>
      </c>
      <c r="G34" s="57">
        <v>3.2891497822382125</v>
      </c>
      <c r="H34" s="57">
        <v>3.2834690399545541</v>
      </c>
      <c r="I34" s="57">
        <v>10.265101306570726</v>
      </c>
      <c r="J34" s="56"/>
      <c r="K34" s="96">
        <v>82.524143154705556</v>
      </c>
      <c r="L34" s="57">
        <v>74.618443476614289</v>
      </c>
      <c r="M34" s="57">
        <v>7.9056996780912696</v>
      </c>
      <c r="N34" s="56"/>
      <c r="O34" s="57">
        <v>73.889414883544774</v>
      </c>
      <c r="P34" s="57">
        <v>7.3376254497254312</v>
      </c>
      <c r="Q34" s="57">
        <v>1.2971028214353342</v>
      </c>
      <c r="R34" s="57"/>
      <c r="S34" s="96">
        <v>0.19693239916682448</v>
      </c>
    </row>
    <row r="35" spans="1:19" x14ac:dyDescent="0.3">
      <c r="A35" s="28" t="s">
        <v>11</v>
      </c>
      <c r="B35" s="56">
        <v>9788</v>
      </c>
      <c r="C35" s="55"/>
      <c r="D35" s="96">
        <v>2.0739681242337555</v>
      </c>
      <c r="E35" s="56"/>
      <c r="F35" s="56">
        <v>30.649775234981607</v>
      </c>
      <c r="G35" s="57">
        <v>10.45157335512873</v>
      </c>
      <c r="H35" s="57">
        <v>5.2819779321618308</v>
      </c>
      <c r="I35" s="57">
        <v>14.916223947691051</v>
      </c>
      <c r="J35" s="56"/>
      <c r="K35" s="96">
        <v>64.926440539436044</v>
      </c>
      <c r="L35" s="57">
        <v>53.26930935839804</v>
      </c>
      <c r="M35" s="57">
        <v>11.657131181038006</v>
      </c>
      <c r="N35" s="56"/>
      <c r="O35" s="57">
        <v>54.791581528402119</v>
      </c>
      <c r="P35" s="57">
        <v>7.8361258684102983</v>
      </c>
      <c r="Q35" s="57">
        <v>2.2987331426236208</v>
      </c>
      <c r="R35" s="57"/>
      <c r="S35" s="96">
        <v>2.3498161013485901</v>
      </c>
    </row>
    <row r="36" spans="1:19" x14ac:dyDescent="0.3">
      <c r="A36" s="70" t="s">
        <v>38</v>
      </c>
      <c r="B36" s="56">
        <v>4164</v>
      </c>
      <c r="C36" s="55"/>
      <c r="D36" s="96">
        <v>0.91258405379442842</v>
      </c>
      <c r="E36" s="56"/>
      <c r="F36" s="56">
        <v>22.814601344860712</v>
      </c>
      <c r="G36" s="57">
        <v>4.5389048991354466</v>
      </c>
      <c r="H36" s="57">
        <v>3.6743515850144091</v>
      </c>
      <c r="I36" s="57">
        <v>14.601344860710855</v>
      </c>
      <c r="J36" s="56"/>
      <c r="K36" s="96">
        <v>75.600384245917382</v>
      </c>
      <c r="L36" s="57">
        <v>62.656099903938525</v>
      </c>
      <c r="M36" s="57">
        <v>12.944284341978868</v>
      </c>
      <c r="N36" s="56"/>
      <c r="O36" s="57">
        <v>67.195004803073971</v>
      </c>
      <c r="P36" s="57">
        <v>7.0365033621517776</v>
      </c>
      <c r="Q36" s="57">
        <v>1.3688760806916427</v>
      </c>
      <c r="R36" s="57"/>
      <c r="S36" s="96">
        <v>0.67243035542747354</v>
      </c>
    </row>
    <row r="37" spans="1:19" x14ac:dyDescent="0.3">
      <c r="A37" s="70" t="s">
        <v>44</v>
      </c>
      <c r="B37" s="56">
        <v>2445</v>
      </c>
      <c r="C37" s="55"/>
      <c r="D37" s="96">
        <v>1.063394683026585</v>
      </c>
      <c r="E37" s="56"/>
      <c r="F37" s="56">
        <v>23.517382413087933</v>
      </c>
      <c r="G37" s="57">
        <v>4.1308793456032724</v>
      </c>
      <c r="H37" s="57">
        <v>3.7627811860940699</v>
      </c>
      <c r="I37" s="57">
        <v>15.623721881390592</v>
      </c>
      <c r="J37" s="56"/>
      <c r="K37" s="96">
        <v>74.723926380368098</v>
      </c>
      <c r="L37" s="57">
        <v>62.740286298568506</v>
      </c>
      <c r="M37" s="57">
        <v>11.983640081799592</v>
      </c>
      <c r="N37" s="56"/>
      <c r="O37" s="57">
        <v>65.521472392638032</v>
      </c>
      <c r="P37" s="57">
        <v>7.7709611451942742</v>
      </c>
      <c r="Q37" s="57">
        <v>1.4314928425357873</v>
      </c>
      <c r="R37" s="57"/>
      <c r="S37" s="96">
        <v>0.69529652351738247</v>
      </c>
    </row>
    <row r="38" spans="1:19" x14ac:dyDescent="0.3">
      <c r="A38" s="70" t="s">
        <v>45</v>
      </c>
      <c r="B38" s="56">
        <v>1188</v>
      </c>
      <c r="C38" s="55"/>
      <c r="D38" s="96">
        <v>0.75757575757575757</v>
      </c>
      <c r="E38" s="56"/>
      <c r="F38" s="56">
        <v>31.818181818181817</v>
      </c>
      <c r="G38" s="57">
        <v>8.5016835016835017</v>
      </c>
      <c r="H38" s="57">
        <v>4.6296296296296298</v>
      </c>
      <c r="I38" s="57">
        <v>18.686868686868689</v>
      </c>
      <c r="J38" s="56"/>
      <c r="K38" s="96">
        <v>64.983164983164983</v>
      </c>
      <c r="L38" s="57">
        <v>51.010101010101003</v>
      </c>
      <c r="M38" s="57">
        <v>13.973063973063974</v>
      </c>
      <c r="N38" s="56"/>
      <c r="O38" s="57">
        <v>52.525252525252533</v>
      </c>
      <c r="P38" s="57">
        <v>10.521885521885523</v>
      </c>
      <c r="Q38" s="57">
        <v>1.936026936026936</v>
      </c>
      <c r="R38" s="57"/>
      <c r="S38" s="96">
        <v>2.4410774410774412</v>
      </c>
    </row>
    <row r="39" spans="1:19" ht="13.95" customHeight="1" x14ac:dyDescent="0.3">
      <c r="A39" s="70" t="s">
        <v>43</v>
      </c>
      <c r="B39" s="56">
        <v>1989</v>
      </c>
      <c r="C39" s="55"/>
      <c r="D39" s="96">
        <v>6.5359477124183014</v>
      </c>
      <c r="E39" s="56"/>
      <c r="F39" s="56">
        <v>55.153343388637509</v>
      </c>
      <c r="G39" s="57">
        <v>31.77476118652589</v>
      </c>
      <c r="H39" s="57">
        <v>10.910005027652087</v>
      </c>
      <c r="I39" s="57">
        <v>12.468577174459528</v>
      </c>
      <c r="J39" s="56"/>
      <c r="K39" s="96">
        <v>30.467571644042231</v>
      </c>
      <c r="L39" s="57">
        <v>23.278029160382101</v>
      </c>
      <c r="M39" s="57">
        <v>7.18954248366013</v>
      </c>
      <c r="N39" s="56"/>
      <c r="O39" s="57">
        <v>16.993464052287582</v>
      </c>
      <c r="P39" s="57">
        <v>7.9939668174962284</v>
      </c>
      <c r="Q39" s="57">
        <v>5.4801407742584214</v>
      </c>
      <c r="R39" s="57"/>
      <c r="S39" s="96">
        <v>7.8431372549019605</v>
      </c>
    </row>
    <row r="40" spans="1:19" x14ac:dyDescent="0.3">
      <c r="A40" s="21" t="s">
        <v>12</v>
      </c>
      <c r="B40" s="56"/>
      <c r="C40" s="55"/>
      <c r="D40" s="96"/>
      <c r="E40" s="57"/>
      <c r="F40" s="56"/>
      <c r="G40" s="57"/>
      <c r="H40" s="57"/>
      <c r="I40" s="57"/>
      <c r="J40" s="57"/>
      <c r="K40" s="96"/>
      <c r="L40" s="57"/>
      <c r="M40" s="57"/>
      <c r="N40" s="57"/>
      <c r="O40" s="57"/>
      <c r="P40" s="57"/>
      <c r="Q40" s="57"/>
      <c r="R40" s="57"/>
      <c r="S40" s="96"/>
    </row>
    <row r="41" spans="1:19" x14ac:dyDescent="0.3">
      <c r="A41" s="52" t="s">
        <v>13</v>
      </c>
      <c r="B41" s="56">
        <v>3547</v>
      </c>
      <c r="C41" s="55"/>
      <c r="D41" s="96">
        <v>2.5937411897378064</v>
      </c>
      <c r="E41" s="56"/>
      <c r="F41" s="56">
        <v>39.188046236255992</v>
      </c>
      <c r="G41" s="57">
        <v>14.068226670425712</v>
      </c>
      <c r="H41" s="57">
        <v>7.7530307301945305</v>
      </c>
      <c r="I41" s="57">
        <v>17.366788835635749</v>
      </c>
      <c r="J41" s="56"/>
      <c r="K41" s="96">
        <v>57.372427403439531</v>
      </c>
      <c r="L41" s="57">
        <v>43.67070764025938</v>
      </c>
      <c r="M41" s="57">
        <v>13.701719763180154</v>
      </c>
      <c r="N41" s="56"/>
      <c r="O41" s="57">
        <v>45.954327600789405</v>
      </c>
      <c r="P41" s="57">
        <v>8.5988159007612079</v>
      </c>
      <c r="Q41" s="57">
        <v>2.8192839018889204</v>
      </c>
      <c r="R41" s="57"/>
      <c r="S41" s="96">
        <v>0.84578517056667601</v>
      </c>
    </row>
    <row r="42" spans="1:19" x14ac:dyDescent="0.3">
      <c r="A42" s="52" t="s">
        <v>14</v>
      </c>
      <c r="B42" s="56">
        <v>29769</v>
      </c>
      <c r="C42" s="55"/>
      <c r="D42" s="96">
        <v>0.61809264671302366</v>
      </c>
      <c r="E42" s="56"/>
      <c r="F42" s="56">
        <v>21.895260169975479</v>
      </c>
      <c r="G42" s="57">
        <v>4.8002956095266889</v>
      </c>
      <c r="H42" s="57">
        <v>4.1418925728106419</v>
      </c>
      <c r="I42" s="57">
        <v>12.953071987638149</v>
      </c>
      <c r="J42" s="56"/>
      <c r="K42" s="96">
        <v>77.234707245792606</v>
      </c>
      <c r="L42" s="57">
        <v>66.653229869998981</v>
      </c>
      <c r="M42" s="57">
        <v>10.581477375793611</v>
      </c>
      <c r="N42" s="56"/>
      <c r="O42" s="57">
        <v>68.158151096778525</v>
      </c>
      <c r="P42" s="57">
        <v>7.4775773455608183</v>
      </c>
      <c r="Q42" s="57">
        <v>1.5989788034532568</v>
      </c>
      <c r="R42" s="57"/>
      <c r="S42" s="96">
        <v>0.25193993751889548</v>
      </c>
    </row>
    <row r="43" spans="1:19" x14ac:dyDescent="0.3">
      <c r="A43" s="52" t="s">
        <v>15</v>
      </c>
      <c r="B43" s="56">
        <v>28491</v>
      </c>
      <c r="C43" s="55"/>
      <c r="D43" s="96">
        <v>0.33694851005580712</v>
      </c>
      <c r="E43" s="56"/>
      <c r="F43" s="56">
        <v>12.484644273630268</v>
      </c>
      <c r="G43" s="57">
        <v>1.8918254887508337</v>
      </c>
      <c r="H43" s="57">
        <v>2.3902284932083817</v>
      </c>
      <c r="I43" s="57">
        <v>8.2025902916710542</v>
      </c>
      <c r="J43" s="56"/>
      <c r="K43" s="96">
        <v>86.848478466884288</v>
      </c>
      <c r="L43" s="57">
        <v>81.116843915622468</v>
      </c>
      <c r="M43" s="57">
        <v>5.7316345512618021</v>
      </c>
      <c r="N43" s="56"/>
      <c r="O43" s="57">
        <v>78.428275595802191</v>
      </c>
      <c r="P43" s="57">
        <v>7.3040609315222351</v>
      </c>
      <c r="Q43" s="57">
        <v>1.1161419395598611</v>
      </c>
      <c r="R43" s="57"/>
      <c r="S43" s="96">
        <v>0.32992874942964445</v>
      </c>
    </row>
    <row r="44" spans="1:19" x14ac:dyDescent="0.3">
      <c r="A44" s="25" t="s">
        <v>20</v>
      </c>
      <c r="B44" s="56"/>
      <c r="C44" s="55"/>
      <c r="D44" s="96"/>
      <c r="E44" s="57"/>
      <c r="F44" s="56"/>
      <c r="G44" s="57"/>
      <c r="H44" s="57"/>
      <c r="I44" s="57"/>
      <c r="J44" s="57"/>
      <c r="K44" s="96"/>
      <c r="L44" s="57"/>
      <c r="M44" s="57"/>
      <c r="N44" s="57"/>
      <c r="O44" s="57"/>
      <c r="P44" s="57"/>
      <c r="Q44" s="57"/>
      <c r="R44" s="57"/>
      <c r="S44" s="96"/>
    </row>
    <row r="45" spans="1:19" x14ac:dyDescent="0.3">
      <c r="A45" s="71" t="s">
        <v>50</v>
      </c>
      <c r="B45" s="56">
        <v>23611</v>
      </c>
      <c r="C45" s="55"/>
      <c r="D45" s="103" t="s">
        <v>52</v>
      </c>
      <c r="E45" s="56"/>
      <c r="F45" s="56">
        <v>18.326203888018298</v>
      </c>
      <c r="G45" s="57">
        <v>2.5538943712676296</v>
      </c>
      <c r="H45" s="57">
        <v>3.4729575198000933</v>
      </c>
      <c r="I45" s="57">
        <v>12.299351996950573</v>
      </c>
      <c r="J45" s="56"/>
      <c r="K45" s="96">
        <v>81.449324467409255</v>
      </c>
      <c r="L45" s="57">
        <v>69.721739867011138</v>
      </c>
      <c r="M45" s="57">
        <v>11.727584600398119</v>
      </c>
      <c r="N45" s="56"/>
      <c r="O45" s="57">
        <v>73.639405361907578</v>
      </c>
      <c r="P45" s="57">
        <v>6.4630892380670035</v>
      </c>
      <c r="Q45" s="57">
        <v>1.3468298674346704</v>
      </c>
      <c r="R45" s="57"/>
      <c r="S45" s="96">
        <v>0.22447164457244503</v>
      </c>
    </row>
    <row r="46" spans="1:19" x14ac:dyDescent="0.3">
      <c r="A46" s="71" t="s">
        <v>51</v>
      </c>
      <c r="B46" s="56">
        <v>32215</v>
      </c>
      <c r="C46" s="55"/>
      <c r="D46" s="103" t="s">
        <v>52</v>
      </c>
      <c r="E46" s="56"/>
      <c r="F46" s="56">
        <v>11.503957783641161</v>
      </c>
      <c r="G46" s="57">
        <v>1.1330125717833306</v>
      </c>
      <c r="H46" s="57">
        <v>1.7383206580785349</v>
      </c>
      <c r="I46" s="57">
        <v>8.6326245537792961</v>
      </c>
      <c r="J46" s="56"/>
      <c r="K46" s="96">
        <v>88.179419525065967</v>
      </c>
      <c r="L46" s="57">
        <v>82.036318485177716</v>
      </c>
      <c r="M46" s="57">
        <v>6.1431010398882515</v>
      </c>
      <c r="N46" s="56"/>
      <c r="O46" s="57">
        <v>80.17072792177558</v>
      </c>
      <c r="P46" s="57">
        <v>7.1115939779605775</v>
      </c>
      <c r="Q46" s="57">
        <v>0.89709762532981541</v>
      </c>
      <c r="R46" s="57"/>
      <c r="S46" s="96">
        <v>0.31662269129287596</v>
      </c>
    </row>
    <row r="47" spans="1:19" x14ac:dyDescent="0.3">
      <c r="A47" s="71" t="s">
        <v>223</v>
      </c>
      <c r="B47" s="56">
        <v>1260</v>
      </c>
      <c r="C47" s="55"/>
      <c r="D47" s="103" t="s">
        <v>52</v>
      </c>
      <c r="E47" s="56"/>
      <c r="F47" s="56">
        <v>9.8412698412698418</v>
      </c>
      <c r="G47" s="57">
        <v>1.2698412698412698</v>
      </c>
      <c r="H47" s="57">
        <v>2.1428571428571428</v>
      </c>
      <c r="I47" s="57">
        <v>6.4285714285714279</v>
      </c>
      <c r="J47" s="56"/>
      <c r="K47" s="96">
        <v>90.158730158730165</v>
      </c>
      <c r="L47" s="57">
        <v>85.396825396825392</v>
      </c>
      <c r="M47" s="57">
        <v>4.7619047619047619</v>
      </c>
      <c r="N47" s="56"/>
      <c r="O47" s="57">
        <v>84.444444444444443</v>
      </c>
      <c r="P47" s="57">
        <v>5.2380952380952381</v>
      </c>
      <c r="Q47" s="57">
        <v>0.47619047619047622</v>
      </c>
      <c r="R47" s="57"/>
      <c r="S47" s="96">
        <v>0</v>
      </c>
    </row>
    <row r="48" spans="1:19" x14ac:dyDescent="0.3">
      <c r="A48" s="71" t="s">
        <v>224</v>
      </c>
      <c r="B48" s="56">
        <v>4975</v>
      </c>
      <c r="C48" s="55"/>
      <c r="D48" s="103" t="s">
        <v>52</v>
      </c>
      <c r="E48" s="56"/>
      <c r="F48" s="56">
        <v>75.075376884422113</v>
      </c>
      <c r="G48" s="57">
        <v>35.698492462311563</v>
      </c>
      <c r="H48" s="57">
        <v>16.964824120603016</v>
      </c>
      <c r="I48" s="57">
        <v>22.412060301507537</v>
      </c>
      <c r="J48" s="56"/>
      <c r="K48" s="96">
        <v>23.276381909547737</v>
      </c>
      <c r="L48" s="57">
        <v>13.085427135678392</v>
      </c>
      <c r="M48" s="57">
        <v>10.190954773869347</v>
      </c>
      <c r="N48" s="56"/>
      <c r="O48" s="57">
        <v>2.050251256281407</v>
      </c>
      <c r="P48" s="57">
        <v>15.256281407035177</v>
      </c>
      <c r="Q48" s="57">
        <v>5.9698492462311554</v>
      </c>
      <c r="R48" s="57"/>
      <c r="S48" s="96">
        <v>1.6482412060301508</v>
      </c>
    </row>
    <row r="49" spans="1:19" x14ac:dyDescent="0.3">
      <c r="A49" s="72" t="s">
        <v>225</v>
      </c>
      <c r="B49" s="56">
        <v>890</v>
      </c>
      <c r="C49" s="55"/>
      <c r="D49" s="103" t="s">
        <v>52</v>
      </c>
      <c r="E49" s="56"/>
      <c r="F49" s="56">
        <v>80.112359550561791</v>
      </c>
      <c r="G49" s="57">
        <v>51.123595505617978</v>
      </c>
      <c r="H49" s="57">
        <v>15.842696629213481</v>
      </c>
      <c r="I49" s="57">
        <v>13.146067415730336</v>
      </c>
      <c r="J49" s="56"/>
      <c r="K49" s="96">
        <v>16.179775280898877</v>
      </c>
      <c r="L49" s="57">
        <v>11.573033707865168</v>
      </c>
      <c r="M49" s="57">
        <v>4.606741573033708</v>
      </c>
      <c r="N49" s="56"/>
      <c r="O49" s="57">
        <v>0.5617977528089888</v>
      </c>
      <c r="P49" s="57">
        <v>7.9775280898876408</v>
      </c>
      <c r="Q49" s="57">
        <v>7.6404494382022472</v>
      </c>
      <c r="R49" s="57"/>
      <c r="S49" s="96">
        <v>3.707865168539326</v>
      </c>
    </row>
    <row r="50" spans="1:19" x14ac:dyDescent="0.3">
      <c r="A50" s="25" t="s">
        <v>17</v>
      </c>
      <c r="B50" s="56"/>
      <c r="C50" s="55"/>
      <c r="D50" s="96"/>
      <c r="E50" s="57"/>
      <c r="F50" s="56"/>
      <c r="G50" s="57"/>
      <c r="H50" s="57"/>
      <c r="I50" s="57"/>
      <c r="J50" s="57"/>
      <c r="K50" s="96"/>
      <c r="L50" s="57"/>
      <c r="M50" s="57"/>
      <c r="N50" s="57"/>
      <c r="O50" s="57"/>
      <c r="P50" s="57"/>
      <c r="Q50" s="57"/>
      <c r="R50" s="57"/>
      <c r="S50" s="96"/>
    </row>
    <row r="51" spans="1:19" x14ac:dyDescent="0.3">
      <c r="A51" s="52" t="s">
        <v>18</v>
      </c>
      <c r="B51" s="56">
        <v>53803</v>
      </c>
      <c r="C51" s="55"/>
      <c r="D51" s="96">
        <v>0.30295708417746225</v>
      </c>
      <c r="E51" s="56"/>
      <c r="F51" s="56">
        <v>12.679590357415012</v>
      </c>
      <c r="G51" s="57">
        <v>1.6430310577477094</v>
      </c>
      <c r="H51" s="57">
        <v>2.2043380480642343</v>
      </c>
      <c r="I51" s="57">
        <v>8.8322212516030696</v>
      </c>
      <c r="J51" s="56"/>
      <c r="K51" s="96">
        <v>86.768395814359792</v>
      </c>
      <c r="L51" s="57">
        <v>79.317138449528841</v>
      </c>
      <c r="M51" s="57">
        <v>7.4512573648309575</v>
      </c>
      <c r="N51" s="56"/>
      <c r="O51" s="57">
        <v>78.891511625745778</v>
      </c>
      <c r="P51" s="57">
        <v>6.8044532832741673</v>
      </c>
      <c r="Q51" s="57">
        <v>1.0724309053398509</v>
      </c>
      <c r="R51" s="57"/>
      <c r="S51" s="96">
        <v>0.24905674404772971</v>
      </c>
    </row>
    <row r="52" spans="1:19" x14ac:dyDescent="0.3">
      <c r="A52" s="52" t="s">
        <v>39</v>
      </c>
      <c r="B52" s="56">
        <v>5628</v>
      </c>
      <c r="C52" s="55"/>
      <c r="D52" s="96">
        <v>1.6346837242359631</v>
      </c>
      <c r="E52" s="56"/>
      <c r="F52" s="56">
        <v>56.929637526652456</v>
      </c>
      <c r="G52" s="57">
        <v>13.628287135749822</v>
      </c>
      <c r="H52" s="57">
        <v>12.828713574982231</v>
      </c>
      <c r="I52" s="57">
        <v>30.472636815920396</v>
      </c>
      <c r="J52" s="56"/>
      <c r="K52" s="96">
        <v>40.618336886993603</v>
      </c>
      <c r="L52" s="57">
        <v>22.334754797441363</v>
      </c>
      <c r="M52" s="57">
        <v>18.28358208955224</v>
      </c>
      <c r="N52" s="56"/>
      <c r="O52" s="57">
        <v>22.81449893390192</v>
      </c>
      <c r="P52" s="57">
        <v>13.965884861407249</v>
      </c>
      <c r="Q52" s="57">
        <v>3.8379530916844353</v>
      </c>
      <c r="R52" s="57"/>
      <c r="S52" s="96">
        <v>0.81734186211798154</v>
      </c>
    </row>
    <row r="53" spans="1:19" x14ac:dyDescent="0.3">
      <c r="A53" s="52" t="s">
        <v>19</v>
      </c>
      <c r="B53" s="56">
        <v>525</v>
      </c>
      <c r="C53" s="55"/>
      <c r="D53" s="96">
        <v>14.476190476190476</v>
      </c>
      <c r="E53" s="56"/>
      <c r="F53" s="56">
        <v>74.285714285714292</v>
      </c>
      <c r="G53" s="57">
        <v>40.761904761904759</v>
      </c>
      <c r="H53" s="57">
        <v>18.285714285714285</v>
      </c>
      <c r="I53" s="57">
        <v>15.238095238095239</v>
      </c>
      <c r="J53" s="56"/>
      <c r="K53" s="96">
        <v>8.7619047619047628</v>
      </c>
      <c r="L53" s="57">
        <v>5.5238095238095237</v>
      </c>
      <c r="M53" s="57">
        <v>3.2380952380952377</v>
      </c>
      <c r="N53" s="56"/>
      <c r="O53" s="57">
        <v>0.95238095238095244</v>
      </c>
      <c r="P53" s="57">
        <v>3.0476190476190474</v>
      </c>
      <c r="Q53" s="57">
        <v>4.7619047619047619</v>
      </c>
      <c r="R53" s="57"/>
      <c r="S53" s="96">
        <v>2.4761904761904763</v>
      </c>
    </row>
    <row r="54" spans="1:19" x14ac:dyDescent="0.3">
      <c r="A54" s="23" t="s">
        <v>40</v>
      </c>
      <c r="B54" s="55"/>
      <c r="C54" s="55"/>
      <c r="D54" s="96"/>
      <c r="E54" s="57"/>
      <c r="F54" s="56"/>
      <c r="G54" s="57"/>
      <c r="H54" s="57"/>
      <c r="I54" s="57"/>
      <c r="J54" s="57"/>
      <c r="K54" s="96"/>
      <c r="L54" s="57"/>
      <c r="M54" s="57"/>
      <c r="N54" s="57"/>
      <c r="O54" s="57"/>
      <c r="P54" s="57"/>
      <c r="Q54" s="57"/>
      <c r="R54" s="57"/>
      <c r="S54" s="96"/>
    </row>
    <row r="55" spans="1:19" x14ac:dyDescent="0.3">
      <c r="A55" s="52" t="s">
        <v>41</v>
      </c>
      <c r="B55" s="56">
        <v>54399</v>
      </c>
      <c r="C55" s="55"/>
      <c r="D55" s="96">
        <v>0.21507748304196769</v>
      </c>
      <c r="E55" s="56"/>
      <c r="F55" s="56">
        <v>12.792514568282506</v>
      </c>
      <c r="G55" s="57">
        <v>1.3731870071141012</v>
      </c>
      <c r="H55" s="57">
        <v>2.2004080957370538</v>
      </c>
      <c r="I55" s="57">
        <v>9.21891946543135</v>
      </c>
      <c r="J55" s="56"/>
      <c r="K55" s="96">
        <v>86.742403353002814</v>
      </c>
      <c r="L55" s="57">
        <v>79.047408959723526</v>
      </c>
      <c r="M55" s="57">
        <v>7.6949943932792877</v>
      </c>
      <c r="N55" s="56"/>
      <c r="O55" s="57">
        <v>78.962848581775404</v>
      </c>
      <c r="P55" s="57">
        <v>6.7721833121932393</v>
      </c>
      <c r="Q55" s="57">
        <v>1.0073714590341736</v>
      </c>
      <c r="R55" s="57"/>
      <c r="S55" s="96">
        <v>0.25000459567271455</v>
      </c>
    </row>
    <row r="56" spans="1:19" x14ac:dyDescent="0.3">
      <c r="A56" s="38" t="s">
        <v>42</v>
      </c>
      <c r="B56" s="62">
        <v>5557</v>
      </c>
      <c r="C56" s="15"/>
      <c r="D56" s="100">
        <v>3.850998740327515</v>
      </c>
      <c r="E56" s="62"/>
      <c r="F56" s="62">
        <v>62.209825445384205</v>
      </c>
      <c r="G56" s="60">
        <v>20.118769120028794</v>
      </c>
      <c r="H56" s="60">
        <v>14.522224221702357</v>
      </c>
      <c r="I56" s="60">
        <v>27.568832103653051</v>
      </c>
      <c r="J56" s="62"/>
      <c r="K56" s="100">
        <v>32.913442504948712</v>
      </c>
      <c r="L56" s="60">
        <v>17.275508367824365</v>
      </c>
      <c r="M56" s="60">
        <v>15.637934137124349</v>
      </c>
      <c r="N56" s="62"/>
      <c r="O56" s="60">
        <v>14.036350548857296</v>
      </c>
      <c r="P56" s="60">
        <v>14.018355227640814</v>
      </c>
      <c r="Q56" s="60">
        <v>4.8587367284506033</v>
      </c>
      <c r="R56" s="60"/>
      <c r="S56" s="100">
        <v>1.0257333093395717</v>
      </c>
    </row>
    <row r="57" spans="1:19" s="54" customFormat="1" x14ac:dyDescent="0.3">
      <c r="A57" s="51" t="s">
        <v>37</v>
      </c>
      <c r="B57" s="56">
        <v>67089</v>
      </c>
      <c r="C57" s="55"/>
      <c r="D57" s="96">
        <v>1.0031450759438953</v>
      </c>
      <c r="E57" s="56"/>
      <c r="F57" s="56">
        <v>23.637257970755265</v>
      </c>
      <c r="G57" s="56">
        <v>5.2661390093756051</v>
      </c>
      <c r="H57" s="56">
        <v>4.1646171503525169</v>
      </c>
      <c r="I57" s="56">
        <v>14.206501811027142</v>
      </c>
      <c r="J57" s="56"/>
      <c r="K57" s="96">
        <v>74.688846159579072</v>
      </c>
      <c r="L57" s="56">
        <v>62.115995170594282</v>
      </c>
      <c r="M57" s="56">
        <v>12.572850988984783</v>
      </c>
      <c r="N57" s="56"/>
      <c r="O57" s="56">
        <v>65.174618789965564</v>
      </c>
      <c r="P57" s="56">
        <v>7.8656709743773199</v>
      </c>
      <c r="Q57" s="56">
        <v>1.6485563952361788</v>
      </c>
      <c r="R57" s="56"/>
      <c r="S57" s="96">
        <v>0.6707507937217726</v>
      </c>
    </row>
    <row r="58" spans="1:19" x14ac:dyDescent="0.3">
      <c r="A58" s="25" t="s">
        <v>9</v>
      </c>
      <c r="B58" s="56"/>
      <c r="C58" s="55"/>
      <c r="D58" s="96"/>
      <c r="E58" s="57"/>
      <c r="F58" s="56"/>
      <c r="G58" s="57"/>
      <c r="H58" s="57"/>
      <c r="I58" s="57"/>
      <c r="J58" s="57"/>
      <c r="K58" s="96"/>
      <c r="L58" s="57"/>
      <c r="M58" s="57"/>
      <c r="N58" s="57"/>
      <c r="O58" s="57"/>
      <c r="P58" s="57"/>
      <c r="Q58" s="57"/>
      <c r="R58" s="57"/>
      <c r="S58" s="96"/>
    </row>
    <row r="59" spans="1:19" x14ac:dyDescent="0.3">
      <c r="A59" s="27" t="s">
        <v>10</v>
      </c>
      <c r="B59" s="56">
        <v>55989</v>
      </c>
      <c r="C59" s="55"/>
      <c r="D59" s="96">
        <v>0.73585882941292036</v>
      </c>
      <c r="E59" s="56"/>
      <c r="F59" s="56">
        <v>20.816588972833948</v>
      </c>
      <c r="G59" s="57">
        <v>3.8543285288181606</v>
      </c>
      <c r="H59" s="57">
        <v>3.7275179053028276</v>
      </c>
      <c r="I59" s="57">
        <v>13.234742538712963</v>
      </c>
      <c r="J59" s="56"/>
      <c r="K59" s="96">
        <v>78.235010448480949</v>
      </c>
      <c r="L59" s="57">
        <v>66.011180767650785</v>
      </c>
      <c r="M59" s="57">
        <v>12.223829680830162</v>
      </c>
      <c r="N59" s="56"/>
      <c r="O59" s="57">
        <v>69.133222597295898</v>
      </c>
      <c r="P59" s="57">
        <v>7.6765078854775046</v>
      </c>
      <c r="Q59" s="57">
        <v>1.4252799657075497</v>
      </c>
      <c r="R59" s="57"/>
      <c r="S59" s="96">
        <v>0.21254174927217845</v>
      </c>
    </row>
    <row r="60" spans="1:19" x14ac:dyDescent="0.3">
      <c r="A60" s="28" t="s">
        <v>11</v>
      </c>
      <c r="B60" s="56">
        <v>11035</v>
      </c>
      <c r="C60" s="55"/>
      <c r="D60" s="96">
        <v>2.3652016311735391</v>
      </c>
      <c r="E60" s="56"/>
      <c r="F60" s="56">
        <v>38.087902129587675</v>
      </c>
      <c r="G60" s="57">
        <v>12.460353420933394</v>
      </c>
      <c r="H60" s="57">
        <v>6.4068871771635703</v>
      </c>
      <c r="I60" s="57">
        <v>19.220661531490713</v>
      </c>
      <c r="J60" s="56"/>
      <c r="K60" s="96">
        <v>57.136384231989126</v>
      </c>
      <c r="L60" s="57">
        <v>42.718622564567291</v>
      </c>
      <c r="M60" s="57">
        <v>14.417761667421839</v>
      </c>
      <c r="N60" s="56"/>
      <c r="O60" s="57">
        <v>45.473493429995472</v>
      </c>
      <c r="P60" s="57">
        <v>8.8717716357045777</v>
      </c>
      <c r="Q60" s="57">
        <v>2.7911191662890804</v>
      </c>
      <c r="R60" s="57"/>
      <c r="S60" s="96">
        <v>2.4105120072496602</v>
      </c>
    </row>
    <row r="61" spans="1:19" x14ac:dyDescent="0.3">
      <c r="A61" s="70" t="s">
        <v>38</v>
      </c>
      <c r="B61" s="56">
        <v>4517</v>
      </c>
      <c r="C61" s="55"/>
      <c r="D61" s="96">
        <v>1.173345140580031</v>
      </c>
      <c r="E61" s="56"/>
      <c r="F61" s="56">
        <v>30.905468231126854</v>
      </c>
      <c r="G61" s="57">
        <v>6.4423289794111129</v>
      </c>
      <c r="H61" s="57">
        <v>4.9147664379012621</v>
      </c>
      <c r="I61" s="57">
        <v>19.548372813814481</v>
      </c>
      <c r="J61" s="56"/>
      <c r="K61" s="96">
        <v>67.301306176665932</v>
      </c>
      <c r="L61" s="57">
        <v>51.715740535753817</v>
      </c>
      <c r="M61" s="57">
        <v>15.58556564091211</v>
      </c>
      <c r="N61" s="56"/>
      <c r="O61" s="57">
        <v>56.320566747841482</v>
      </c>
      <c r="P61" s="57">
        <v>9.0989594863847678</v>
      </c>
      <c r="Q61" s="57">
        <v>1.8817799424396722</v>
      </c>
      <c r="R61" s="57"/>
      <c r="S61" s="96">
        <v>0.61988045162718619</v>
      </c>
    </row>
    <row r="62" spans="1:19" x14ac:dyDescent="0.3">
      <c r="A62" s="70" t="s">
        <v>44</v>
      </c>
      <c r="B62" s="56">
        <v>2766</v>
      </c>
      <c r="C62" s="55"/>
      <c r="D62" s="96">
        <v>0.90383224873463486</v>
      </c>
      <c r="E62" s="56"/>
      <c r="F62" s="56">
        <v>31.41720896601591</v>
      </c>
      <c r="G62" s="57">
        <v>6.3268257411424447</v>
      </c>
      <c r="H62" s="57">
        <v>5.1699204627621116</v>
      </c>
      <c r="I62" s="57">
        <v>19.920462762111352</v>
      </c>
      <c r="J62" s="56"/>
      <c r="K62" s="96">
        <v>66.88358640636298</v>
      </c>
      <c r="L62" s="57">
        <v>50.253073029645698</v>
      </c>
      <c r="M62" s="57">
        <v>16.630513376717282</v>
      </c>
      <c r="N62" s="56"/>
      <c r="O62" s="57">
        <v>56.61605206073753</v>
      </c>
      <c r="P62" s="57">
        <v>8.785249457700651</v>
      </c>
      <c r="Q62" s="57">
        <v>1.4822848879248012</v>
      </c>
      <c r="R62" s="57"/>
      <c r="S62" s="96">
        <v>0.79537237888647871</v>
      </c>
    </row>
    <row r="63" spans="1:19" x14ac:dyDescent="0.3">
      <c r="A63" s="70" t="s">
        <v>45</v>
      </c>
      <c r="B63" s="56">
        <v>1264</v>
      </c>
      <c r="C63" s="55"/>
      <c r="D63" s="96">
        <v>1.4240506329113924</v>
      </c>
      <c r="E63" s="56"/>
      <c r="F63" s="56">
        <v>38.212025316455694</v>
      </c>
      <c r="G63" s="57">
        <v>8.93987341772152</v>
      </c>
      <c r="H63" s="57">
        <v>5.4588607594936711</v>
      </c>
      <c r="I63" s="57">
        <v>23.813291139240505</v>
      </c>
      <c r="J63" s="56"/>
      <c r="K63" s="96">
        <v>59.098101265822791</v>
      </c>
      <c r="L63" s="57">
        <v>40.743670886075947</v>
      </c>
      <c r="M63" s="57">
        <v>18.354430379746837</v>
      </c>
      <c r="N63" s="56"/>
      <c r="O63" s="57">
        <v>46.12341772151899</v>
      </c>
      <c r="P63" s="57">
        <v>10.680379746835444</v>
      </c>
      <c r="Q63" s="57">
        <v>2.2943037974683547</v>
      </c>
      <c r="R63" s="57"/>
      <c r="S63" s="96">
        <v>1.2658227848101267</v>
      </c>
    </row>
    <row r="64" spans="1:19" x14ac:dyDescent="0.3">
      <c r="A64" s="70" t="s">
        <v>43</v>
      </c>
      <c r="B64" s="56">
        <v>2483</v>
      </c>
      <c r="C64" s="55"/>
      <c r="D64" s="96">
        <v>6.6451872734595243</v>
      </c>
      <c r="E64" s="56"/>
      <c r="F64" s="56">
        <v>58.517921868707212</v>
      </c>
      <c r="G64" s="57">
        <v>32.057994361659283</v>
      </c>
      <c r="H64" s="57">
        <v>10.954490535642368</v>
      </c>
      <c r="I64" s="57">
        <v>15.505436971405558</v>
      </c>
      <c r="J64" s="56"/>
      <c r="K64" s="96">
        <v>26.782118405155053</v>
      </c>
      <c r="L64" s="57">
        <v>19.009262988320579</v>
      </c>
      <c r="M64" s="57">
        <v>7.7728554168344743</v>
      </c>
      <c r="N64" s="56"/>
      <c r="O64" s="57">
        <v>12.968183648811921</v>
      </c>
      <c r="P64" s="57">
        <v>7.6520338300443012</v>
      </c>
      <c r="Q64" s="57">
        <v>6.1619009262988325</v>
      </c>
      <c r="R64" s="57"/>
      <c r="S64" s="96">
        <v>8.0547724526782112</v>
      </c>
    </row>
    <row r="65" spans="1:19" x14ac:dyDescent="0.3">
      <c r="A65" s="21" t="s">
        <v>12</v>
      </c>
      <c r="B65" s="56"/>
      <c r="C65" s="55"/>
      <c r="D65" s="96"/>
      <c r="E65" s="57"/>
      <c r="F65" s="56"/>
      <c r="G65" s="57"/>
      <c r="H65" s="57"/>
      <c r="I65" s="57"/>
      <c r="J65" s="57"/>
      <c r="K65" s="96"/>
      <c r="L65" s="57"/>
      <c r="M65" s="57"/>
      <c r="N65" s="57"/>
      <c r="O65" s="57"/>
      <c r="P65" s="57"/>
      <c r="Q65" s="57"/>
      <c r="R65" s="57"/>
      <c r="S65" s="96"/>
    </row>
    <row r="66" spans="1:19" x14ac:dyDescent="0.3">
      <c r="A66" s="52" t="s">
        <v>13</v>
      </c>
      <c r="B66" s="56">
        <v>3898</v>
      </c>
      <c r="C66" s="55"/>
      <c r="D66" s="96">
        <v>2.8219599794766546</v>
      </c>
      <c r="E66" s="56"/>
      <c r="F66" s="56">
        <v>45.61313494099538</v>
      </c>
      <c r="G66" s="57">
        <v>15.443817342226781</v>
      </c>
      <c r="H66" s="57">
        <v>8.4658799384299641</v>
      </c>
      <c r="I66" s="57">
        <v>21.703437660338633</v>
      </c>
      <c r="J66" s="56"/>
      <c r="K66" s="96">
        <v>50.564391995895328</v>
      </c>
      <c r="L66" s="57">
        <v>35.120574653668548</v>
      </c>
      <c r="M66" s="57">
        <v>15.443817342226781</v>
      </c>
      <c r="N66" s="56"/>
      <c r="O66" s="57">
        <v>40.148794253463315</v>
      </c>
      <c r="P66" s="57">
        <v>7.9784504874294502</v>
      </c>
      <c r="Q66" s="57">
        <v>2.4371472550025657</v>
      </c>
      <c r="R66" s="57"/>
      <c r="S66" s="96">
        <v>1.0005130836326321</v>
      </c>
    </row>
    <row r="67" spans="1:19" x14ac:dyDescent="0.3">
      <c r="A67" s="52" t="s">
        <v>14</v>
      </c>
      <c r="B67" s="56">
        <v>31575</v>
      </c>
      <c r="C67" s="55"/>
      <c r="D67" s="96">
        <v>1.0134600158353129</v>
      </c>
      <c r="E67" s="56"/>
      <c r="F67" s="56">
        <v>27.211401425178149</v>
      </c>
      <c r="G67" s="57">
        <v>5.741884402216944</v>
      </c>
      <c r="H67" s="57">
        <v>4.9089469517022959</v>
      </c>
      <c r="I67" s="57">
        <v>16.560570071258908</v>
      </c>
      <c r="J67" s="56"/>
      <c r="K67" s="96">
        <v>71.515439429928733</v>
      </c>
      <c r="L67" s="57">
        <v>56.13618368962787</v>
      </c>
      <c r="M67" s="57">
        <v>15.37925574030087</v>
      </c>
      <c r="N67" s="56"/>
      <c r="O67" s="57">
        <v>61.466349960411712</v>
      </c>
      <c r="P67" s="57">
        <v>8.2596991290577986</v>
      </c>
      <c r="Q67" s="57">
        <v>1.7893903404592242</v>
      </c>
      <c r="R67" s="57"/>
      <c r="S67" s="96">
        <v>0.25969912905779891</v>
      </c>
    </row>
    <row r="68" spans="1:19" x14ac:dyDescent="0.3">
      <c r="A68" s="52" t="s">
        <v>15</v>
      </c>
      <c r="B68" s="56">
        <v>30498</v>
      </c>
      <c r="C68" s="55"/>
      <c r="D68" s="96">
        <v>0.4951144337333595</v>
      </c>
      <c r="E68" s="56"/>
      <c r="F68" s="56">
        <v>16.053511705685619</v>
      </c>
      <c r="G68" s="57">
        <v>2.4296675191815855</v>
      </c>
      <c r="H68" s="57">
        <v>2.6362384418650402</v>
      </c>
      <c r="I68" s="57">
        <v>10.987605744638993</v>
      </c>
      <c r="J68" s="56"/>
      <c r="K68" s="96">
        <v>83.143156928323165</v>
      </c>
      <c r="L68" s="57">
        <v>73.621221063676316</v>
      </c>
      <c r="M68" s="57">
        <v>9.5219358646468617</v>
      </c>
      <c r="N68" s="56"/>
      <c r="O68" s="57">
        <v>74.234376024657351</v>
      </c>
      <c r="P68" s="57">
        <v>7.5808249721293199</v>
      </c>
      <c r="Q68" s="57">
        <v>1.3279559315364942</v>
      </c>
      <c r="R68" s="57"/>
      <c r="S68" s="96">
        <v>0.30821693225785302</v>
      </c>
    </row>
    <row r="69" spans="1:19" x14ac:dyDescent="0.3">
      <c r="A69" s="25" t="s">
        <v>20</v>
      </c>
      <c r="B69" s="56"/>
      <c r="C69" s="55"/>
      <c r="D69" s="96"/>
      <c r="E69" s="57"/>
      <c r="F69" s="56"/>
      <c r="G69" s="57"/>
      <c r="H69" s="57"/>
      <c r="I69" s="57"/>
      <c r="J69" s="57"/>
      <c r="K69" s="96"/>
      <c r="L69" s="57"/>
      <c r="M69" s="57"/>
      <c r="N69" s="57"/>
      <c r="O69" s="57"/>
      <c r="P69" s="57"/>
      <c r="Q69" s="57"/>
      <c r="R69" s="57"/>
      <c r="S69" s="96"/>
    </row>
    <row r="70" spans="1:19" x14ac:dyDescent="0.3">
      <c r="A70" s="71" t="s">
        <v>50</v>
      </c>
      <c r="B70" s="56">
        <v>29076</v>
      </c>
      <c r="C70" s="55"/>
      <c r="D70" s="103" t="s">
        <v>52</v>
      </c>
      <c r="E70" s="56"/>
      <c r="F70" s="56">
        <v>20.75251066171413</v>
      </c>
      <c r="G70" s="57">
        <v>2.3524556335121747</v>
      </c>
      <c r="H70" s="57">
        <v>3.4667767230705735</v>
      </c>
      <c r="I70" s="57">
        <v>14.933278305131381</v>
      </c>
      <c r="J70" s="56"/>
      <c r="K70" s="96">
        <v>79.072086944559089</v>
      </c>
      <c r="L70" s="57">
        <v>62.972898610537897</v>
      </c>
      <c r="M70" s="57">
        <v>16.099188334021186</v>
      </c>
      <c r="N70" s="56"/>
      <c r="O70" s="57">
        <v>71.791167973586468</v>
      </c>
      <c r="P70" s="57">
        <v>6.0943733663502542</v>
      </c>
      <c r="Q70" s="57">
        <v>1.186545604622369</v>
      </c>
      <c r="R70" s="57"/>
      <c r="S70" s="96">
        <v>0.17540239372678498</v>
      </c>
    </row>
    <row r="71" spans="1:19" x14ac:dyDescent="0.3">
      <c r="A71" s="71" t="s">
        <v>51</v>
      </c>
      <c r="B71" s="56">
        <v>28285</v>
      </c>
      <c r="C71" s="55"/>
      <c r="D71" s="103" t="s">
        <v>52</v>
      </c>
      <c r="E71" s="56"/>
      <c r="F71" s="56">
        <v>14.421071239172706</v>
      </c>
      <c r="G71" s="57">
        <v>1.0641682870779565</v>
      </c>
      <c r="H71" s="57">
        <v>2.0434859466148132</v>
      </c>
      <c r="I71" s="57">
        <v>11.313417005479936</v>
      </c>
      <c r="J71" s="56"/>
      <c r="K71" s="96">
        <v>85.239526250662905</v>
      </c>
      <c r="L71" s="57">
        <v>75.877673678628241</v>
      </c>
      <c r="M71" s="57">
        <v>9.3618525720346479</v>
      </c>
      <c r="N71" s="56"/>
      <c r="O71" s="57">
        <v>76.492840728301218</v>
      </c>
      <c r="P71" s="57">
        <v>7.7284779918684823</v>
      </c>
      <c r="Q71" s="57">
        <v>1.0182075304931943</v>
      </c>
      <c r="R71" s="57"/>
      <c r="S71" s="96">
        <v>0.3394025101643981</v>
      </c>
    </row>
    <row r="72" spans="1:19" x14ac:dyDescent="0.3">
      <c r="A72" s="71" t="s">
        <v>223</v>
      </c>
      <c r="B72" s="56">
        <v>1413</v>
      </c>
      <c r="C72" s="55"/>
      <c r="D72" s="103" t="s">
        <v>52</v>
      </c>
      <c r="E72" s="56"/>
      <c r="F72" s="56">
        <v>17.197452229299362</v>
      </c>
      <c r="G72" s="57">
        <v>1.9815994338287333</v>
      </c>
      <c r="H72" s="57">
        <v>2.547770700636943</v>
      </c>
      <c r="I72" s="57">
        <v>12.668082094833688</v>
      </c>
      <c r="J72" s="56"/>
      <c r="K72" s="96">
        <v>82.802547770700642</v>
      </c>
      <c r="L72" s="57">
        <v>70.771408351026182</v>
      </c>
      <c r="M72" s="57">
        <v>12.031139419674451</v>
      </c>
      <c r="N72" s="56"/>
      <c r="O72" s="57">
        <v>73.177636234961071</v>
      </c>
      <c r="P72" s="57">
        <v>8.3510261854210892</v>
      </c>
      <c r="Q72" s="57">
        <v>1.2738853503184715</v>
      </c>
      <c r="R72" s="57"/>
      <c r="S72" s="96">
        <v>0</v>
      </c>
    </row>
    <row r="73" spans="1:19" x14ac:dyDescent="0.3">
      <c r="A73" s="71" t="s">
        <v>224</v>
      </c>
      <c r="B73" s="56">
        <v>7431</v>
      </c>
      <c r="C73" s="55"/>
      <c r="D73" s="103" t="s">
        <v>52</v>
      </c>
      <c r="E73" s="56"/>
      <c r="F73" s="56">
        <v>74.041178845377473</v>
      </c>
      <c r="G73" s="57">
        <v>33.911990310859913</v>
      </c>
      <c r="H73" s="57">
        <v>15.771766922352306</v>
      </c>
      <c r="I73" s="57">
        <v>24.357421612165254</v>
      </c>
      <c r="J73" s="56"/>
      <c r="K73" s="96">
        <v>24.680392948459158</v>
      </c>
      <c r="L73" s="57">
        <v>12.097967972009151</v>
      </c>
      <c r="M73" s="57">
        <v>12.582424976450007</v>
      </c>
      <c r="N73" s="56"/>
      <c r="O73" s="57">
        <v>2.3953707441797873</v>
      </c>
      <c r="P73" s="57">
        <v>16.16202395370744</v>
      </c>
      <c r="Q73" s="57">
        <v>6.1229982505719285</v>
      </c>
      <c r="R73" s="57"/>
      <c r="S73" s="96">
        <v>1.2784282061633698</v>
      </c>
    </row>
    <row r="74" spans="1:19" x14ac:dyDescent="0.3">
      <c r="A74" s="72" t="s">
        <v>225</v>
      </c>
      <c r="B74" s="56">
        <v>1102</v>
      </c>
      <c r="C74" s="55"/>
      <c r="D74" s="103" t="s">
        <v>52</v>
      </c>
      <c r="E74" s="56"/>
      <c r="F74" s="56">
        <v>79.854809437386564</v>
      </c>
      <c r="G74" s="57">
        <v>49.455535390199643</v>
      </c>
      <c r="H74" s="57">
        <v>14.882032667876588</v>
      </c>
      <c r="I74" s="57">
        <v>15.517241379310345</v>
      </c>
      <c r="J74" s="56"/>
      <c r="K74" s="96">
        <v>16.787658802177859</v>
      </c>
      <c r="L74" s="57">
        <v>11.524500907441016</v>
      </c>
      <c r="M74" s="57">
        <v>5.2631578947368416</v>
      </c>
      <c r="N74" s="56"/>
      <c r="O74" s="57">
        <v>0.72595281306715065</v>
      </c>
      <c r="P74" s="57">
        <v>7.0780399274047179</v>
      </c>
      <c r="Q74" s="57">
        <v>8.9836660617059891</v>
      </c>
      <c r="R74" s="57"/>
      <c r="S74" s="96">
        <v>3.3575317604355717</v>
      </c>
    </row>
    <row r="75" spans="1:19" x14ac:dyDescent="0.3">
      <c r="A75" s="25" t="s">
        <v>17</v>
      </c>
      <c r="B75" s="56"/>
      <c r="C75" s="55"/>
      <c r="D75" s="96"/>
      <c r="E75" s="57"/>
      <c r="F75" s="56"/>
      <c r="G75" s="57"/>
      <c r="H75" s="57"/>
      <c r="I75" s="57"/>
      <c r="J75" s="57"/>
      <c r="K75" s="96"/>
      <c r="L75" s="57"/>
      <c r="M75" s="57"/>
      <c r="N75" s="57"/>
      <c r="O75" s="57"/>
      <c r="P75" s="57"/>
      <c r="Q75" s="57"/>
      <c r="R75" s="57"/>
      <c r="S75" s="96"/>
    </row>
    <row r="76" spans="1:19" x14ac:dyDescent="0.3">
      <c r="A76" s="52" t="s">
        <v>18</v>
      </c>
      <c r="B76" s="56">
        <v>55314</v>
      </c>
      <c r="C76" s="55"/>
      <c r="D76" s="96">
        <v>0.5170481252485809</v>
      </c>
      <c r="E76" s="56"/>
      <c r="F76" s="56">
        <v>16.08815128177315</v>
      </c>
      <c r="G76" s="57">
        <v>2.1151968760169217</v>
      </c>
      <c r="H76" s="57">
        <v>2.5563148569982284</v>
      </c>
      <c r="I76" s="57">
        <v>11.416639548757999</v>
      </c>
      <c r="J76" s="56"/>
      <c r="K76" s="96">
        <v>83.148931554398516</v>
      </c>
      <c r="L76" s="57">
        <v>71.60935748635066</v>
      </c>
      <c r="M76" s="57">
        <v>11.539574068047873</v>
      </c>
      <c r="N76" s="56"/>
      <c r="O76" s="57">
        <v>74.924973786021624</v>
      </c>
      <c r="P76" s="57">
        <v>7.0687348591676606</v>
      </c>
      <c r="Q76" s="57">
        <v>1.1552229092092419</v>
      </c>
      <c r="R76" s="57"/>
      <c r="S76" s="96">
        <v>0.24586903857974474</v>
      </c>
    </row>
    <row r="77" spans="1:19" x14ac:dyDescent="0.3">
      <c r="A77" s="52" t="s">
        <v>39</v>
      </c>
      <c r="B77" s="56">
        <v>7830</v>
      </c>
      <c r="C77" s="55"/>
      <c r="D77" s="96">
        <v>1.8007662835249041</v>
      </c>
      <c r="E77" s="56"/>
      <c r="F77" s="56">
        <v>57.343550446998726</v>
      </c>
      <c r="G77" s="57">
        <v>11.915708812260537</v>
      </c>
      <c r="H77" s="57">
        <v>11.839080459770116</v>
      </c>
      <c r="I77" s="57">
        <v>33.58876117496807</v>
      </c>
      <c r="J77" s="56"/>
      <c r="K77" s="96">
        <v>40.178799489144318</v>
      </c>
      <c r="L77" s="57">
        <v>18.122605363984675</v>
      </c>
      <c r="M77" s="57">
        <v>22.056194125159642</v>
      </c>
      <c r="N77" s="56"/>
      <c r="O77" s="57">
        <v>21.481481481481481</v>
      </c>
      <c r="P77" s="57">
        <v>14.712643678160919</v>
      </c>
      <c r="Q77" s="57">
        <v>3.984674329501916</v>
      </c>
      <c r="R77" s="57"/>
      <c r="S77" s="96">
        <v>0.67688378033205621</v>
      </c>
    </row>
    <row r="78" spans="1:19" x14ac:dyDescent="0.3">
      <c r="A78" s="52" t="s">
        <v>19</v>
      </c>
      <c r="B78" s="56">
        <v>693</v>
      </c>
      <c r="C78" s="55"/>
      <c r="D78" s="96">
        <v>15.728715728715729</v>
      </c>
      <c r="E78" s="56"/>
      <c r="F78" s="56">
        <v>74.025974025974023</v>
      </c>
      <c r="G78" s="57">
        <v>40.259740259740262</v>
      </c>
      <c r="H78" s="57">
        <v>18.614718614718615</v>
      </c>
      <c r="I78" s="57">
        <v>15.151515151515152</v>
      </c>
      <c r="J78" s="56"/>
      <c r="K78" s="96">
        <v>8.3694083694083687</v>
      </c>
      <c r="L78" s="57">
        <v>3.8961038961038961</v>
      </c>
      <c r="M78" s="57">
        <v>4.4733044733044736</v>
      </c>
      <c r="N78" s="56"/>
      <c r="O78" s="57">
        <v>2.0202020202020203</v>
      </c>
      <c r="P78" s="57">
        <v>2.8860028860028861</v>
      </c>
      <c r="Q78" s="57">
        <v>3.4632034632034632</v>
      </c>
      <c r="R78" s="57"/>
      <c r="S78" s="96">
        <v>1.875901875901876</v>
      </c>
    </row>
    <row r="79" spans="1:19" x14ac:dyDescent="0.3">
      <c r="A79" s="23" t="s">
        <v>40</v>
      </c>
      <c r="B79" s="56"/>
      <c r="C79" s="55"/>
      <c r="D79" s="96"/>
      <c r="E79" s="57"/>
      <c r="F79" s="56"/>
      <c r="G79" s="57"/>
      <c r="H79" s="57"/>
      <c r="I79" s="57"/>
      <c r="J79" s="57"/>
      <c r="K79" s="96"/>
      <c r="L79" s="57"/>
      <c r="M79" s="57"/>
      <c r="N79" s="57"/>
      <c r="O79" s="57"/>
      <c r="P79" s="57"/>
      <c r="Q79" s="57"/>
      <c r="R79" s="57"/>
      <c r="S79" s="96"/>
    </row>
    <row r="80" spans="1:19" x14ac:dyDescent="0.3">
      <c r="A80" s="52" t="s">
        <v>41</v>
      </c>
      <c r="B80" s="56">
        <v>56344</v>
      </c>
      <c r="C80" s="55"/>
      <c r="D80" s="96">
        <v>0.31414170097969613</v>
      </c>
      <c r="E80" s="56"/>
      <c r="F80" s="56">
        <v>16.196933125088741</v>
      </c>
      <c r="G80" s="57">
        <v>1.5192389606701688</v>
      </c>
      <c r="H80" s="57">
        <v>2.5184580434473944</v>
      </c>
      <c r="I80" s="57">
        <v>12.159236120971178</v>
      </c>
      <c r="J80" s="56"/>
      <c r="K80" s="96">
        <v>83.238676700269778</v>
      </c>
      <c r="L80" s="57">
        <v>71.153982677836154</v>
      </c>
      <c r="M80" s="57">
        <v>12.084694022433622</v>
      </c>
      <c r="N80" s="56"/>
      <c r="O80" s="57">
        <v>75.120687207156038</v>
      </c>
      <c r="P80" s="57">
        <v>7.0318046287093567</v>
      </c>
      <c r="Q80" s="57">
        <v>1.0861848644043732</v>
      </c>
      <c r="R80" s="57"/>
      <c r="S80" s="96">
        <v>0.25024847366179187</v>
      </c>
    </row>
    <row r="81" spans="1:19" ht="15" thickBot="1" x14ac:dyDescent="0.35">
      <c r="A81" s="86" t="s">
        <v>42</v>
      </c>
      <c r="B81" s="87">
        <v>7493</v>
      </c>
      <c r="C81" s="88"/>
      <c r="D81" s="104">
        <v>4.7911383958361133</v>
      </c>
      <c r="E81" s="87"/>
      <c r="F81" s="87">
        <v>63.739490190844784</v>
      </c>
      <c r="G81" s="82">
        <v>20.365674629654343</v>
      </c>
      <c r="H81" s="82">
        <v>14.026424663018819</v>
      </c>
      <c r="I81" s="82">
        <v>29.347390898171628</v>
      </c>
      <c r="J81" s="87"/>
      <c r="K81" s="104">
        <v>30.655278259709064</v>
      </c>
      <c r="L81" s="82">
        <v>12.8786867743227</v>
      </c>
      <c r="M81" s="82">
        <v>17.776591485386362</v>
      </c>
      <c r="N81" s="87"/>
      <c r="O81" s="82">
        <v>10.863472574402776</v>
      </c>
      <c r="P81" s="82">
        <v>14.947284131856401</v>
      </c>
      <c r="Q81" s="82">
        <v>4.8445215534498871</v>
      </c>
      <c r="R81" s="82"/>
      <c r="S81" s="104">
        <v>0.81409315361003609</v>
      </c>
    </row>
    <row r="83" spans="1:19" x14ac:dyDescent="0.3">
      <c r="B83" s="5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2" manualBreakCount="2">
    <brk id="31" max="18" man="1"/>
    <brk id="5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zoomScaleNormal="100" workbookViewId="0"/>
  </sheetViews>
  <sheetFormatPr defaultColWidth="9.109375" defaultRowHeight="14.4" x14ac:dyDescent="0.3"/>
  <cols>
    <col min="1" max="1" width="60.6640625" style="32" customWidth="1"/>
    <col min="2" max="2" width="10.6640625" style="37" customWidth="1"/>
    <col min="3" max="3" width="1.6640625" style="37" customWidth="1"/>
    <col min="4" max="4" width="10.6640625" style="97" customWidth="1"/>
    <col min="5" max="5" width="1.6640625" style="37" customWidth="1"/>
    <col min="6" max="6" width="10.6640625" style="37" customWidth="1"/>
    <col min="7" max="9" width="10.6640625" style="29" customWidth="1"/>
    <col min="10" max="10" width="1.6640625" style="29" customWidth="1"/>
    <col min="11" max="11" width="10.6640625" style="97" customWidth="1"/>
    <col min="12" max="13" width="10.6640625" style="37" customWidth="1"/>
    <col min="14" max="14" width="1.6640625" style="37" customWidth="1"/>
    <col min="15" max="17" width="10.33203125" style="29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61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1"/>
      <c r="L2" s="88"/>
      <c r="M2" s="88"/>
      <c r="N2" s="88"/>
      <c r="O2" s="89"/>
      <c r="P2" s="89"/>
      <c r="Q2" s="89"/>
      <c r="R2" s="89"/>
      <c r="S2" s="101"/>
    </row>
    <row r="3" spans="1:19" ht="15" customHeight="1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98" t="s">
        <v>22</v>
      </c>
      <c r="L4" s="11" t="s">
        <v>28</v>
      </c>
      <c r="M4" s="11" t="s">
        <v>29</v>
      </c>
      <c r="N4" s="11"/>
      <c r="O4" s="11" t="s">
        <v>56</v>
      </c>
      <c r="P4" s="11" t="s">
        <v>57</v>
      </c>
      <c r="Q4" s="11" t="s">
        <v>58</v>
      </c>
      <c r="R4" s="9"/>
      <c r="S4" s="98" t="s">
        <v>53</v>
      </c>
    </row>
    <row r="5" spans="1:19" s="37" customFormat="1" x14ac:dyDescent="0.3">
      <c r="A5" s="6" t="s">
        <v>0</v>
      </c>
      <c r="B5" s="58">
        <v>127687</v>
      </c>
      <c r="C5" s="54"/>
      <c r="D5" s="99">
        <v>1047</v>
      </c>
      <c r="E5" s="63"/>
      <c r="F5" s="63">
        <v>26407</v>
      </c>
      <c r="G5" s="63">
        <v>6031</v>
      </c>
      <c r="H5" s="63">
        <v>5111</v>
      </c>
      <c r="I5" s="63">
        <v>15265</v>
      </c>
      <c r="J5" s="63"/>
      <c r="K5" s="99">
        <v>99384</v>
      </c>
      <c r="L5" s="63">
        <v>86055</v>
      </c>
      <c r="M5" s="63">
        <v>13329</v>
      </c>
      <c r="N5" s="63"/>
      <c r="O5" s="63">
        <v>87288</v>
      </c>
      <c r="P5" s="63">
        <v>10233</v>
      </c>
      <c r="Q5" s="63">
        <v>1863</v>
      </c>
      <c r="R5" s="63"/>
      <c r="S5" s="99">
        <v>849</v>
      </c>
    </row>
    <row r="6" spans="1:19" s="39" customFormat="1" x14ac:dyDescent="0.3">
      <c r="A6" s="27" t="s">
        <v>1</v>
      </c>
      <c r="B6" s="59">
        <v>62000</v>
      </c>
      <c r="C6" s="59"/>
      <c r="D6" s="102">
        <v>441</v>
      </c>
      <c r="E6" s="59"/>
      <c r="F6" s="59">
        <v>11231</v>
      </c>
      <c r="G6" s="59">
        <v>2662</v>
      </c>
      <c r="H6" s="59">
        <v>2264</v>
      </c>
      <c r="I6" s="59">
        <v>6305</v>
      </c>
      <c r="J6" s="59"/>
      <c r="K6" s="102">
        <v>49929</v>
      </c>
      <c r="L6" s="59">
        <v>44668</v>
      </c>
      <c r="M6" s="59">
        <v>5261</v>
      </c>
      <c r="N6" s="59"/>
      <c r="O6" s="59">
        <v>44314</v>
      </c>
      <c r="P6" s="59">
        <v>4788</v>
      </c>
      <c r="Q6" s="59">
        <v>827</v>
      </c>
      <c r="R6" s="59"/>
      <c r="S6" s="102">
        <v>399</v>
      </c>
    </row>
    <row r="7" spans="1:19" s="39" customFormat="1" x14ac:dyDescent="0.3">
      <c r="A7" s="27" t="s">
        <v>2</v>
      </c>
      <c r="B7" s="59">
        <v>65687</v>
      </c>
      <c r="C7" s="59"/>
      <c r="D7" s="102">
        <v>606</v>
      </c>
      <c r="E7" s="59"/>
      <c r="F7" s="59">
        <v>15176</v>
      </c>
      <c r="G7" s="59">
        <v>3369</v>
      </c>
      <c r="H7" s="59">
        <v>2847</v>
      </c>
      <c r="I7" s="59">
        <v>8960</v>
      </c>
      <c r="J7" s="59"/>
      <c r="K7" s="102">
        <v>49455</v>
      </c>
      <c r="L7" s="59">
        <v>41387</v>
      </c>
      <c r="M7" s="59">
        <v>8068</v>
      </c>
      <c r="N7" s="59"/>
      <c r="O7" s="59">
        <v>42974</v>
      </c>
      <c r="P7" s="59">
        <v>5445</v>
      </c>
      <c r="Q7" s="59">
        <v>1036</v>
      </c>
      <c r="R7" s="59"/>
      <c r="S7" s="102">
        <v>450</v>
      </c>
    </row>
    <row r="8" spans="1:19" x14ac:dyDescent="0.3">
      <c r="A8" s="25" t="s">
        <v>9</v>
      </c>
      <c r="B8" s="58"/>
      <c r="C8" s="54"/>
      <c r="D8" s="96"/>
      <c r="E8" s="57"/>
      <c r="F8" s="56"/>
      <c r="G8" s="57"/>
      <c r="H8" s="57"/>
      <c r="I8" s="57"/>
      <c r="J8" s="57"/>
      <c r="K8" s="96"/>
      <c r="L8" s="57"/>
      <c r="M8" s="57"/>
      <c r="N8" s="57"/>
      <c r="O8" s="57"/>
      <c r="P8" s="57"/>
      <c r="Q8" s="57"/>
      <c r="R8" s="57"/>
      <c r="S8" s="96"/>
    </row>
    <row r="9" spans="1:19" x14ac:dyDescent="0.3">
      <c r="A9" s="27" t="s">
        <v>10</v>
      </c>
      <c r="B9" s="56">
        <v>106324</v>
      </c>
      <c r="C9" s="54"/>
      <c r="D9" s="96">
        <v>565</v>
      </c>
      <c r="E9" s="57"/>
      <c r="F9" s="56">
        <v>18956</v>
      </c>
      <c r="G9" s="57">
        <v>3467</v>
      </c>
      <c r="H9" s="57">
        <v>3807</v>
      </c>
      <c r="I9" s="57">
        <v>11682</v>
      </c>
      <c r="J9" s="57"/>
      <c r="K9" s="96">
        <v>86548</v>
      </c>
      <c r="L9" s="57">
        <v>75838</v>
      </c>
      <c r="M9" s="57">
        <v>10710</v>
      </c>
      <c r="N9" s="57"/>
      <c r="O9" s="57">
        <v>76886</v>
      </c>
      <c r="P9" s="57">
        <v>8398</v>
      </c>
      <c r="Q9" s="57">
        <v>1264</v>
      </c>
      <c r="R9" s="57"/>
      <c r="S9" s="96">
        <v>255</v>
      </c>
    </row>
    <row r="10" spans="1:19" x14ac:dyDescent="0.3">
      <c r="A10" s="28" t="s">
        <v>11</v>
      </c>
      <c r="B10" s="56">
        <v>21271</v>
      </c>
      <c r="C10" s="54"/>
      <c r="D10" s="96">
        <v>482</v>
      </c>
      <c r="E10" s="57"/>
      <c r="F10" s="56">
        <v>7451</v>
      </c>
      <c r="G10" s="57">
        <v>2564</v>
      </c>
      <c r="H10" s="57">
        <v>1304</v>
      </c>
      <c r="I10" s="57">
        <v>3583</v>
      </c>
      <c r="J10" s="57"/>
      <c r="K10" s="96">
        <v>12836</v>
      </c>
      <c r="L10" s="57">
        <v>10217</v>
      </c>
      <c r="M10" s="57">
        <v>2619</v>
      </c>
      <c r="N10" s="57"/>
      <c r="O10" s="57">
        <v>10402</v>
      </c>
      <c r="P10" s="57">
        <v>1835</v>
      </c>
      <c r="Q10" s="57">
        <v>599</v>
      </c>
      <c r="R10" s="57"/>
      <c r="S10" s="96">
        <v>502</v>
      </c>
    </row>
    <row r="11" spans="1:19" x14ac:dyDescent="0.3">
      <c r="A11" s="26" t="s">
        <v>38</v>
      </c>
      <c r="B11" s="56">
        <v>9438</v>
      </c>
      <c r="C11" s="54"/>
      <c r="D11" s="96">
        <v>75</v>
      </c>
      <c r="E11" s="57"/>
      <c r="F11" s="56">
        <v>2432</v>
      </c>
      <c r="G11" s="57">
        <v>464</v>
      </c>
      <c r="H11" s="57">
        <v>350</v>
      </c>
      <c r="I11" s="57">
        <v>1618</v>
      </c>
      <c r="J11" s="57"/>
      <c r="K11" s="96">
        <v>6882</v>
      </c>
      <c r="L11" s="57">
        <v>5614</v>
      </c>
      <c r="M11" s="57">
        <v>1268</v>
      </c>
      <c r="N11" s="57"/>
      <c r="O11" s="57">
        <v>5940</v>
      </c>
      <c r="P11" s="57">
        <v>821</v>
      </c>
      <c r="Q11" s="57">
        <v>121</v>
      </c>
      <c r="R11" s="57"/>
      <c r="S11" s="96">
        <v>49</v>
      </c>
    </row>
    <row r="12" spans="1:19" x14ac:dyDescent="0.3">
      <c r="A12" s="26" t="s">
        <v>44</v>
      </c>
      <c r="B12" s="56">
        <v>4159</v>
      </c>
      <c r="C12" s="54"/>
      <c r="D12" s="96">
        <v>43</v>
      </c>
      <c r="E12" s="57"/>
      <c r="F12" s="56">
        <v>1080</v>
      </c>
      <c r="G12" s="57">
        <v>199</v>
      </c>
      <c r="H12" s="57">
        <v>207</v>
      </c>
      <c r="I12" s="57">
        <v>674</v>
      </c>
      <c r="J12" s="57"/>
      <c r="K12" s="96">
        <v>2993</v>
      </c>
      <c r="L12" s="57">
        <v>2418</v>
      </c>
      <c r="M12" s="57">
        <v>575</v>
      </c>
      <c r="N12" s="57"/>
      <c r="O12" s="57">
        <v>2563</v>
      </c>
      <c r="P12" s="57">
        <v>380</v>
      </c>
      <c r="Q12" s="57">
        <v>50</v>
      </c>
      <c r="R12" s="57"/>
      <c r="S12" s="96">
        <v>43</v>
      </c>
    </row>
    <row r="13" spans="1:19" x14ac:dyDescent="0.3">
      <c r="A13" s="26" t="s">
        <v>45</v>
      </c>
      <c r="B13" s="56">
        <v>2355</v>
      </c>
      <c r="C13" s="54"/>
      <c r="D13" s="96">
        <v>24</v>
      </c>
      <c r="E13" s="57"/>
      <c r="F13" s="56">
        <v>797</v>
      </c>
      <c r="G13" s="57">
        <v>176</v>
      </c>
      <c r="H13" s="57">
        <v>116</v>
      </c>
      <c r="I13" s="57">
        <v>505</v>
      </c>
      <c r="J13" s="57"/>
      <c r="K13" s="96">
        <v>1484</v>
      </c>
      <c r="L13" s="57">
        <v>1113</v>
      </c>
      <c r="M13" s="57">
        <v>371</v>
      </c>
      <c r="N13" s="57"/>
      <c r="O13" s="57">
        <v>1183</v>
      </c>
      <c r="P13" s="57">
        <v>256</v>
      </c>
      <c r="Q13" s="57">
        <v>45</v>
      </c>
      <c r="R13" s="57"/>
      <c r="S13" s="96">
        <v>50</v>
      </c>
    </row>
    <row r="14" spans="1:19" x14ac:dyDescent="0.3">
      <c r="A14" s="26" t="s">
        <v>43</v>
      </c>
      <c r="B14" s="56">
        <v>5308</v>
      </c>
      <c r="C14" s="54"/>
      <c r="D14" s="96">
        <v>340</v>
      </c>
      <c r="E14" s="57"/>
      <c r="F14" s="56">
        <v>3140</v>
      </c>
      <c r="G14" s="57">
        <v>1725</v>
      </c>
      <c r="H14" s="57">
        <v>631</v>
      </c>
      <c r="I14" s="57">
        <v>784</v>
      </c>
      <c r="J14" s="57"/>
      <c r="K14" s="96">
        <v>1470</v>
      </c>
      <c r="L14" s="57">
        <v>1065</v>
      </c>
      <c r="M14" s="57">
        <v>405</v>
      </c>
      <c r="N14" s="57"/>
      <c r="O14" s="57">
        <v>710</v>
      </c>
      <c r="P14" s="57">
        <v>377</v>
      </c>
      <c r="Q14" s="57">
        <v>383</v>
      </c>
      <c r="R14" s="57"/>
      <c r="S14" s="96">
        <v>358</v>
      </c>
    </row>
    <row r="15" spans="1:19" x14ac:dyDescent="0.3">
      <c r="A15" s="21" t="s">
        <v>12</v>
      </c>
      <c r="B15" s="56"/>
      <c r="C15" s="54"/>
      <c r="D15" s="96"/>
      <c r="E15" s="57"/>
      <c r="F15" s="56"/>
      <c r="G15" s="57"/>
      <c r="H15" s="57"/>
      <c r="I15" s="57"/>
      <c r="J15" s="57"/>
      <c r="K15" s="96"/>
      <c r="L15" s="57"/>
      <c r="M15" s="57"/>
      <c r="N15" s="57"/>
      <c r="O15" s="57"/>
      <c r="P15" s="57"/>
      <c r="Q15" s="57"/>
      <c r="R15" s="57"/>
      <c r="S15" s="96"/>
    </row>
    <row r="16" spans="1:19" x14ac:dyDescent="0.3">
      <c r="A16" s="22" t="s">
        <v>13</v>
      </c>
      <c r="B16" s="56">
        <v>7064</v>
      </c>
      <c r="C16" s="54"/>
      <c r="D16" s="96">
        <v>166</v>
      </c>
      <c r="E16" s="57"/>
      <c r="F16" s="56">
        <v>3103</v>
      </c>
      <c r="G16" s="57">
        <v>1064</v>
      </c>
      <c r="H16" s="57">
        <v>625</v>
      </c>
      <c r="I16" s="57">
        <v>1414</v>
      </c>
      <c r="J16" s="57"/>
      <c r="K16" s="96">
        <v>3730</v>
      </c>
      <c r="L16" s="57">
        <v>2734</v>
      </c>
      <c r="M16" s="57">
        <v>996</v>
      </c>
      <c r="N16" s="57"/>
      <c r="O16" s="57">
        <v>2942</v>
      </c>
      <c r="P16" s="57">
        <v>593</v>
      </c>
      <c r="Q16" s="57">
        <v>195</v>
      </c>
      <c r="R16" s="57"/>
      <c r="S16" s="96">
        <v>65</v>
      </c>
    </row>
    <row r="17" spans="1:19" x14ac:dyDescent="0.3">
      <c r="A17" s="22" t="s">
        <v>14</v>
      </c>
      <c r="B17" s="56">
        <v>58647</v>
      </c>
      <c r="C17" s="54"/>
      <c r="D17" s="96">
        <v>468</v>
      </c>
      <c r="E17" s="57"/>
      <c r="F17" s="56">
        <v>13962</v>
      </c>
      <c r="G17" s="57">
        <v>2846</v>
      </c>
      <c r="H17" s="57">
        <v>2826</v>
      </c>
      <c r="I17" s="57">
        <v>8290</v>
      </c>
      <c r="J17" s="57"/>
      <c r="K17" s="96">
        <v>44076</v>
      </c>
      <c r="L17" s="57">
        <v>36470</v>
      </c>
      <c r="M17" s="57">
        <v>7606</v>
      </c>
      <c r="N17" s="57"/>
      <c r="O17" s="57">
        <v>38334</v>
      </c>
      <c r="P17" s="57">
        <v>4838</v>
      </c>
      <c r="Q17" s="57">
        <v>904</v>
      </c>
      <c r="R17" s="57"/>
      <c r="S17" s="96">
        <v>141</v>
      </c>
    </row>
    <row r="18" spans="1:19" x14ac:dyDescent="0.3">
      <c r="A18" s="22" t="s">
        <v>15</v>
      </c>
      <c r="B18" s="56">
        <v>59639</v>
      </c>
      <c r="C18" s="54"/>
      <c r="D18" s="96">
        <v>247</v>
      </c>
      <c r="E18" s="57"/>
      <c r="F18" s="56">
        <v>8082</v>
      </c>
      <c r="G18" s="57">
        <v>1327</v>
      </c>
      <c r="H18" s="57">
        <v>1458</v>
      </c>
      <c r="I18" s="57">
        <v>5297</v>
      </c>
      <c r="J18" s="57"/>
      <c r="K18" s="96">
        <v>51126</v>
      </c>
      <c r="L18" s="57">
        <v>46539</v>
      </c>
      <c r="M18" s="57">
        <v>4587</v>
      </c>
      <c r="N18" s="57"/>
      <c r="O18" s="57">
        <v>45779</v>
      </c>
      <c r="P18" s="57">
        <v>4678</v>
      </c>
      <c r="Q18" s="57">
        <v>669</v>
      </c>
      <c r="R18" s="57"/>
      <c r="S18" s="96">
        <v>184</v>
      </c>
    </row>
    <row r="19" spans="1:19" x14ac:dyDescent="0.3">
      <c r="A19" s="25" t="s">
        <v>20</v>
      </c>
      <c r="B19" s="56"/>
      <c r="C19" s="54"/>
      <c r="D19" s="96"/>
      <c r="E19" s="57"/>
      <c r="F19" s="56"/>
      <c r="G19" s="57"/>
      <c r="H19" s="57"/>
      <c r="I19" s="57"/>
      <c r="J19" s="57"/>
      <c r="K19" s="96"/>
      <c r="L19" s="57"/>
      <c r="M19" s="57"/>
      <c r="N19" s="57"/>
      <c r="O19" s="57"/>
      <c r="P19" s="57"/>
      <c r="Q19" s="57"/>
      <c r="R19" s="57"/>
      <c r="S19" s="96"/>
    </row>
    <row r="20" spans="1:19" x14ac:dyDescent="0.3">
      <c r="A20" s="7" t="s">
        <v>50</v>
      </c>
      <c r="B20" s="56">
        <v>51721</v>
      </c>
      <c r="C20" s="54"/>
      <c r="D20" s="103" t="s">
        <v>52</v>
      </c>
      <c r="E20" s="57"/>
      <c r="F20" s="56">
        <v>10070</v>
      </c>
      <c r="G20" s="57">
        <v>1210</v>
      </c>
      <c r="H20" s="57">
        <v>1850</v>
      </c>
      <c r="I20" s="57">
        <v>7010</v>
      </c>
      <c r="J20" s="57"/>
      <c r="K20" s="96">
        <v>41554</v>
      </c>
      <c r="L20" s="57">
        <v>34134</v>
      </c>
      <c r="M20" s="57">
        <v>7420</v>
      </c>
      <c r="N20" s="57"/>
      <c r="O20" s="57">
        <v>37390</v>
      </c>
      <c r="P20" s="57">
        <v>3631</v>
      </c>
      <c r="Q20" s="57">
        <v>533</v>
      </c>
      <c r="R20" s="57"/>
      <c r="S20" s="96">
        <v>97</v>
      </c>
    </row>
    <row r="21" spans="1:19" x14ac:dyDescent="0.3">
      <c r="A21" s="7" t="s">
        <v>51</v>
      </c>
      <c r="B21" s="56">
        <v>59599</v>
      </c>
      <c r="C21" s="54"/>
      <c r="D21" s="103" t="s">
        <v>52</v>
      </c>
      <c r="E21" s="57"/>
      <c r="F21" s="56">
        <v>6982</v>
      </c>
      <c r="G21" s="57">
        <v>590</v>
      </c>
      <c r="H21" s="57">
        <v>1072</v>
      </c>
      <c r="I21" s="57">
        <v>5320</v>
      </c>
      <c r="J21" s="57"/>
      <c r="K21" s="96">
        <v>52375</v>
      </c>
      <c r="L21" s="57">
        <v>48037</v>
      </c>
      <c r="M21" s="57">
        <v>4338</v>
      </c>
      <c r="N21" s="57"/>
      <c r="O21" s="57">
        <v>47305</v>
      </c>
      <c r="P21" s="57">
        <v>4570</v>
      </c>
      <c r="Q21" s="57">
        <v>500</v>
      </c>
      <c r="R21" s="57"/>
      <c r="S21" s="96">
        <v>242</v>
      </c>
    </row>
    <row r="22" spans="1:19" x14ac:dyDescent="0.3">
      <c r="A22" s="7" t="s">
        <v>223</v>
      </c>
      <c r="B22" s="56">
        <v>2933</v>
      </c>
      <c r="C22" s="54"/>
      <c r="D22" s="103" t="s">
        <v>52</v>
      </c>
      <c r="E22" s="57"/>
      <c r="F22" s="56">
        <v>377</v>
      </c>
      <c r="G22" s="57">
        <v>34</v>
      </c>
      <c r="H22" s="57">
        <v>79</v>
      </c>
      <c r="I22" s="57">
        <v>264</v>
      </c>
      <c r="J22" s="57"/>
      <c r="K22" s="96">
        <v>2550</v>
      </c>
      <c r="L22" s="57">
        <v>2307</v>
      </c>
      <c r="M22" s="57">
        <v>243</v>
      </c>
      <c r="N22" s="57"/>
      <c r="O22" s="57">
        <v>2282</v>
      </c>
      <c r="P22" s="57">
        <v>247</v>
      </c>
      <c r="Q22" s="57">
        <v>21</v>
      </c>
      <c r="R22" s="57"/>
      <c r="S22" s="96">
        <v>6</v>
      </c>
    </row>
    <row r="23" spans="1:19" x14ac:dyDescent="0.3">
      <c r="A23" s="7" t="s">
        <v>224</v>
      </c>
      <c r="B23" s="56">
        <v>11970</v>
      </c>
      <c r="C23" s="54"/>
      <c r="D23" s="103" t="s">
        <v>52</v>
      </c>
      <c r="E23" s="57"/>
      <c r="F23" s="56">
        <v>8978</v>
      </c>
      <c r="G23" s="57">
        <v>4197</v>
      </c>
      <c r="H23" s="57">
        <v>2110</v>
      </c>
      <c r="I23" s="57">
        <v>2671</v>
      </c>
      <c r="J23" s="57"/>
      <c r="K23" s="96">
        <v>2860</v>
      </c>
      <c r="L23" s="57">
        <v>1534</v>
      </c>
      <c r="M23" s="57">
        <v>1326</v>
      </c>
      <c r="N23" s="57"/>
      <c r="O23" s="57">
        <v>267</v>
      </c>
      <c r="P23" s="57">
        <v>1784</v>
      </c>
      <c r="Q23" s="57">
        <v>809</v>
      </c>
      <c r="R23" s="57"/>
      <c r="S23" s="96">
        <v>132</v>
      </c>
    </row>
    <row r="24" spans="1:19" x14ac:dyDescent="0.3">
      <c r="A24" s="13" t="s">
        <v>225</v>
      </c>
      <c r="B24" s="56">
        <v>2488</v>
      </c>
      <c r="C24" s="54"/>
      <c r="D24" s="103" t="s">
        <v>52</v>
      </c>
      <c r="E24" s="57"/>
      <c r="F24" s="56">
        <v>1973</v>
      </c>
      <c r="G24" s="57">
        <v>1193</v>
      </c>
      <c r="H24" s="57">
        <v>400</v>
      </c>
      <c r="I24" s="57">
        <v>380</v>
      </c>
      <c r="J24" s="57"/>
      <c r="K24" s="96">
        <v>460</v>
      </c>
      <c r="L24" s="57">
        <v>301</v>
      </c>
      <c r="M24" s="57">
        <v>159</v>
      </c>
      <c r="N24" s="57"/>
      <c r="O24" s="57">
        <v>26</v>
      </c>
      <c r="P24" s="57">
        <v>160</v>
      </c>
      <c r="Q24" s="57">
        <v>274</v>
      </c>
      <c r="R24" s="57"/>
      <c r="S24" s="96">
        <v>55</v>
      </c>
    </row>
    <row r="25" spans="1:19" x14ac:dyDescent="0.3">
      <c r="A25" s="25" t="s">
        <v>17</v>
      </c>
      <c r="B25" s="96"/>
      <c r="C25" s="54"/>
      <c r="D25" s="96"/>
      <c r="E25" s="57"/>
      <c r="F25" s="56"/>
      <c r="G25" s="57"/>
      <c r="H25" s="57"/>
      <c r="I25" s="57"/>
      <c r="J25" s="57"/>
      <c r="K25" s="96"/>
      <c r="L25" s="57"/>
      <c r="M25" s="57"/>
      <c r="N25" s="57"/>
      <c r="O25" s="57"/>
      <c r="P25" s="57"/>
      <c r="Q25" s="57"/>
      <c r="R25" s="57"/>
      <c r="S25" s="96"/>
    </row>
    <row r="26" spans="1:19" x14ac:dyDescent="0.3">
      <c r="A26" s="22" t="s">
        <v>18</v>
      </c>
      <c r="B26" s="56">
        <v>107627</v>
      </c>
      <c r="C26" s="54"/>
      <c r="D26" s="96">
        <v>334</v>
      </c>
      <c r="E26" s="57"/>
      <c r="F26" s="56">
        <v>14778</v>
      </c>
      <c r="G26" s="57">
        <v>1869</v>
      </c>
      <c r="H26" s="57">
        <v>2679</v>
      </c>
      <c r="I26" s="57">
        <v>10230</v>
      </c>
      <c r="J26" s="57"/>
      <c r="K26" s="96">
        <v>92239</v>
      </c>
      <c r="L26" s="57">
        <v>82154</v>
      </c>
      <c r="M26" s="57">
        <v>10085</v>
      </c>
      <c r="N26" s="57"/>
      <c r="O26" s="57">
        <v>83274</v>
      </c>
      <c r="P26" s="57">
        <v>7936</v>
      </c>
      <c r="Q26" s="57">
        <v>1029</v>
      </c>
      <c r="R26" s="57"/>
      <c r="S26" s="96">
        <v>276</v>
      </c>
    </row>
    <row r="27" spans="1:19" x14ac:dyDescent="0.3">
      <c r="A27" s="22" t="s">
        <v>39</v>
      </c>
      <c r="B27" s="56">
        <v>12826</v>
      </c>
      <c r="C27" s="54"/>
      <c r="D27" s="96">
        <v>261</v>
      </c>
      <c r="E27" s="57"/>
      <c r="F27" s="56">
        <v>7122</v>
      </c>
      <c r="G27" s="57">
        <v>1581</v>
      </c>
      <c r="H27" s="57">
        <v>1487</v>
      </c>
      <c r="I27" s="57">
        <v>4054</v>
      </c>
      <c r="J27" s="57"/>
      <c r="K27" s="96">
        <v>5351</v>
      </c>
      <c r="L27" s="57">
        <v>2651</v>
      </c>
      <c r="M27" s="57">
        <v>2700</v>
      </c>
      <c r="N27" s="57"/>
      <c r="O27" s="57">
        <v>2991</v>
      </c>
      <c r="P27" s="57">
        <v>1876</v>
      </c>
      <c r="Q27" s="57">
        <v>484</v>
      </c>
      <c r="R27" s="57"/>
      <c r="S27" s="96">
        <v>92</v>
      </c>
    </row>
    <row r="28" spans="1:19" x14ac:dyDescent="0.3">
      <c r="A28" s="22" t="s">
        <v>19</v>
      </c>
      <c r="B28" s="56">
        <v>1162</v>
      </c>
      <c r="C28" s="54"/>
      <c r="D28" s="96">
        <v>156</v>
      </c>
      <c r="E28" s="57"/>
      <c r="F28" s="56">
        <v>880</v>
      </c>
      <c r="G28" s="57">
        <v>453</v>
      </c>
      <c r="H28" s="57">
        <v>258</v>
      </c>
      <c r="I28" s="57">
        <v>169</v>
      </c>
      <c r="J28" s="57"/>
      <c r="K28" s="96">
        <v>101</v>
      </c>
      <c r="L28" s="57">
        <v>61</v>
      </c>
      <c r="M28" s="57">
        <v>40</v>
      </c>
      <c r="N28" s="57"/>
      <c r="O28" s="57">
        <v>12</v>
      </c>
      <c r="P28" s="57">
        <v>38</v>
      </c>
      <c r="Q28" s="57">
        <v>51</v>
      </c>
      <c r="R28" s="57"/>
      <c r="S28" s="96">
        <v>25</v>
      </c>
    </row>
    <row r="29" spans="1:19" x14ac:dyDescent="0.3">
      <c r="A29" s="23" t="s">
        <v>40</v>
      </c>
      <c r="B29" s="56"/>
      <c r="C29" s="54"/>
      <c r="D29" s="96"/>
      <c r="E29" s="57"/>
      <c r="F29" s="56"/>
      <c r="G29" s="57"/>
      <c r="H29" s="57"/>
      <c r="I29" s="57"/>
      <c r="J29" s="57"/>
      <c r="K29" s="96"/>
      <c r="L29" s="57"/>
      <c r="M29" s="57"/>
      <c r="N29" s="57"/>
      <c r="O29" s="57"/>
      <c r="P29" s="57"/>
      <c r="Q29" s="57"/>
      <c r="R29" s="57"/>
      <c r="S29" s="96"/>
    </row>
    <row r="30" spans="1:19" x14ac:dyDescent="0.3">
      <c r="A30" s="34" t="s">
        <v>41</v>
      </c>
      <c r="B30" s="56">
        <v>108689</v>
      </c>
      <c r="C30" s="54"/>
      <c r="D30" s="96">
        <v>208</v>
      </c>
      <c r="E30" s="57"/>
      <c r="F30" s="56">
        <v>14782</v>
      </c>
      <c r="G30" s="57">
        <v>1409</v>
      </c>
      <c r="H30" s="57">
        <v>2559</v>
      </c>
      <c r="I30" s="57">
        <v>10814</v>
      </c>
      <c r="J30" s="57"/>
      <c r="K30" s="96">
        <v>93440</v>
      </c>
      <c r="L30" s="57">
        <v>82791</v>
      </c>
      <c r="M30" s="57">
        <v>10649</v>
      </c>
      <c r="N30" s="57"/>
      <c r="O30" s="57">
        <v>84518</v>
      </c>
      <c r="P30" s="57">
        <v>7958</v>
      </c>
      <c r="Q30" s="57">
        <v>964</v>
      </c>
      <c r="R30" s="57"/>
      <c r="S30" s="96">
        <v>259</v>
      </c>
    </row>
    <row r="31" spans="1:19" x14ac:dyDescent="0.3">
      <c r="A31" s="38" t="s">
        <v>42</v>
      </c>
      <c r="B31" s="62">
        <v>12926</v>
      </c>
      <c r="C31" s="15"/>
      <c r="D31" s="100">
        <v>543</v>
      </c>
      <c r="E31" s="60"/>
      <c r="F31" s="62">
        <v>7998</v>
      </c>
      <c r="G31" s="60">
        <v>2494</v>
      </c>
      <c r="H31" s="60">
        <v>1865</v>
      </c>
      <c r="I31" s="60">
        <v>3639</v>
      </c>
      <c r="J31" s="60"/>
      <c r="K31" s="100">
        <v>4251</v>
      </c>
      <c r="L31" s="60">
        <v>2075</v>
      </c>
      <c r="M31" s="60">
        <v>2176</v>
      </c>
      <c r="N31" s="60"/>
      <c r="O31" s="60">
        <v>1759</v>
      </c>
      <c r="P31" s="60">
        <v>1892</v>
      </c>
      <c r="Q31" s="60">
        <v>600</v>
      </c>
      <c r="R31" s="60"/>
      <c r="S31" s="100">
        <v>134</v>
      </c>
    </row>
    <row r="32" spans="1:19" s="37" customFormat="1" x14ac:dyDescent="0.3">
      <c r="A32" s="2" t="s">
        <v>36</v>
      </c>
      <c r="B32" s="58">
        <v>62000</v>
      </c>
      <c r="C32" s="54"/>
      <c r="D32" s="96">
        <v>441</v>
      </c>
      <c r="E32" s="56"/>
      <c r="F32" s="56">
        <v>11231</v>
      </c>
      <c r="G32" s="56">
        <v>2662</v>
      </c>
      <c r="H32" s="56">
        <v>2264</v>
      </c>
      <c r="I32" s="56">
        <v>6305</v>
      </c>
      <c r="J32" s="56"/>
      <c r="K32" s="96">
        <v>49929</v>
      </c>
      <c r="L32" s="56">
        <v>44668</v>
      </c>
      <c r="M32" s="56">
        <v>5261</v>
      </c>
      <c r="N32" s="56"/>
      <c r="O32" s="56">
        <v>44314</v>
      </c>
      <c r="P32" s="56">
        <v>4788</v>
      </c>
      <c r="Q32" s="56">
        <v>827</v>
      </c>
      <c r="R32" s="56"/>
      <c r="S32" s="96">
        <v>399</v>
      </c>
    </row>
    <row r="33" spans="1:19" x14ac:dyDescent="0.3">
      <c r="A33" s="25" t="s">
        <v>9</v>
      </c>
      <c r="B33" s="58"/>
      <c r="C33" s="54"/>
      <c r="E33" s="54"/>
      <c r="F33" s="29"/>
      <c r="L33" s="54"/>
      <c r="M33" s="54"/>
      <c r="N33" s="54"/>
      <c r="S33" s="96"/>
    </row>
    <row r="34" spans="1:19" x14ac:dyDescent="0.3">
      <c r="A34" s="27" t="s">
        <v>10</v>
      </c>
      <c r="B34" s="58">
        <v>51784</v>
      </c>
      <c r="C34" s="54"/>
      <c r="D34" s="102">
        <v>213</v>
      </c>
      <c r="E34" s="59"/>
      <c r="F34" s="58">
        <v>8123</v>
      </c>
      <c r="G34" s="59">
        <v>1572</v>
      </c>
      <c r="H34" s="59">
        <v>1736</v>
      </c>
      <c r="I34" s="59">
        <v>4815</v>
      </c>
      <c r="J34" s="59"/>
      <c r="K34" s="96">
        <v>43324</v>
      </c>
      <c r="L34" s="59">
        <v>39234</v>
      </c>
      <c r="M34" s="59">
        <v>4090</v>
      </c>
      <c r="N34" s="59"/>
      <c r="O34" s="59">
        <v>38822</v>
      </c>
      <c r="P34" s="59">
        <v>3921</v>
      </c>
      <c r="Q34" s="59">
        <v>581</v>
      </c>
      <c r="R34" s="59"/>
      <c r="S34" s="96">
        <v>124</v>
      </c>
    </row>
    <row r="35" spans="1:19" x14ac:dyDescent="0.3">
      <c r="A35" s="28" t="s">
        <v>11</v>
      </c>
      <c r="B35" s="58">
        <v>10168</v>
      </c>
      <c r="C35" s="54"/>
      <c r="D35" s="102">
        <v>228</v>
      </c>
      <c r="E35" s="59"/>
      <c r="F35" s="58">
        <v>3108</v>
      </c>
      <c r="G35" s="59">
        <v>1090</v>
      </c>
      <c r="H35" s="59">
        <v>528</v>
      </c>
      <c r="I35" s="59">
        <v>1490</v>
      </c>
      <c r="J35" s="59"/>
      <c r="K35" s="96">
        <v>6605</v>
      </c>
      <c r="L35" s="59">
        <v>5434</v>
      </c>
      <c r="M35" s="59">
        <v>1171</v>
      </c>
      <c r="N35" s="59"/>
      <c r="O35" s="59">
        <v>5492</v>
      </c>
      <c r="P35" s="59">
        <v>867</v>
      </c>
      <c r="Q35" s="59">
        <v>246</v>
      </c>
      <c r="R35" s="59"/>
      <c r="S35" s="96">
        <v>227</v>
      </c>
    </row>
    <row r="36" spans="1:19" x14ac:dyDescent="0.3">
      <c r="A36" s="26" t="s">
        <v>38</v>
      </c>
      <c r="B36" s="58">
        <v>4605</v>
      </c>
      <c r="C36" s="54"/>
      <c r="D36" s="102">
        <v>37</v>
      </c>
      <c r="E36" s="59"/>
      <c r="F36" s="58">
        <v>988</v>
      </c>
      <c r="G36" s="59">
        <v>176</v>
      </c>
      <c r="H36" s="59">
        <v>132</v>
      </c>
      <c r="I36" s="59">
        <v>680</v>
      </c>
      <c r="J36" s="59"/>
      <c r="K36" s="96">
        <v>3554</v>
      </c>
      <c r="L36" s="59">
        <v>2997</v>
      </c>
      <c r="M36" s="59">
        <v>557</v>
      </c>
      <c r="N36" s="59"/>
      <c r="O36" s="59">
        <v>3136</v>
      </c>
      <c r="P36" s="59">
        <v>377</v>
      </c>
      <c r="Q36" s="59">
        <v>41</v>
      </c>
      <c r="R36" s="59"/>
      <c r="S36" s="96">
        <v>26</v>
      </c>
    </row>
    <row r="37" spans="1:19" x14ac:dyDescent="0.3">
      <c r="A37" s="26" t="s">
        <v>44</v>
      </c>
      <c r="B37" s="58">
        <v>2060</v>
      </c>
      <c r="C37" s="54"/>
      <c r="D37" s="102">
        <v>20</v>
      </c>
      <c r="E37" s="59"/>
      <c r="F37" s="58">
        <v>477</v>
      </c>
      <c r="G37" s="59">
        <v>93</v>
      </c>
      <c r="H37" s="59">
        <v>90</v>
      </c>
      <c r="I37" s="59">
        <v>294</v>
      </c>
      <c r="J37" s="59"/>
      <c r="K37" s="96">
        <v>1543</v>
      </c>
      <c r="L37" s="59">
        <v>1281</v>
      </c>
      <c r="M37" s="59">
        <v>262</v>
      </c>
      <c r="N37" s="59"/>
      <c r="O37" s="59">
        <v>1332</v>
      </c>
      <c r="P37" s="59">
        <v>185</v>
      </c>
      <c r="Q37" s="59">
        <v>26</v>
      </c>
      <c r="R37" s="59"/>
      <c r="S37" s="96">
        <v>20</v>
      </c>
    </row>
    <row r="38" spans="1:19" x14ac:dyDescent="0.3">
      <c r="A38" s="26" t="s">
        <v>45</v>
      </c>
      <c r="B38" s="58">
        <v>1175</v>
      </c>
      <c r="C38" s="54"/>
      <c r="D38" s="102">
        <v>15</v>
      </c>
      <c r="E38" s="59"/>
      <c r="F38" s="58">
        <v>334</v>
      </c>
      <c r="G38" s="59">
        <v>83</v>
      </c>
      <c r="H38" s="59">
        <v>42</v>
      </c>
      <c r="I38" s="59">
        <v>209</v>
      </c>
      <c r="J38" s="59"/>
      <c r="K38" s="96">
        <v>804</v>
      </c>
      <c r="L38" s="59">
        <v>627</v>
      </c>
      <c r="M38" s="59">
        <v>177</v>
      </c>
      <c r="N38" s="59"/>
      <c r="O38" s="59">
        <v>645</v>
      </c>
      <c r="P38" s="59">
        <v>140</v>
      </c>
      <c r="Q38" s="59">
        <v>19</v>
      </c>
      <c r="R38" s="59"/>
      <c r="S38" s="96">
        <v>22</v>
      </c>
    </row>
    <row r="39" spans="1:19" x14ac:dyDescent="0.3">
      <c r="A39" s="26" t="s">
        <v>43</v>
      </c>
      <c r="B39" s="58">
        <v>2323</v>
      </c>
      <c r="C39" s="54"/>
      <c r="D39" s="102">
        <v>156</v>
      </c>
      <c r="E39" s="59"/>
      <c r="F39" s="58">
        <v>1307</v>
      </c>
      <c r="G39" s="59">
        <v>738</v>
      </c>
      <c r="H39" s="59">
        <v>264</v>
      </c>
      <c r="I39" s="59">
        <v>305</v>
      </c>
      <c r="J39" s="59"/>
      <c r="K39" s="96">
        <v>701</v>
      </c>
      <c r="L39" s="59">
        <v>526</v>
      </c>
      <c r="M39" s="59">
        <v>175</v>
      </c>
      <c r="N39" s="59"/>
      <c r="O39" s="59">
        <v>376</v>
      </c>
      <c r="P39" s="59">
        <v>165</v>
      </c>
      <c r="Q39" s="59">
        <v>160</v>
      </c>
      <c r="R39" s="59"/>
      <c r="S39" s="96">
        <v>159</v>
      </c>
    </row>
    <row r="40" spans="1:19" x14ac:dyDescent="0.3">
      <c r="A40" s="21" t="s">
        <v>12</v>
      </c>
      <c r="B40" s="58"/>
      <c r="C40" s="54"/>
      <c r="D40" s="102"/>
      <c r="E40" s="59"/>
      <c r="F40" s="58"/>
      <c r="G40" s="59"/>
      <c r="H40" s="59"/>
      <c r="I40" s="59"/>
      <c r="J40" s="59"/>
      <c r="K40" s="96"/>
      <c r="L40" s="59"/>
      <c r="M40" s="59"/>
      <c r="N40" s="59"/>
      <c r="O40" s="59"/>
      <c r="P40" s="59"/>
      <c r="Q40" s="59"/>
      <c r="R40" s="59"/>
      <c r="S40" s="96"/>
    </row>
    <row r="41" spans="1:19" x14ac:dyDescent="0.3">
      <c r="A41" s="22" t="s">
        <v>13</v>
      </c>
      <c r="B41" s="58">
        <v>3398</v>
      </c>
      <c r="C41" s="54"/>
      <c r="D41" s="102">
        <v>74</v>
      </c>
      <c r="E41" s="59"/>
      <c r="F41" s="58">
        <v>1365</v>
      </c>
      <c r="G41" s="59">
        <v>469</v>
      </c>
      <c r="H41" s="59">
        <v>272</v>
      </c>
      <c r="I41" s="59">
        <v>624</v>
      </c>
      <c r="J41" s="59"/>
      <c r="K41" s="96">
        <v>1927</v>
      </c>
      <c r="L41" s="59">
        <v>1473</v>
      </c>
      <c r="M41" s="59">
        <v>454</v>
      </c>
      <c r="N41" s="59"/>
      <c r="O41" s="59">
        <v>1573</v>
      </c>
      <c r="P41" s="59">
        <v>278</v>
      </c>
      <c r="Q41" s="59">
        <v>76</v>
      </c>
      <c r="R41" s="59"/>
      <c r="S41" s="96">
        <v>32</v>
      </c>
    </row>
    <row r="42" spans="1:19" x14ac:dyDescent="0.3">
      <c r="A42" s="22" t="s">
        <v>14</v>
      </c>
      <c r="B42" s="58">
        <v>28597</v>
      </c>
      <c r="C42" s="54"/>
      <c r="D42" s="102">
        <v>182</v>
      </c>
      <c r="E42" s="59"/>
      <c r="F42" s="58">
        <v>6063</v>
      </c>
      <c r="G42" s="59">
        <v>1278</v>
      </c>
      <c r="H42" s="59">
        <v>1304</v>
      </c>
      <c r="I42" s="59">
        <v>3481</v>
      </c>
      <c r="J42" s="59"/>
      <c r="K42" s="96">
        <v>22292</v>
      </c>
      <c r="L42" s="59">
        <v>19280</v>
      </c>
      <c r="M42" s="59">
        <v>3012</v>
      </c>
      <c r="N42" s="59"/>
      <c r="O42" s="59">
        <v>19623</v>
      </c>
      <c r="P42" s="59">
        <v>2245</v>
      </c>
      <c r="Q42" s="59">
        <v>424</v>
      </c>
      <c r="R42" s="59"/>
      <c r="S42" s="96">
        <v>60</v>
      </c>
    </row>
    <row r="43" spans="1:19" x14ac:dyDescent="0.3">
      <c r="A43" s="22" t="s">
        <v>15</v>
      </c>
      <c r="B43" s="58">
        <v>29056</v>
      </c>
      <c r="C43" s="54"/>
      <c r="D43" s="102">
        <v>107</v>
      </c>
      <c r="E43" s="59"/>
      <c r="F43" s="58">
        <v>3338</v>
      </c>
      <c r="G43" s="59">
        <v>601</v>
      </c>
      <c r="H43" s="59">
        <v>625</v>
      </c>
      <c r="I43" s="59">
        <v>2112</v>
      </c>
      <c r="J43" s="59"/>
      <c r="K43" s="96">
        <v>25526</v>
      </c>
      <c r="L43" s="59">
        <v>23775</v>
      </c>
      <c r="M43" s="59">
        <v>1751</v>
      </c>
      <c r="N43" s="59"/>
      <c r="O43" s="59">
        <v>23004</v>
      </c>
      <c r="P43" s="59">
        <v>2221</v>
      </c>
      <c r="Q43" s="59">
        <v>301</v>
      </c>
      <c r="R43" s="59"/>
      <c r="S43" s="96">
        <v>85</v>
      </c>
    </row>
    <row r="44" spans="1:19" x14ac:dyDescent="0.3">
      <c r="A44" s="25" t="s">
        <v>20</v>
      </c>
      <c r="B44" s="58"/>
      <c r="C44" s="54"/>
      <c r="D44" s="102"/>
      <c r="E44" s="59"/>
      <c r="F44" s="58"/>
      <c r="G44" s="59"/>
      <c r="H44" s="59"/>
      <c r="I44" s="59"/>
      <c r="J44" s="59"/>
      <c r="K44" s="96"/>
      <c r="L44" s="59"/>
      <c r="M44" s="59"/>
      <c r="N44" s="59"/>
      <c r="O44" s="59"/>
      <c r="P44" s="59"/>
      <c r="Q44" s="59"/>
      <c r="R44" s="59"/>
      <c r="S44" s="96"/>
    </row>
    <row r="45" spans="1:19" x14ac:dyDescent="0.3">
      <c r="A45" s="7" t="s">
        <v>50</v>
      </c>
      <c r="B45" s="58">
        <v>23010</v>
      </c>
      <c r="C45" s="54"/>
      <c r="D45" s="103" t="s">
        <v>52</v>
      </c>
      <c r="E45" s="59"/>
      <c r="F45" s="58">
        <v>4183</v>
      </c>
      <c r="G45" s="59">
        <v>555</v>
      </c>
      <c r="H45" s="59">
        <v>836</v>
      </c>
      <c r="I45" s="59">
        <v>2792</v>
      </c>
      <c r="J45" s="59"/>
      <c r="K45" s="96">
        <v>18787</v>
      </c>
      <c r="L45" s="59">
        <v>15995</v>
      </c>
      <c r="M45" s="59">
        <v>2792</v>
      </c>
      <c r="N45" s="59"/>
      <c r="O45" s="59">
        <v>16931</v>
      </c>
      <c r="P45" s="59">
        <v>1635</v>
      </c>
      <c r="Q45" s="59">
        <v>221</v>
      </c>
      <c r="R45" s="59"/>
      <c r="S45" s="96">
        <v>40</v>
      </c>
    </row>
    <row r="46" spans="1:19" x14ac:dyDescent="0.3">
      <c r="A46" s="7" t="s">
        <v>51</v>
      </c>
      <c r="B46" s="58">
        <v>32130</v>
      </c>
      <c r="C46" s="54"/>
      <c r="D46" s="103" t="s">
        <v>52</v>
      </c>
      <c r="E46" s="59"/>
      <c r="F46" s="58">
        <v>3250</v>
      </c>
      <c r="G46" s="59">
        <v>301</v>
      </c>
      <c r="H46" s="59">
        <v>530</v>
      </c>
      <c r="I46" s="59">
        <v>2419</v>
      </c>
      <c r="J46" s="59"/>
      <c r="K46" s="96">
        <v>28751</v>
      </c>
      <c r="L46" s="59">
        <v>26828</v>
      </c>
      <c r="M46" s="59">
        <v>1923</v>
      </c>
      <c r="N46" s="59"/>
      <c r="O46" s="59">
        <v>26128</v>
      </c>
      <c r="P46" s="59">
        <v>2355</v>
      </c>
      <c r="Q46" s="59">
        <v>268</v>
      </c>
      <c r="R46" s="59"/>
      <c r="S46" s="96">
        <v>129</v>
      </c>
    </row>
    <row r="47" spans="1:19" x14ac:dyDescent="0.3">
      <c r="A47" s="7" t="s">
        <v>223</v>
      </c>
      <c r="B47" s="58">
        <v>1409</v>
      </c>
      <c r="C47" s="54"/>
      <c r="D47" s="103" t="s">
        <v>52</v>
      </c>
      <c r="E47" s="59"/>
      <c r="F47" s="58">
        <v>158</v>
      </c>
      <c r="G47" s="59">
        <v>15</v>
      </c>
      <c r="H47" s="59">
        <v>30</v>
      </c>
      <c r="I47" s="59">
        <v>113</v>
      </c>
      <c r="J47" s="59"/>
      <c r="K47" s="96">
        <v>1247</v>
      </c>
      <c r="L47" s="59">
        <v>1164</v>
      </c>
      <c r="M47" s="59">
        <v>83</v>
      </c>
      <c r="N47" s="59"/>
      <c r="O47" s="59">
        <v>1141</v>
      </c>
      <c r="P47" s="59">
        <v>97</v>
      </c>
      <c r="Q47" s="59">
        <v>9</v>
      </c>
      <c r="R47" s="59"/>
      <c r="S47" s="96">
        <v>4</v>
      </c>
    </row>
    <row r="48" spans="1:19" x14ac:dyDescent="0.3">
      <c r="A48" s="7" t="s">
        <v>224</v>
      </c>
      <c r="B48" s="58">
        <v>4826</v>
      </c>
      <c r="C48" s="54"/>
      <c r="D48" s="103" t="s">
        <v>52</v>
      </c>
      <c r="E48" s="59"/>
      <c r="F48" s="58">
        <v>3640</v>
      </c>
      <c r="G48" s="59">
        <v>1791</v>
      </c>
      <c r="H48" s="59">
        <v>868</v>
      </c>
      <c r="I48" s="59">
        <v>981</v>
      </c>
      <c r="J48" s="59"/>
      <c r="K48" s="96">
        <v>1134</v>
      </c>
      <c r="L48" s="59">
        <v>672</v>
      </c>
      <c r="M48" s="59">
        <v>462</v>
      </c>
      <c r="N48" s="59"/>
      <c r="O48" s="59">
        <v>104</v>
      </c>
      <c r="P48" s="59">
        <v>701</v>
      </c>
      <c r="Q48" s="59">
        <v>329</v>
      </c>
      <c r="R48" s="59"/>
      <c r="S48" s="96">
        <v>52</v>
      </c>
    </row>
    <row r="49" spans="1:19" x14ac:dyDescent="0.3">
      <c r="A49" s="13" t="s">
        <v>225</v>
      </c>
      <c r="B49" s="58">
        <v>1074</v>
      </c>
      <c r="C49" s="54"/>
      <c r="D49" s="103" t="s">
        <v>52</v>
      </c>
      <c r="E49" s="59"/>
      <c r="F49" s="58">
        <v>845</v>
      </c>
      <c r="G49" s="59">
        <v>534</v>
      </c>
      <c r="H49" s="59">
        <v>160</v>
      </c>
      <c r="I49" s="59">
        <v>151</v>
      </c>
      <c r="J49" s="59"/>
      <c r="K49" s="96">
        <v>206</v>
      </c>
      <c r="L49" s="59">
        <v>144</v>
      </c>
      <c r="M49" s="59">
        <v>62</v>
      </c>
      <c r="N49" s="59"/>
      <c r="O49" s="59">
        <v>9</v>
      </c>
      <c r="P49" s="59">
        <v>82</v>
      </c>
      <c r="Q49" s="59">
        <v>115</v>
      </c>
      <c r="R49" s="59"/>
      <c r="S49" s="96">
        <v>23</v>
      </c>
    </row>
    <row r="50" spans="1:19" x14ac:dyDescent="0.3">
      <c r="A50" s="25" t="s">
        <v>17</v>
      </c>
      <c r="B50" s="58"/>
      <c r="C50" s="54"/>
      <c r="D50" s="102"/>
      <c r="E50" s="59"/>
      <c r="F50" s="29"/>
      <c r="K50" s="96"/>
      <c r="L50" s="59"/>
      <c r="M50" s="59"/>
      <c r="N50" s="59"/>
      <c r="O50" s="59"/>
      <c r="P50" s="59"/>
      <c r="Q50" s="59"/>
      <c r="R50" s="59"/>
      <c r="S50" s="96"/>
    </row>
    <row r="51" spans="1:19" x14ac:dyDescent="0.3">
      <c r="A51" s="22" t="s">
        <v>18</v>
      </c>
      <c r="B51" s="58">
        <v>53367</v>
      </c>
      <c r="C51" s="54"/>
      <c r="D51" s="102">
        <v>145</v>
      </c>
      <c r="E51" s="59"/>
      <c r="F51" s="58">
        <v>6339</v>
      </c>
      <c r="G51" s="59">
        <v>853</v>
      </c>
      <c r="H51" s="59">
        <v>1181</v>
      </c>
      <c r="I51" s="59">
        <v>4305</v>
      </c>
      <c r="J51" s="59"/>
      <c r="K51" s="96">
        <v>46750</v>
      </c>
      <c r="L51" s="59">
        <v>42771</v>
      </c>
      <c r="M51" s="59">
        <v>3979</v>
      </c>
      <c r="N51" s="59"/>
      <c r="O51" s="59">
        <v>42436</v>
      </c>
      <c r="P51" s="59">
        <v>3837</v>
      </c>
      <c r="Q51" s="59">
        <v>477</v>
      </c>
      <c r="R51" s="59"/>
      <c r="S51" s="96">
        <v>133</v>
      </c>
    </row>
    <row r="52" spans="1:19" x14ac:dyDescent="0.3">
      <c r="A52" s="22" t="s">
        <v>39</v>
      </c>
      <c r="B52" s="58">
        <v>5474</v>
      </c>
      <c r="C52" s="54"/>
      <c r="D52" s="102">
        <v>109</v>
      </c>
      <c r="E52" s="59"/>
      <c r="F52" s="58">
        <v>3030</v>
      </c>
      <c r="G52" s="59">
        <v>708</v>
      </c>
      <c r="H52" s="59">
        <v>680</v>
      </c>
      <c r="I52" s="59">
        <v>1642</v>
      </c>
      <c r="J52" s="59"/>
      <c r="K52" s="96">
        <v>2293</v>
      </c>
      <c r="L52" s="59">
        <v>1256</v>
      </c>
      <c r="M52" s="59">
        <v>1037</v>
      </c>
      <c r="N52" s="59"/>
      <c r="O52" s="59">
        <v>1341</v>
      </c>
      <c r="P52" s="59">
        <v>752</v>
      </c>
      <c r="Q52" s="59">
        <v>200</v>
      </c>
      <c r="R52" s="59"/>
      <c r="S52" s="96">
        <v>42</v>
      </c>
    </row>
    <row r="53" spans="1:19" x14ac:dyDescent="0.3">
      <c r="A53" s="22" t="s">
        <v>19</v>
      </c>
      <c r="B53" s="58">
        <v>489</v>
      </c>
      <c r="C53" s="54"/>
      <c r="D53" s="102">
        <v>51</v>
      </c>
      <c r="E53" s="59"/>
      <c r="F53" s="58">
        <v>376</v>
      </c>
      <c r="G53" s="59">
        <v>202</v>
      </c>
      <c r="H53" s="59">
        <v>111</v>
      </c>
      <c r="I53" s="59">
        <v>63</v>
      </c>
      <c r="J53" s="59"/>
      <c r="K53" s="96">
        <v>49</v>
      </c>
      <c r="L53" s="59">
        <v>28</v>
      </c>
      <c r="M53" s="59">
        <v>21</v>
      </c>
      <c r="N53" s="59"/>
      <c r="O53" s="59">
        <v>7</v>
      </c>
      <c r="P53" s="59">
        <v>19</v>
      </c>
      <c r="Q53" s="59">
        <v>23</v>
      </c>
      <c r="R53" s="59"/>
      <c r="S53" s="96">
        <v>13</v>
      </c>
    </row>
    <row r="54" spans="1:19" x14ac:dyDescent="0.3">
      <c r="A54" s="23" t="s">
        <v>40</v>
      </c>
      <c r="B54" s="54"/>
      <c r="C54" s="54"/>
      <c r="D54" s="102"/>
      <c r="E54" s="59"/>
      <c r="F54" s="58"/>
      <c r="G54" s="59"/>
      <c r="H54" s="59"/>
      <c r="I54" s="59"/>
      <c r="J54" s="59"/>
      <c r="K54" s="96"/>
      <c r="L54" s="59"/>
      <c r="M54" s="59"/>
      <c r="N54" s="59"/>
      <c r="O54" s="59"/>
      <c r="P54" s="59"/>
      <c r="Q54" s="59"/>
      <c r="R54" s="59"/>
      <c r="S54" s="96"/>
    </row>
    <row r="55" spans="1:19" x14ac:dyDescent="0.3">
      <c r="A55" s="34" t="s">
        <v>41</v>
      </c>
      <c r="B55" s="56">
        <v>53631</v>
      </c>
      <c r="C55" s="54"/>
      <c r="D55" s="102">
        <v>96</v>
      </c>
      <c r="E55" s="59"/>
      <c r="F55" s="58">
        <v>6271</v>
      </c>
      <c r="G55" s="59">
        <v>669</v>
      </c>
      <c r="H55" s="59">
        <v>1156</v>
      </c>
      <c r="I55" s="59">
        <v>4446</v>
      </c>
      <c r="J55" s="59"/>
      <c r="K55" s="96">
        <v>47140</v>
      </c>
      <c r="L55" s="59">
        <v>43007</v>
      </c>
      <c r="M55" s="59">
        <v>4133</v>
      </c>
      <c r="N55" s="59"/>
      <c r="O55" s="59">
        <v>42918</v>
      </c>
      <c r="P55" s="59">
        <v>3772</v>
      </c>
      <c r="Q55" s="59">
        <v>450</v>
      </c>
      <c r="R55" s="59"/>
      <c r="S55" s="96">
        <v>124</v>
      </c>
    </row>
    <row r="56" spans="1:19" x14ac:dyDescent="0.3">
      <c r="A56" s="38" t="s">
        <v>42</v>
      </c>
      <c r="B56" s="62">
        <v>5699</v>
      </c>
      <c r="C56" s="15"/>
      <c r="D56" s="100">
        <v>209</v>
      </c>
      <c r="E56" s="60"/>
      <c r="F56" s="62">
        <v>3474</v>
      </c>
      <c r="G56" s="60">
        <v>1094</v>
      </c>
      <c r="H56" s="60">
        <v>816</v>
      </c>
      <c r="I56" s="60">
        <v>1564</v>
      </c>
      <c r="J56" s="60"/>
      <c r="K56" s="100">
        <v>1952</v>
      </c>
      <c r="L56" s="60">
        <v>1048</v>
      </c>
      <c r="M56" s="60">
        <v>904</v>
      </c>
      <c r="N56" s="60"/>
      <c r="O56" s="60">
        <v>866</v>
      </c>
      <c r="P56" s="60">
        <v>836</v>
      </c>
      <c r="Q56" s="60">
        <v>250</v>
      </c>
      <c r="R56" s="60"/>
      <c r="S56" s="100">
        <v>64</v>
      </c>
    </row>
    <row r="57" spans="1:19" s="37" customFormat="1" x14ac:dyDescent="0.3">
      <c r="A57" s="4" t="s">
        <v>37</v>
      </c>
      <c r="B57" s="58">
        <v>65687</v>
      </c>
      <c r="C57" s="55"/>
      <c r="D57" s="102">
        <v>606</v>
      </c>
      <c r="E57" s="58"/>
      <c r="F57" s="56">
        <v>15176</v>
      </c>
      <c r="G57" s="58">
        <v>3369</v>
      </c>
      <c r="H57" s="58">
        <v>2847</v>
      </c>
      <c r="I57" s="58">
        <v>8960</v>
      </c>
      <c r="J57" s="58"/>
      <c r="K57" s="96">
        <v>49455</v>
      </c>
      <c r="L57" s="58">
        <v>41387</v>
      </c>
      <c r="M57" s="58">
        <v>8068</v>
      </c>
      <c r="N57" s="58"/>
      <c r="O57" s="58">
        <v>42974</v>
      </c>
      <c r="P57" s="58">
        <v>5445</v>
      </c>
      <c r="Q57" s="58">
        <v>1036</v>
      </c>
      <c r="R57" s="58"/>
      <c r="S57" s="102">
        <v>450</v>
      </c>
    </row>
    <row r="58" spans="1:19" x14ac:dyDescent="0.3">
      <c r="A58" s="25" t="s">
        <v>9</v>
      </c>
      <c r="B58" s="56"/>
      <c r="C58" s="55"/>
      <c r="D58" s="102"/>
      <c r="E58" s="59"/>
      <c r="F58" s="56"/>
      <c r="G58" s="59"/>
      <c r="H58" s="59"/>
      <c r="I58" s="59"/>
      <c r="J58" s="59"/>
      <c r="K58" s="96"/>
      <c r="L58" s="59"/>
      <c r="M58" s="59"/>
      <c r="N58" s="57"/>
      <c r="O58" s="57"/>
      <c r="P58" s="57"/>
      <c r="Q58" s="57"/>
      <c r="R58" s="57"/>
      <c r="S58" s="96"/>
    </row>
    <row r="59" spans="1:19" x14ac:dyDescent="0.3">
      <c r="A59" s="27" t="s">
        <v>10</v>
      </c>
      <c r="B59" s="56">
        <v>54540</v>
      </c>
      <c r="C59" s="55"/>
      <c r="D59" s="96">
        <v>352</v>
      </c>
      <c r="E59" s="57"/>
      <c r="F59" s="56">
        <v>10833</v>
      </c>
      <c r="G59" s="57">
        <v>1895</v>
      </c>
      <c r="H59" s="57">
        <v>2071</v>
      </c>
      <c r="I59" s="57">
        <v>6867</v>
      </c>
      <c r="J59" s="57"/>
      <c r="K59" s="96">
        <v>43224</v>
      </c>
      <c r="L59" s="57">
        <v>36604</v>
      </c>
      <c r="M59" s="57">
        <v>6620</v>
      </c>
      <c r="N59" s="57"/>
      <c r="O59" s="57">
        <v>38064</v>
      </c>
      <c r="P59" s="57">
        <v>4477</v>
      </c>
      <c r="Q59" s="57">
        <v>683</v>
      </c>
      <c r="R59" s="57"/>
      <c r="S59" s="96">
        <v>131</v>
      </c>
    </row>
    <row r="60" spans="1:19" x14ac:dyDescent="0.3">
      <c r="A60" s="28" t="s">
        <v>11</v>
      </c>
      <c r="B60" s="58">
        <v>11103</v>
      </c>
      <c r="C60" s="54"/>
      <c r="D60" s="102">
        <v>254</v>
      </c>
      <c r="E60" s="59"/>
      <c r="F60" s="56">
        <v>4343</v>
      </c>
      <c r="G60" s="59">
        <v>1474</v>
      </c>
      <c r="H60" s="59">
        <v>776</v>
      </c>
      <c r="I60" s="59">
        <v>2093</v>
      </c>
      <c r="J60" s="59"/>
      <c r="K60" s="96">
        <v>6231</v>
      </c>
      <c r="L60" s="59">
        <v>4783</v>
      </c>
      <c r="M60" s="59">
        <v>1448</v>
      </c>
      <c r="N60" s="59"/>
      <c r="O60" s="59">
        <v>4910</v>
      </c>
      <c r="P60" s="59">
        <v>968</v>
      </c>
      <c r="Q60" s="59">
        <v>353</v>
      </c>
      <c r="R60" s="59"/>
      <c r="S60" s="96">
        <v>275</v>
      </c>
    </row>
    <row r="61" spans="1:19" x14ac:dyDescent="0.3">
      <c r="A61" s="26" t="s">
        <v>38</v>
      </c>
      <c r="B61" s="58">
        <v>4833</v>
      </c>
      <c r="C61" s="54"/>
      <c r="D61" s="102">
        <v>38</v>
      </c>
      <c r="E61" s="59"/>
      <c r="F61" s="56">
        <v>1444</v>
      </c>
      <c r="G61" s="59">
        <v>288</v>
      </c>
      <c r="H61" s="59">
        <v>218</v>
      </c>
      <c r="I61" s="59">
        <v>938</v>
      </c>
      <c r="J61" s="59"/>
      <c r="K61" s="96">
        <v>3328</v>
      </c>
      <c r="L61" s="59">
        <v>2617</v>
      </c>
      <c r="M61" s="59">
        <v>711</v>
      </c>
      <c r="N61" s="59"/>
      <c r="O61" s="59">
        <v>2804</v>
      </c>
      <c r="P61" s="59">
        <v>444</v>
      </c>
      <c r="Q61" s="59">
        <v>80</v>
      </c>
      <c r="R61" s="59"/>
      <c r="S61" s="96">
        <v>23</v>
      </c>
    </row>
    <row r="62" spans="1:19" x14ac:dyDescent="0.3">
      <c r="A62" s="26" t="s">
        <v>44</v>
      </c>
      <c r="B62" s="58">
        <v>2099</v>
      </c>
      <c r="C62" s="54"/>
      <c r="D62" s="102">
        <v>23</v>
      </c>
      <c r="E62" s="59"/>
      <c r="F62" s="56">
        <v>603</v>
      </c>
      <c r="G62" s="59">
        <v>106</v>
      </c>
      <c r="H62" s="59">
        <v>117</v>
      </c>
      <c r="I62" s="59">
        <v>380</v>
      </c>
      <c r="J62" s="59"/>
      <c r="K62" s="96">
        <v>1450</v>
      </c>
      <c r="L62" s="59">
        <v>1137</v>
      </c>
      <c r="M62" s="59">
        <v>313</v>
      </c>
      <c r="N62" s="59"/>
      <c r="O62" s="59">
        <v>1231</v>
      </c>
      <c r="P62" s="59">
        <v>195</v>
      </c>
      <c r="Q62" s="59">
        <v>24</v>
      </c>
      <c r="R62" s="59"/>
      <c r="S62" s="96">
        <v>23</v>
      </c>
    </row>
    <row r="63" spans="1:19" x14ac:dyDescent="0.3">
      <c r="A63" s="26" t="s">
        <v>45</v>
      </c>
      <c r="B63" s="58">
        <v>1180</v>
      </c>
      <c r="C63" s="54"/>
      <c r="D63" s="102">
        <v>9</v>
      </c>
      <c r="E63" s="59"/>
      <c r="F63" s="56">
        <v>463</v>
      </c>
      <c r="G63" s="59">
        <v>93</v>
      </c>
      <c r="H63" s="59">
        <v>74</v>
      </c>
      <c r="I63" s="59">
        <v>296</v>
      </c>
      <c r="J63" s="59"/>
      <c r="K63" s="96">
        <v>680</v>
      </c>
      <c r="L63" s="59">
        <v>486</v>
      </c>
      <c r="M63" s="59">
        <v>194</v>
      </c>
      <c r="N63" s="59"/>
      <c r="O63" s="59">
        <v>538</v>
      </c>
      <c r="P63" s="59">
        <v>116</v>
      </c>
      <c r="Q63" s="59">
        <v>26</v>
      </c>
      <c r="R63" s="59"/>
      <c r="S63" s="96">
        <v>28</v>
      </c>
    </row>
    <row r="64" spans="1:19" x14ac:dyDescent="0.3">
      <c r="A64" s="26" t="s">
        <v>43</v>
      </c>
      <c r="B64" s="58">
        <v>2985</v>
      </c>
      <c r="C64" s="54"/>
      <c r="D64" s="102">
        <v>184</v>
      </c>
      <c r="E64" s="59"/>
      <c r="F64" s="56">
        <v>1833</v>
      </c>
      <c r="G64" s="59">
        <v>987</v>
      </c>
      <c r="H64" s="59">
        <v>367</v>
      </c>
      <c r="I64" s="59">
        <v>479</v>
      </c>
      <c r="J64" s="59"/>
      <c r="K64" s="96">
        <v>769</v>
      </c>
      <c r="L64" s="59">
        <v>539</v>
      </c>
      <c r="M64" s="59">
        <v>230</v>
      </c>
      <c r="N64" s="59"/>
      <c r="O64" s="59">
        <v>334</v>
      </c>
      <c r="P64" s="59">
        <v>212</v>
      </c>
      <c r="Q64" s="59">
        <v>223</v>
      </c>
      <c r="R64" s="59"/>
      <c r="S64" s="96">
        <v>199</v>
      </c>
    </row>
    <row r="65" spans="1:19" x14ac:dyDescent="0.3">
      <c r="A65" s="21" t="s">
        <v>12</v>
      </c>
      <c r="B65" s="58"/>
      <c r="C65" s="54"/>
      <c r="D65" s="102"/>
      <c r="E65" s="59"/>
      <c r="F65" s="56"/>
      <c r="G65" s="59"/>
      <c r="H65" s="59"/>
      <c r="I65" s="59"/>
      <c r="J65" s="59"/>
      <c r="K65" s="96"/>
      <c r="L65" s="59"/>
      <c r="M65" s="59"/>
      <c r="N65" s="59"/>
      <c r="O65" s="59"/>
      <c r="P65" s="59"/>
      <c r="Q65" s="59"/>
      <c r="R65" s="59"/>
      <c r="S65" s="96"/>
    </row>
    <row r="66" spans="1:19" x14ac:dyDescent="0.3">
      <c r="A66" s="22" t="s">
        <v>13</v>
      </c>
      <c r="B66" s="58">
        <v>3666</v>
      </c>
      <c r="C66" s="54"/>
      <c r="D66" s="102">
        <v>92</v>
      </c>
      <c r="E66" s="59"/>
      <c r="F66" s="56">
        <v>1738</v>
      </c>
      <c r="G66" s="59">
        <v>595</v>
      </c>
      <c r="H66" s="59">
        <v>353</v>
      </c>
      <c r="I66" s="59">
        <v>790</v>
      </c>
      <c r="J66" s="59"/>
      <c r="K66" s="96">
        <v>1803</v>
      </c>
      <c r="L66" s="59">
        <v>1261</v>
      </c>
      <c r="M66" s="59">
        <v>542</v>
      </c>
      <c r="N66" s="59"/>
      <c r="O66" s="59">
        <v>1369</v>
      </c>
      <c r="P66" s="59">
        <v>315</v>
      </c>
      <c r="Q66" s="59">
        <v>119</v>
      </c>
      <c r="R66" s="59"/>
      <c r="S66" s="96">
        <v>33</v>
      </c>
    </row>
    <row r="67" spans="1:19" x14ac:dyDescent="0.3">
      <c r="A67" s="22" t="s">
        <v>14</v>
      </c>
      <c r="B67" s="58">
        <v>30050</v>
      </c>
      <c r="C67" s="54"/>
      <c r="D67" s="102">
        <v>286</v>
      </c>
      <c r="E67" s="59"/>
      <c r="F67" s="56">
        <v>7899</v>
      </c>
      <c r="G67" s="59">
        <v>1568</v>
      </c>
      <c r="H67" s="59">
        <v>1522</v>
      </c>
      <c r="I67" s="59">
        <v>4809</v>
      </c>
      <c r="J67" s="59"/>
      <c r="K67" s="96">
        <v>21784</v>
      </c>
      <c r="L67" s="59">
        <v>17190</v>
      </c>
      <c r="M67" s="59">
        <v>4594</v>
      </c>
      <c r="N67" s="59"/>
      <c r="O67" s="59">
        <v>18711</v>
      </c>
      <c r="P67" s="59">
        <v>2593</v>
      </c>
      <c r="Q67" s="59">
        <v>480</v>
      </c>
      <c r="R67" s="59"/>
      <c r="S67" s="96">
        <v>81</v>
      </c>
    </row>
    <row r="68" spans="1:19" x14ac:dyDescent="0.3">
      <c r="A68" s="22" t="s">
        <v>15</v>
      </c>
      <c r="B68" s="58">
        <v>30583</v>
      </c>
      <c r="C68" s="54"/>
      <c r="D68" s="102">
        <v>140</v>
      </c>
      <c r="E68" s="59"/>
      <c r="F68" s="56">
        <v>4744</v>
      </c>
      <c r="G68" s="59">
        <v>726</v>
      </c>
      <c r="H68" s="59">
        <v>833</v>
      </c>
      <c r="I68" s="59">
        <v>3185</v>
      </c>
      <c r="J68" s="59"/>
      <c r="K68" s="96">
        <v>25600</v>
      </c>
      <c r="L68" s="59">
        <v>22764</v>
      </c>
      <c r="M68" s="59">
        <v>2836</v>
      </c>
      <c r="N68" s="59"/>
      <c r="O68" s="59">
        <v>22775</v>
      </c>
      <c r="P68" s="59">
        <v>2457</v>
      </c>
      <c r="Q68" s="59">
        <v>368</v>
      </c>
      <c r="R68" s="59"/>
      <c r="S68" s="96">
        <v>99</v>
      </c>
    </row>
    <row r="69" spans="1:19" x14ac:dyDescent="0.3">
      <c r="A69" s="25" t="s">
        <v>20</v>
      </c>
      <c r="B69" s="58"/>
      <c r="C69" s="54"/>
      <c r="D69" s="102"/>
      <c r="E69" s="59"/>
      <c r="F69" s="56"/>
      <c r="G69" s="59"/>
      <c r="H69" s="59"/>
      <c r="I69" s="59"/>
      <c r="J69" s="59"/>
      <c r="K69" s="96"/>
      <c r="L69" s="59"/>
      <c r="M69" s="59"/>
      <c r="N69" s="59"/>
      <c r="O69" s="59"/>
      <c r="P69" s="59"/>
      <c r="Q69" s="59"/>
      <c r="R69" s="59"/>
      <c r="S69" s="96"/>
    </row>
    <row r="70" spans="1:19" x14ac:dyDescent="0.3">
      <c r="A70" s="7" t="s">
        <v>50</v>
      </c>
      <c r="B70" s="58">
        <v>28711</v>
      </c>
      <c r="C70" s="54"/>
      <c r="D70" s="103" t="s">
        <v>52</v>
      </c>
      <c r="E70" s="59"/>
      <c r="F70" s="56">
        <v>5887</v>
      </c>
      <c r="G70" s="59">
        <v>655</v>
      </c>
      <c r="H70" s="59">
        <v>1014</v>
      </c>
      <c r="I70" s="59">
        <v>4218</v>
      </c>
      <c r="J70" s="59"/>
      <c r="K70" s="96">
        <v>22767</v>
      </c>
      <c r="L70" s="59">
        <v>18139</v>
      </c>
      <c r="M70" s="59">
        <v>4628</v>
      </c>
      <c r="N70" s="59"/>
      <c r="O70" s="59">
        <v>20459</v>
      </c>
      <c r="P70" s="59">
        <v>1996</v>
      </c>
      <c r="Q70" s="59">
        <v>312</v>
      </c>
      <c r="R70" s="59"/>
      <c r="S70" s="96">
        <v>57</v>
      </c>
    </row>
    <row r="71" spans="1:19" x14ac:dyDescent="0.3">
      <c r="A71" s="7" t="s">
        <v>51</v>
      </c>
      <c r="B71" s="58">
        <v>27469</v>
      </c>
      <c r="C71" s="54"/>
      <c r="D71" s="103" t="s">
        <v>52</v>
      </c>
      <c r="E71" s="59"/>
      <c r="F71" s="56">
        <v>3732</v>
      </c>
      <c r="G71" s="59">
        <v>289</v>
      </c>
      <c r="H71" s="59">
        <v>542</v>
      </c>
      <c r="I71" s="59">
        <v>2901</v>
      </c>
      <c r="J71" s="59"/>
      <c r="K71" s="96">
        <v>23624</v>
      </c>
      <c r="L71" s="59">
        <v>21209</v>
      </c>
      <c r="M71" s="59">
        <v>2415</v>
      </c>
      <c r="N71" s="59"/>
      <c r="O71" s="59">
        <v>21177</v>
      </c>
      <c r="P71" s="59">
        <v>2215</v>
      </c>
      <c r="Q71" s="59">
        <v>232</v>
      </c>
      <c r="R71" s="59"/>
      <c r="S71" s="96">
        <v>113</v>
      </c>
    </row>
    <row r="72" spans="1:19" x14ac:dyDescent="0.3">
      <c r="A72" s="7" t="s">
        <v>223</v>
      </c>
      <c r="B72" s="58">
        <v>1524</v>
      </c>
      <c r="C72" s="54"/>
      <c r="D72" s="103" t="s">
        <v>52</v>
      </c>
      <c r="E72" s="59"/>
      <c r="F72" s="56">
        <v>219</v>
      </c>
      <c r="G72" s="59">
        <v>19</v>
      </c>
      <c r="H72" s="59">
        <v>49</v>
      </c>
      <c r="I72" s="59">
        <v>151</v>
      </c>
      <c r="J72" s="59"/>
      <c r="K72" s="96">
        <v>1303</v>
      </c>
      <c r="L72" s="59">
        <v>1143</v>
      </c>
      <c r="M72" s="59">
        <v>160</v>
      </c>
      <c r="N72" s="59"/>
      <c r="O72" s="59">
        <v>1141</v>
      </c>
      <c r="P72" s="59">
        <v>150</v>
      </c>
      <c r="Q72" s="59">
        <v>12</v>
      </c>
      <c r="R72" s="59"/>
      <c r="S72" s="96">
        <v>2</v>
      </c>
    </row>
    <row r="73" spans="1:19" x14ac:dyDescent="0.3">
      <c r="A73" s="7" t="s">
        <v>224</v>
      </c>
      <c r="B73" s="58">
        <v>7144</v>
      </c>
      <c r="C73" s="54"/>
      <c r="D73" s="103" t="s">
        <v>52</v>
      </c>
      <c r="E73" s="59"/>
      <c r="F73" s="56">
        <v>5338</v>
      </c>
      <c r="G73" s="59">
        <v>2406</v>
      </c>
      <c r="H73" s="59">
        <v>1242</v>
      </c>
      <c r="I73" s="59">
        <v>1690</v>
      </c>
      <c r="J73" s="59"/>
      <c r="K73" s="96">
        <v>1726</v>
      </c>
      <c r="L73" s="59">
        <v>862</v>
      </c>
      <c r="M73" s="59">
        <v>864</v>
      </c>
      <c r="N73" s="59"/>
      <c r="O73" s="59">
        <v>163</v>
      </c>
      <c r="P73" s="59">
        <v>1083</v>
      </c>
      <c r="Q73" s="59">
        <v>480</v>
      </c>
      <c r="R73" s="59"/>
      <c r="S73" s="96">
        <v>80</v>
      </c>
    </row>
    <row r="74" spans="1:19" x14ac:dyDescent="0.3">
      <c r="A74" s="13" t="s">
        <v>225</v>
      </c>
      <c r="B74" s="58">
        <v>1414</v>
      </c>
      <c r="C74" s="54"/>
      <c r="D74" s="103" t="s">
        <v>52</v>
      </c>
      <c r="E74" s="59"/>
      <c r="F74" s="56">
        <v>1128</v>
      </c>
      <c r="G74" s="59">
        <v>659</v>
      </c>
      <c r="H74" s="59">
        <v>240</v>
      </c>
      <c r="I74" s="59">
        <v>229</v>
      </c>
      <c r="J74" s="59"/>
      <c r="K74" s="96">
        <v>254</v>
      </c>
      <c r="L74" s="59">
        <v>157</v>
      </c>
      <c r="M74" s="59">
        <v>97</v>
      </c>
      <c r="N74" s="59"/>
      <c r="O74" s="59">
        <v>17</v>
      </c>
      <c r="P74" s="59">
        <v>78</v>
      </c>
      <c r="Q74" s="59">
        <v>159</v>
      </c>
      <c r="R74" s="59"/>
      <c r="S74" s="96">
        <v>32</v>
      </c>
    </row>
    <row r="75" spans="1:19" x14ac:dyDescent="0.3">
      <c r="A75" s="25" t="s">
        <v>17</v>
      </c>
      <c r="B75" s="58"/>
      <c r="C75" s="54"/>
      <c r="D75" s="102"/>
      <c r="E75" s="59"/>
      <c r="F75" s="56"/>
      <c r="L75" s="59"/>
      <c r="M75" s="59"/>
      <c r="N75" s="59"/>
      <c r="O75" s="59"/>
      <c r="P75" s="59"/>
      <c r="Q75" s="59"/>
      <c r="R75" s="59"/>
      <c r="S75" s="96"/>
    </row>
    <row r="76" spans="1:19" x14ac:dyDescent="0.3">
      <c r="A76" s="22" t="s">
        <v>18</v>
      </c>
      <c r="B76" s="58">
        <v>54260</v>
      </c>
      <c r="C76" s="54"/>
      <c r="D76" s="102">
        <v>189</v>
      </c>
      <c r="E76" s="59"/>
      <c r="F76" s="56">
        <v>8439</v>
      </c>
      <c r="G76" s="59">
        <v>1016</v>
      </c>
      <c r="H76" s="59">
        <v>1498</v>
      </c>
      <c r="I76" s="59">
        <v>5925</v>
      </c>
      <c r="J76" s="59"/>
      <c r="K76" s="96">
        <v>45489</v>
      </c>
      <c r="L76" s="59">
        <v>39383</v>
      </c>
      <c r="M76" s="59">
        <v>6106</v>
      </c>
      <c r="N76" s="59"/>
      <c r="O76" s="59">
        <v>40838</v>
      </c>
      <c r="P76" s="59">
        <v>4099</v>
      </c>
      <c r="Q76" s="59">
        <v>552</v>
      </c>
      <c r="R76" s="59"/>
      <c r="S76" s="96">
        <v>143</v>
      </c>
    </row>
    <row r="77" spans="1:19" x14ac:dyDescent="0.3">
      <c r="A77" s="22" t="s">
        <v>39</v>
      </c>
      <c r="B77" s="58">
        <v>7352</v>
      </c>
      <c r="C77" s="54"/>
      <c r="D77" s="102">
        <v>152</v>
      </c>
      <c r="E77" s="59"/>
      <c r="F77" s="56">
        <v>4092</v>
      </c>
      <c r="G77" s="59">
        <v>873</v>
      </c>
      <c r="H77" s="59">
        <v>807</v>
      </c>
      <c r="I77" s="59">
        <v>2412</v>
      </c>
      <c r="J77" s="59"/>
      <c r="K77" s="96">
        <v>3058</v>
      </c>
      <c r="L77" s="59">
        <v>1395</v>
      </c>
      <c r="M77" s="59">
        <v>1663</v>
      </c>
      <c r="N77" s="59"/>
      <c r="O77" s="59">
        <v>1650</v>
      </c>
      <c r="P77" s="59">
        <v>1124</v>
      </c>
      <c r="Q77" s="59">
        <v>284</v>
      </c>
      <c r="R77" s="59"/>
      <c r="S77" s="96">
        <v>50</v>
      </c>
    </row>
    <row r="78" spans="1:19" x14ac:dyDescent="0.3">
      <c r="A78" s="22" t="s">
        <v>19</v>
      </c>
      <c r="B78" s="58">
        <v>673</v>
      </c>
      <c r="C78" s="54"/>
      <c r="D78" s="102">
        <v>105</v>
      </c>
      <c r="E78" s="59"/>
      <c r="F78" s="56">
        <v>504</v>
      </c>
      <c r="G78" s="59">
        <v>251</v>
      </c>
      <c r="H78" s="59">
        <v>147</v>
      </c>
      <c r="I78" s="59">
        <v>106</v>
      </c>
      <c r="J78" s="59"/>
      <c r="K78" s="96">
        <v>52</v>
      </c>
      <c r="L78" s="59">
        <v>33</v>
      </c>
      <c r="M78" s="59">
        <v>19</v>
      </c>
      <c r="N78" s="59"/>
      <c r="O78" s="59">
        <v>5</v>
      </c>
      <c r="P78" s="59">
        <v>19</v>
      </c>
      <c r="Q78" s="59">
        <v>28</v>
      </c>
      <c r="R78" s="59"/>
      <c r="S78" s="96">
        <v>12</v>
      </c>
    </row>
    <row r="79" spans="1:19" x14ac:dyDescent="0.3">
      <c r="A79" s="23" t="s">
        <v>40</v>
      </c>
      <c r="B79" s="58"/>
      <c r="C79" s="54"/>
      <c r="D79" s="102"/>
      <c r="E79" s="59"/>
      <c r="F79" s="56"/>
      <c r="G79" s="59"/>
      <c r="H79" s="59"/>
      <c r="I79" s="59"/>
      <c r="J79" s="59"/>
      <c r="K79" s="96"/>
      <c r="L79" s="59"/>
      <c r="M79" s="59"/>
      <c r="N79" s="59"/>
      <c r="O79" s="59"/>
      <c r="P79" s="59"/>
      <c r="Q79" s="59"/>
      <c r="R79" s="59"/>
      <c r="S79" s="96"/>
    </row>
    <row r="80" spans="1:19" x14ac:dyDescent="0.3">
      <c r="A80" s="34" t="s">
        <v>41</v>
      </c>
      <c r="B80" s="56">
        <v>55058</v>
      </c>
      <c r="C80" s="55"/>
      <c r="D80" s="96">
        <v>112</v>
      </c>
      <c r="E80" s="57"/>
      <c r="F80" s="56">
        <v>8511</v>
      </c>
      <c r="G80" s="57">
        <v>740</v>
      </c>
      <c r="H80" s="57">
        <v>1403</v>
      </c>
      <c r="I80" s="57">
        <v>6368</v>
      </c>
      <c r="J80" s="57"/>
      <c r="K80" s="96">
        <v>46300</v>
      </c>
      <c r="L80" s="57">
        <v>39784</v>
      </c>
      <c r="M80" s="57">
        <v>6516</v>
      </c>
      <c r="N80" s="57"/>
      <c r="O80" s="57">
        <v>41600</v>
      </c>
      <c r="P80" s="57">
        <v>4186</v>
      </c>
      <c r="Q80" s="57">
        <v>514</v>
      </c>
      <c r="R80" s="59"/>
      <c r="S80" s="96">
        <v>135</v>
      </c>
    </row>
    <row r="81" spans="1:19" ht="15" thickBot="1" x14ac:dyDescent="0.35">
      <c r="A81" s="86" t="s">
        <v>42</v>
      </c>
      <c r="B81" s="87">
        <v>7227</v>
      </c>
      <c r="C81" s="88"/>
      <c r="D81" s="104">
        <v>334</v>
      </c>
      <c r="E81" s="82"/>
      <c r="F81" s="87">
        <v>4524</v>
      </c>
      <c r="G81" s="82">
        <v>1400</v>
      </c>
      <c r="H81" s="82">
        <v>1049</v>
      </c>
      <c r="I81" s="82">
        <v>2075</v>
      </c>
      <c r="J81" s="82"/>
      <c r="K81" s="104">
        <v>2299</v>
      </c>
      <c r="L81" s="82">
        <v>1027</v>
      </c>
      <c r="M81" s="82">
        <v>1272</v>
      </c>
      <c r="N81" s="82"/>
      <c r="O81" s="82">
        <v>893</v>
      </c>
      <c r="P81" s="82">
        <v>1056</v>
      </c>
      <c r="Q81" s="82">
        <v>350</v>
      </c>
      <c r="R81" s="82"/>
      <c r="S81" s="104">
        <v>70</v>
      </c>
    </row>
    <row r="83" spans="1:19" x14ac:dyDescent="0.3">
      <c r="B83" s="17"/>
      <c r="C83" s="16"/>
      <c r="D83" s="96"/>
      <c r="E83" s="36"/>
      <c r="F83" s="17"/>
      <c r="G83" s="36"/>
      <c r="H83" s="36"/>
      <c r="I83" s="36"/>
      <c r="J83" s="36"/>
      <c r="K83" s="96"/>
      <c r="L83" s="36"/>
      <c r="M83" s="36"/>
      <c r="N83" s="36"/>
      <c r="O83" s="36"/>
      <c r="P83" s="36"/>
      <c r="Q83" s="36"/>
      <c r="R83" s="19"/>
      <c r="S83" s="96"/>
    </row>
    <row r="84" spans="1:19" x14ac:dyDescent="0.3">
      <c r="B84" s="17"/>
      <c r="D84" s="102"/>
      <c r="E84" s="19"/>
      <c r="F84" s="18"/>
      <c r="G84" s="19"/>
      <c r="H84" s="19"/>
      <c r="I84" s="19"/>
      <c r="J84" s="19"/>
      <c r="K84" s="96"/>
      <c r="L84" s="19"/>
      <c r="M84" s="19"/>
      <c r="N84" s="19"/>
      <c r="O84" s="19"/>
      <c r="P84" s="19"/>
      <c r="Q84" s="19"/>
      <c r="R84" s="19"/>
      <c r="S84" s="9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3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/>
  </sheetViews>
  <sheetFormatPr defaultColWidth="9.109375" defaultRowHeight="14.4" x14ac:dyDescent="0.3"/>
  <cols>
    <col min="1" max="1" width="60.6640625" style="49" customWidth="1"/>
    <col min="2" max="2" width="10.6640625" style="54" customWidth="1"/>
    <col min="3" max="3" width="1.6640625" style="54" customWidth="1"/>
    <col min="4" max="4" width="10.6640625" style="97" customWidth="1"/>
    <col min="5" max="5" width="1.6640625" style="54" customWidth="1"/>
    <col min="6" max="6" width="10.6640625" style="54" customWidth="1"/>
    <col min="7" max="9" width="10.6640625" style="29" customWidth="1"/>
    <col min="10" max="10" width="1.6640625" style="29" customWidth="1"/>
    <col min="11" max="11" width="10.6640625" style="97" customWidth="1"/>
    <col min="12" max="13" width="10.6640625" style="54" customWidth="1"/>
    <col min="14" max="14" width="1.6640625" style="54" customWidth="1"/>
    <col min="15" max="15" width="10.33203125" style="61" customWidth="1"/>
    <col min="16" max="17" width="10.33203125" style="29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62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1"/>
      <c r="L2" s="88"/>
      <c r="M2" s="88"/>
      <c r="N2" s="88"/>
      <c r="O2" s="90"/>
      <c r="P2" s="89"/>
      <c r="Q2" s="89"/>
      <c r="R2" s="89"/>
      <c r="S2" s="101"/>
    </row>
    <row r="3" spans="1:19" ht="15" customHeight="1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98" t="s">
        <v>22</v>
      </c>
      <c r="L4" s="11" t="s">
        <v>28</v>
      </c>
      <c r="M4" s="11" t="s">
        <v>29</v>
      </c>
      <c r="N4" s="11"/>
      <c r="O4" s="11" t="s">
        <v>56</v>
      </c>
      <c r="P4" s="11" t="s">
        <v>57</v>
      </c>
      <c r="Q4" s="11" t="s">
        <v>58</v>
      </c>
      <c r="R4" s="9"/>
      <c r="S4" s="98" t="s">
        <v>53</v>
      </c>
    </row>
    <row r="5" spans="1:19" s="54" customFormat="1" x14ac:dyDescent="0.3">
      <c r="A5" s="53" t="s">
        <v>0</v>
      </c>
      <c r="B5" s="58">
        <v>127687</v>
      </c>
      <c r="D5" s="99">
        <v>0.8199738422862155</v>
      </c>
      <c r="E5" s="63"/>
      <c r="F5" s="63">
        <v>20.681040356496748</v>
      </c>
      <c r="G5" s="63">
        <v>4.7232686177919447</v>
      </c>
      <c r="H5" s="63">
        <v>4.0027567410934548</v>
      </c>
      <c r="I5" s="63">
        <v>11.955014997611347</v>
      </c>
      <c r="J5" s="63"/>
      <c r="K5" s="99">
        <v>77.834078645437671</v>
      </c>
      <c r="L5" s="63">
        <v>67.395271249226624</v>
      </c>
      <c r="M5" s="63">
        <v>10.438807396211047</v>
      </c>
      <c r="N5" s="63"/>
      <c r="O5" s="63">
        <v>68.360913797019279</v>
      </c>
      <c r="P5" s="63">
        <v>8.014128298103957</v>
      </c>
      <c r="Q5" s="63">
        <v>1.4590365503144407</v>
      </c>
      <c r="R5" s="63"/>
      <c r="S5" s="99">
        <v>0.66490715577936677</v>
      </c>
    </row>
    <row r="6" spans="1:19" s="61" customFormat="1" x14ac:dyDescent="0.3">
      <c r="A6" s="27" t="s">
        <v>1</v>
      </c>
      <c r="B6" s="59">
        <v>62000</v>
      </c>
      <c r="C6" s="59"/>
      <c r="D6" s="96">
        <v>0.71129032258064517</v>
      </c>
      <c r="E6" s="56"/>
      <c r="F6" s="56">
        <v>18.114516129032257</v>
      </c>
      <c r="G6" s="57">
        <v>4.2935483870967737</v>
      </c>
      <c r="H6" s="57">
        <v>3.6516129032258067</v>
      </c>
      <c r="I6" s="57">
        <v>10.169354838709678</v>
      </c>
      <c r="J6" s="56"/>
      <c r="K6" s="96">
        <v>80.530645161290323</v>
      </c>
      <c r="L6" s="57">
        <v>72.045161290322582</v>
      </c>
      <c r="M6" s="57">
        <v>8.4854838709677409</v>
      </c>
      <c r="N6" s="56"/>
      <c r="O6" s="57">
        <v>71.474193548387106</v>
      </c>
      <c r="P6" s="57">
        <v>7.7225806451612904</v>
      </c>
      <c r="Q6" s="57">
        <v>1.3338709677419356</v>
      </c>
      <c r="R6" s="57"/>
      <c r="S6" s="96">
        <v>0.6435483870967742</v>
      </c>
    </row>
    <row r="7" spans="1:19" s="61" customFormat="1" x14ac:dyDescent="0.3">
      <c r="A7" s="27" t="s">
        <v>2</v>
      </c>
      <c r="B7" s="59">
        <v>65687</v>
      </c>
      <c r="C7" s="59"/>
      <c r="D7" s="96">
        <v>0.922556974743861</v>
      </c>
      <c r="E7" s="56"/>
      <c r="F7" s="56">
        <v>23.103506020978276</v>
      </c>
      <c r="G7" s="57">
        <v>5.1288687259275045</v>
      </c>
      <c r="H7" s="57">
        <v>4.3341909358016046</v>
      </c>
      <c r="I7" s="57">
        <v>13.640446359249166</v>
      </c>
      <c r="J7" s="56"/>
      <c r="K7" s="96">
        <v>75.288869943824494</v>
      </c>
      <c r="L7" s="57">
        <v>63.006378735518439</v>
      </c>
      <c r="M7" s="57">
        <v>12.282491208306059</v>
      </c>
      <c r="N7" s="56"/>
      <c r="O7" s="57">
        <v>65.422381902050631</v>
      </c>
      <c r="P7" s="57">
        <v>8.2893114314856824</v>
      </c>
      <c r="Q7" s="57">
        <v>1.5771766102881848</v>
      </c>
      <c r="R7" s="57"/>
      <c r="S7" s="96">
        <v>0.68506706045336219</v>
      </c>
    </row>
    <row r="8" spans="1:19" x14ac:dyDescent="0.3">
      <c r="A8" s="25" t="s">
        <v>9</v>
      </c>
      <c r="B8" s="58"/>
      <c r="D8" s="96"/>
      <c r="E8" s="57"/>
      <c r="F8" s="56"/>
      <c r="G8" s="57"/>
      <c r="H8" s="57"/>
      <c r="I8" s="57"/>
      <c r="J8" s="57"/>
      <c r="K8" s="96"/>
      <c r="L8" s="57"/>
      <c r="M8" s="57"/>
      <c r="N8" s="57"/>
      <c r="O8" s="57"/>
      <c r="P8" s="57"/>
      <c r="Q8" s="57"/>
      <c r="R8" s="57"/>
      <c r="S8" s="96"/>
    </row>
    <row r="9" spans="1:19" x14ac:dyDescent="0.3">
      <c r="A9" s="27" t="s">
        <v>10</v>
      </c>
      <c r="B9" s="56">
        <v>106324</v>
      </c>
      <c r="D9" s="96">
        <v>0.53139460516910575</v>
      </c>
      <c r="E9" s="56"/>
      <c r="F9" s="56">
        <v>17.828524133779766</v>
      </c>
      <c r="G9" s="57">
        <v>3.2607877807456456</v>
      </c>
      <c r="H9" s="57">
        <v>3.5805650652721872</v>
      </c>
      <c r="I9" s="57">
        <v>10.987171287761935</v>
      </c>
      <c r="J9" s="56"/>
      <c r="K9" s="96">
        <v>81.400248297656219</v>
      </c>
      <c r="L9" s="57">
        <v>71.32726383507017</v>
      </c>
      <c r="M9" s="57">
        <v>10.072984462586057</v>
      </c>
      <c r="N9" s="56"/>
      <c r="O9" s="57">
        <v>72.312930288551968</v>
      </c>
      <c r="P9" s="57">
        <v>7.8984989278055746</v>
      </c>
      <c r="Q9" s="57">
        <v>1.1888190812986719</v>
      </c>
      <c r="R9" s="57"/>
      <c r="S9" s="96">
        <v>0.23983296339490615</v>
      </c>
    </row>
    <row r="10" spans="1:19" x14ac:dyDescent="0.3">
      <c r="A10" s="28" t="s">
        <v>11</v>
      </c>
      <c r="B10" s="56">
        <v>21271</v>
      </c>
      <c r="D10" s="96">
        <v>2.2659959569366745</v>
      </c>
      <c r="E10" s="56"/>
      <c r="F10" s="56">
        <v>35.028912604014856</v>
      </c>
      <c r="G10" s="57">
        <v>12.053970194161066</v>
      </c>
      <c r="H10" s="57">
        <v>6.1304122984344884</v>
      </c>
      <c r="I10" s="57">
        <v>16.844530111419303</v>
      </c>
      <c r="J10" s="56"/>
      <c r="K10" s="96">
        <v>60.345070753608198</v>
      </c>
      <c r="L10" s="57">
        <v>48.032532556062243</v>
      </c>
      <c r="M10" s="57">
        <v>12.312538197545955</v>
      </c>
      <c r="N10" s="56"/>
      <c r="O10" s="57">
        <v>48.90226129472051</v>
      </c>
      <c r="P10" s="57">
        <v>8.6267688402049743</v>
      </c>
      <c r="Q10" s="57">
        <v>2.8160406186827136</v>
      </c>
      <c r="R10" s="57"/>
      <c r="S10" s="96">
        <v>2.3600206854402708</v>
      </c>
    </row>
    <row r="11" spans="1:19" x14ac:dyDescent="0.3">
      <c r="A11" s="26" t="s">
        <v>38</v>
      </c>
      <c r="B11" s="56">
        <v>9438</v>
      </c>
      <c r="D11" s="96">
        <v>0.79465988556897649</v>
      </c>
      <c r="E11" s="56"/>
      <c r="F11" s="56">
        <v>25.768171222716678</v>
      </c>
      <c r="G11" s="57">
        <v>4.9162958253867339</v>
      </c>
      <c r="H11" s="57">
        <v>3.7084127993218905</v>
      </c>
      <c r="I11" s="57">
        <v>17.143462598008053</v>
      </c>
      <c r="J11" s="56"/>
      <c r="K11" s="96">
        <v>72.917991099809271</v>
      </c>
      <c r="L11" s="57">
        <v>59.482941301123113</v>
      </c>
      <c r="M11" s="57">
        <v>13.435049798686164</v>
      </c>
      <c r="N11" s="56"/>
      <c r="O11" s="57">
        <v>62.93706293706294</v>
      </c>
      <c r="P11" s="57">
        <v>8.698876880695062</v>
      </c>
      <c r="Q11" s="57">
        <v>1.2820512820512819</v>
      </c>
      <c r="R11" s="57"/>
      <c r="S11" s="96">
        <v>0.51917779190506463</v>
      </c>
    </row>
    <row r="12" spans="1:19" x14ac:dyDescent="0.3">
      <c r="A12" s="26" t="s">
        <v>44</v>
      </c>
      <c r="B12" s="56">
        <v>4159</v>
      </c>
      <c r="D12" s="96">
        <v>1.033902380379899</v>
      </c>
      <c r="E12" s="56"/>
      <c r="F12" s="56">
        <v>25.967780716518398</v>
      </c>
      <c r="G12" s="57">
        <v>4.7848040394325562</v>
      </c>
      <c r="H12" s="57">
        <v>4.9771579706660258</v>
      </c>
      <c r="I12" s="57">
        <v>16.205818706419812</v>
      </c>
      <c r="J12" s="56"/>
      <c r="K12" s="96">
        <v>71.96441452272181</v>
      </c>
      <c r="L12" s="57">
        <v>58.138975715316178</v>
      </c>
      <c r="M12" s="57">
        <v>13.825438807405627</v>
      </c>
      <c r="N12" s="56"/>
      <c r="O12" s="57">
        <v>61.625390718922823</v>
      </c>
      <c r="P12" s="57">
        <v>9.1368117335898056</v>
      </c>
      <c r="Q12" s="57">
        <v>1.202212070209185</v>
      </c>
      <c r="R12" s="57"/>
      <c r="S12" s="96">
        <v>1.033902380379899</v>
      </c>
    </row>
    <row r="13" spans="1:19" x14ac:dyDescent="0.3">
      <c r="A13" s="26" t="s">
        <v>45</v>
      </c>
      <c r="B13" s="56">
        <v>2355</v>
      </c>
      <c r="D13" s="96">
        <v>1.0191082802547771</v>
      </c>
      <c r="E13" s="56"/>
      <c r="F13" s="56">
        <v>33.842887473460721</v>
      </c>
      <c r="G13" s="57">
        <v>7.4734607218683653</v>
      </c>
      <c r="H13" s="57">
        <v>4.9256900212314232</v>
      </c>
      <c r="I13" s="57">
        <v>21.443736730360936</v>
      </c>
      <c r="J13" s="56"/>
      <c r="K13" s="96">
        <v>63.014861995753712</v>
      </c>
      <c r="L13" s="57">
        <v>47.261146496815286</v>
      </c>
      <c r="M13" s="57">
        <v>15.753715498938428</v>
      </c>
      <c r="N13" s="56"/>
      <c r="O13" s="57">
        <v>50.233545647558387</v>
      </c>
      <c r="P13" s="57">
        <v>10.870488322717623</v>
      </c>
      <c r="Q13" s="57">
        <v>1.910828025477707</v>
      </c>
      <c r="R13" s="57"/>
      <c r="S13" s="96">
        <v>2.1231422505307855</v>
      </c>
    </row>
    <row r="14" spans="1:19" x14ac:dyDescent="0.3">
      <c r="A14" s="26" t="s">
        <v>43</v>
      </c>
      <c r="B14" s="56">
        <v>5308</v>
      </c>
      <c r="D14" s="96">
        <v>6.4054257724189902</v>
      </c>
      <c r="E14" s="56"/>
      <c r="F14" s="56">
        <v>59.155990957045965</v>
      </c>
      <c r="G14" s="57">
        <v>32.498116051243407</v>
      </c>
      <c r="H14" s="57">
        <v>11.887716654107008</v>
      </c>
      <c r="I14" s="57">
        <v>14.770158251695554</v>
      </c>
      <c r="J14" s="56"/>
      <c r="K14" s="96">
        <v>27.694046721929162</v>
      </c>
      <c r="L14" s="57">
        <v>20.064054257724191</v>
      </c>
      <c r="M14" s="57">
        <v>7.6299924642049737</v>
      </c>
      <c r="N14" s="56"/>
      <c r="O14" s="57">
        <v>13.376036171816127</v>
      </c>
      <c r="P14" s="57">
        <v>7.1024868123587037</v>
      </c>
      <c r="Q14" s="57">
        <v>7.2155237377543324</v>
      </c>
      <c r="R14" s="57"/>
      <c r="S14" s="96">
        <v>6.7445365486058781</v>
      </c>
    </row>
    <row r="15" spans="1:19" x14ac:dyDescent="0.3">
      <c r="A15" s="21" t="s">
        <v>12</v>
      </c>
      <c r="B15" s="56"/>
      <c r="D15" s="96"/>
      <c r="E15" s="57"/>
      <c r="F15" s="56"/>
      <c r="G15" s="57"/>
      <c r="H15" s="57"/>
      <c r="I15" s="57"/>
      <c r="J15" s="57"/>
      <c r="K15" s="96"/>
      <c r="L15" s="57"/>
      <c r="M15" s="57"/>
      <c r="N15" s="57"/>
      <c r="O15" s="57"/>
      <c r="P15" s="57"/>
      <c r="Q15" s="57"/>
      <c r="R15" s="57"/>
      <c r="S15" s="96"/>
    </row>
    <row r="16" spans="1:19" x14ac:dyDescent="0.3">
      <c r="A16" s="22" t="s">
        <v>13</v>
      </c>
      <c r="B16" s="56">
        <v>7064</v>
      </c>
      <c r="D16" s="96">
        <v>2.3499433748584373</v>
      </c>
      <c r="E16" s="56"/>
      <c r="F16" s="56">
        <v>43.926953567383919</v>
      </c>
      <c r="G16" s="57">
        <v>15.062287655719139</v>
      </c>
      <c r="H16" s="57">
        <v>8.8476783691959238</v>
      </c>
      <c r="I16" s="57">
        <v>20.016987542468854</v>
      </c>
      <c r="J16" s="56"/>
      <c r="K16" s="96">
        <v>52.802944507361275</v>
      </c>
      <c r="L16" s="57">
        <v>38.703284258210644</v>
      </c>
      <c r="M16" s="57">
        <v>14.099660249150622</v>
      </c>
      <c r="N16" s="56"/>
      <c r="O16" s="57">
        <v>41.647791619479044</v>
      </c>
      <c r="P16" s="57">
        <v>8.3946772366930915</v>
      </c>
      <c r="Q16" s="57">
        <v>2.760475651189128</v>
      </c>
      <c r="R16" s="57"/>
      <c r="S16" s="96">
        <v>0.92015855039637595</v>
      </c>
    </row>
    <row r="17" spans="1:19" x14ac:dyDescent="0.3">
      <c r="A17" s="22" t="s">
        <v>14</v>
      </c>
      <c r="B17" s="56">
        <v>58647</v>
      </c>
      <c r="D17" s="96">
        <v>0.79799478234180776</v>
      </c>
      <c r="E17" s="56"/>
      <c r="F17" s="56">
        <v>23.806844339863929</v>
      </c>
      <c r="G17" s="57">
        <v>4.8527631421897119</v>
      </c>
      <c r="H17" s="57">
        <v>4.8186608010639933</v>
      </c>
      <c r="I17" s="57">
        <v>14.135420396610227</v>
      </c>
      <c r="J17" s="56"/>
      <c r="K17" s="96">
        <v>75.154739372857946</v>
      </c>
      <c r="L17" s="57">
        <v>62.185619042747284</v>
      </c>
      <c r="M17" s="57">
        <v>12.969120330110663</v>
      </c>
      <c r="N17" s="56"/>
      <c r="O17" s="57">
        <v>65.36395723566423</v>
      </c>
      <c r="P17" s="57">
        <v>8.2493563183112517</v>
      </c>
      <c r="Q17" s="57">
        <v>1.5414258188824663</v>
      </c>
      <c r="R17" s="57"/>
      <c r="S17" s="96">
        <v>0.2404215049363139</v>
      </c>
    </row>
    <row r="18" spans="1:19" x14ac:dyDescent="0.3">
      <c r="A18" s="22" t="s">
        <v>15</v>
      </c>
      <c r="B18" s="56">
        <v>59639</v>
      </c>
      <c r="D18" s="96">
        <v>0.41415852043126145</v>
      </c>
      <c r="E18" s="56"/>
      <c r="F18" s="56">
        <v>13.551535069333825</v>
      </c>
      <c r="G18" s="57">
        <v>2.2250540753533761</v>
      </c>
      <c r="H18" s="57">
        <v>2.4447089991448552</v>
      </c>
      <c r="I18" s="57">
        <v>8.881771994835594</v>
      </c>
      <c r="J18" s="56"/>
      <c r="K18" s="96">
        <v>85.72578346384077</v>
      </c>
      <c r="L18" s="57">
        <v>78.034507620852125</v>
      </c>
      <c r="M18" s="57">
        <v>7.6912758429886487</v>
      </c>
      <c r="N18" s="56"/>
      <c r="O18" s="57">
        <v>76.760173711832863</v>
      </c>
      <c r="P18" s="57">
        <v>7.8438605610422707</v>
      </c>
      <c r="Q18" s="57">
        <v>1.1217491909656434</v>
      </c>
      <c r="R18" s="57"/>
      <c r="S18" s="96">
        <v>0.30852294639413808</v>
      </c>
    </row>
    <row r="19" spans="1:19" x14ac:dyDescent="0.3">
      <c r="A19" s="25" t="s">
        <v>20</v>
      </c>
      <c r="B19" s="56"/>
      <c r="D19" s="96"/>
      <c r="E19" s="57"/>
      <c r="F19" s="56"/>
      <c r="G19" s="57"/>
      <c r="H19" s="57"/>
      <c r="I19" s="57"/>
      <c r="J19" s="57"/>
      <c r="K19" s="96"/>
      <c r="L19" s="57"/>
      <c r="M19" s="57"/>
      <c r="N19" s="57"/>
      <c r="O19" s="57"/>
      <c r="P19" s="57"/>
      <c r="Q19" s="57"/>
      <c r="R19" s="57"/>
      <c r="S19" s="96"/>
    </row>
    <row r="20" spans="1:19" x14ac:dyDescent="0.3">
      <c r="A20" s="7" t="s">
        <v>50</v>
      </c>
      <c r="B20" s="56">
        <v>51721</v>
      </c>
      <c r="D20" s="103" t="s">
        <v>52</v>
      </c>
      <c r="E20" s="56"/>
      <c r="F20" s="56">
        <v>19.469847837435474</v>
      </c>
      <c r="G20" s="57">
        <v>2.3394752614991976</v>
      </c>
      <c r="H20" s="57">
        <v>3.5768836642756328</v>
      </c>
      <c r="I20" s="57">
        <v>13.553488911660642</v>
      </c>
      <c r="J20" s="56"/>
      <c r="K20" s="96">
        <v>80.342607451518717</v>
      </c>
      <c r="L20" s="57">
        <v>65.996403781829429</v>
      </c>
      <c r="M20" s="57">
        <v>14.346203669689295</v>
      </c>
      <c r="N20" s="56"/>
      <c r="O20" s="57">
        <v>72.291719030954553</v>
      </c>
      <c r="P20" s="57">
        <v>7.0203592351269313</v>
      </c>
      <c r="Q20" s="57">
        <v>1.03052918543725</v>
      </c>
      <c r="R20" s="57"/>
      <c r="S20" s="96">
        <v>0.18754471104580345</v>
      </c>
    </row>
    <row r="21" spans="1:19" x14ac:dyDescent="0.3">
      <c r="A21" s="7" t="s">
        <v>51</v>
      </c>
      <c r="B21" s="56">
        <v>59599</v>
      </c>
      <c r="D21" s="103" t="s">
        <v>52</v>
      </c>
      <c r="E21" s="56"/>
      <c r="F21" s="56">
        <v>11.714961660430543</v>
      </c>
      <c r="G21" s="57">
        <v>0.98994949579690927</v>
      </c>
      <c r="H21" s="57">
        <v>1.7986878974479437</v>
      </c>
      <c r="I21" s="57">
        <v>8.9263242671856915</v>
      </c>
      <c r="J21" s="56"/>
      <c r="K21" s="96">
        <v>87.878991258242593</v>
      </c>
      <c r="L21" s="57">
        <v>80.600345643383278</v>
      </c>
      <c r="M21" s="57">
        <v>7.2786456148593093</v>
      </c>
      <c r="N21" s="56"/>
      <c r="O21" s="57">
        <v>79.372137116394569</v>
      </c>
      <c r="P21" s="57">
        <v>7.6679138911726703</v>
      </c>
      <c r="Q21" s="57">
        <v>0.83894025067534694</v>
      </c>
      <c r="R21" s="57"/>
      <c r="S21" s="96">
        <v>0.4060470813268679</v>
      </c>
    </row>
    <row r="22" spans="1:19" x14ac:dyDescent="0.3">
      <c r="A22" s="7" t="s">
        <v>223</v>
      </c>
      <c r="B22" s="56">
        <v>2933</v>
      </c>
      <c r="D22" s="103" t="s">
        <v>52</v>
      </c>
      <c r="E22" s="56"/>
      <c r="F22" s="56">
        <v>12.853733378793045</v>
      </c>
      <c r="G22" s="57">
        <v>1.1592226389362428</v>
      </c>
      <c r="H22" s="57">
        <v>2.6934878963518583</v>
      </c>
      <c r="I22" s="57">
        <v>9.0010228435049431</v>
      </c>
      <c r="J22" s="56"/>
      <c r="K22" s="96">
        <v>86.941697920218203</v>
      </c>
      <c r="L22" s="57">
        <v>78.656665530173882</v>
      </c>
      <c r="M22" s="57">
        <v>8.2850323900443232</v>
      </c>
      <c r="N22" s="56"/>
      <c r="O22" s="57">
        <v>77.804295942720771</v>
      </c>
      <c r="P22" s="57">
        <v>8.4214115240368219</v>
      </c>
      <c r="Q22" s="57">
        <v>0.71599045346062051</v>
      </c>
      <c r="R22" s="57"/>
      <c r="S22" s="96">
        <v>0.20456870098874871</v>
      </c>
    </row>
    <row r="23" spans="1:19" x14ac:dyDescent="0.3">
      <c r="A23" s="7" t="s">
        <v>224</v>
      </c>
      <c r="B23" s="56">
        <v>11970</v>
      </c>
      <c r="D23" s="103" t="s">
        <v>52</v>
      </c>
      <c r="E23" s="56"/>
      <c r="F23" s="56">
        <v>75.004177109440263</v>
      </c>
      <c r="G23" s="57">
        <v>35.062656641604015</v>
      </c>
      <c r="H23" s="57">
        <v>17.627401837928154</v>
      </c>
      <c r="I23" s="57">
        <v>22.314118629908101</v>
      </c>
      <c r="J23" s="56"/>
      <c r="K23" s="96">
        <v>23.893065998329156</v>
      </c>
      <c r="L23" s="57">
        <v>12.815371762740183</v>
      </c>
      <c r="M23" s="57">
        <v>11.077694235588972</v>
      </c>
      <c r="N23" s="56"/>
      <c r="O23" s="57">
        <v>2.2305764411027567</v>
      </c>
      <c r="P23" s="57">
        <v>14.90392648287385</v>
      </c>
      <c r="Q23" s="57">
        <v>6.7585630743525487</v>
      </c>
      <c r="R23" s="57"/>
      <c r="S23" s="96">
        <v>1.1027568922305764</v>
      </c>
    </row>
    <row r="24" spans="1:19" x14ac:dyDescent="0.3">
      <c r="A24" s="13" t="s">
        <v>225</v>
      </c>
      <c r="B24" s="56">
        <v>2488</v>
      </c>
      <c r="D24" s="103" t="s">
        <v>52</v>
      </c>
      <c r="E24" s="56"/>
      <c r="F24" s="56">
        <v>79.30064308681672</v>
      </c>
      <c r="G24" s="57">
        <v>47.950160771704184</v>
      </c>
      <c r="H24" s="57">
        <v>16.077170418006432</v>
      </c>
      <c r="I24" s="57">
        <v>15.27331189710611</v>
      </c>
      <c r="J24" s="56"/>
      <c r="K24" s="96">
        <v>18.488745980707396</v>
      </c>
      <c r="L24" s="57">
        <v>12.09807073954984</v>
      </c>
      <c r="M24" s="57">
        <v>6.390675241157556</v>
      </c>
      <c r="N24" s="56"/>
      <c r="O24" s="57">
        <v>1.045016077170418</v>
      </c>
      <c r="P24" s="57">
        <v>6.430868167202572</v>
      </c>
      <c r="Q24" s="57">
        <v>11.012861736334404</v>
      </c>
      <c r="R24" s="57"/>
      <c r="S24" s="96">
        <v>2.2106109324758845</v>
      </c>
    </row>
    <row r="25" spans="1:19" x14ac:dyDescent="0.3">
      <c r="A25" s="25" t="s">
        <v>17</v>
      </c>
      <c r="B25" s="96"/>
      <c r="D25" s="96"/>
      <c r="E25" s="57"/>
      <c r="F25" s="56"/>
      <c r="G25" s="57"/>
      <c r="H25" s="57"/>
      <c r="I25" s="57"/>
      <c r="J25" s="57"/>
      <c r="K25" s="96"/>
      <c r="L25" s="57"/>
      <c r="M25" s="57"/>
      <c r="N25" s="57"/>
      <c r="O25" s="57"/>
      <c r="P25" s="57"/>
      <c r="Q25" s="57"/>
      <c r="R25" s="57"/>
      <c r="S25" s="96"/>
    </row>
    <row r="26" spans="1:19" x14ac:dyDescent="0.3">
      <c r="A26" s="22" t="s">
        <v>18</v>
      </c>
      <c r="B26" s="56">
        <v>107627</v>
      </c>
      <c r="D26" s="96">
        <v>0.31033105075863865</v>
      </c>
      <c r="E26" s="56"/>
      <c r="F26" s="56">
        <v>13.730755293745995</v>
      </c>
      <c r="G26" s="57">
        <v>1.736553095412861</v>
      </c>
      <c r="H26" s="57">
        <v>2.4891523502466852</v>
      </c>
      <c r="I26" s="57">
        <v>9.5050498480864469</v>
      </c>
      <c r="J26" s="56"/>
      <c r="K26" s="96">
        <v>85.702472427922359</v>
      </c>
      <c r="L26" s="57">
        <v>76.332147137799993</v>
      </c>
      <c r="M26" s="57">
        <v>9.3703252901223664</v>
      </c>
      <c r="N26" s="56"/>
      <c r="O26" s="57">
        <v>77.372778206212203</v>
      </c>
      <c r="P26" s="57">
        <v>7.373614427606455</v>
      </c>
      <c r="Q26" s="57">
        <v>0.95607979410371002</v>
      </c>
      <c r="R26" s="57"/>
      <c r="S26" s="96">
        <v>0.25644122757300675</v>
      </c>
    </row>
    <row r="27" spans="1:19" x14ac:dyDescent="0.3">
      <c r="A27" s="22" t="s">
        <v>39</v>
      </c>
      <c r="B27" s="56">
        <v>12826</v>
      </c>
      <c r="D27" s="96">
        <v>2.034929050366443</v>
      </c>
      <c r="E27" s="56"/>
      <c r="F27" s="56">
        <v>55.52783408701076</v>
      </c>
      <c r="G27" s="57">
        <v>12.326524247622018</v>
      </c>
      <c r="H27" s="57">
        <v>11.59363792296897</v>
      </c>
      <c r="I27" s="57">
        <v>31.607671916419772</v>
      </c>
      <c r="J27" s="56"/>
      <c r="K27" s="96">
        <v>41.719943864026199</v>
      </c>
      <c r="L27" s="57">
        <v>20.668953687821613</v>
      </c>
      <c r="M27" s="57">
        <v>21.050990176204586</v>
      </c>
      <c r="N27" s="56"/>
      <c r="O27" s="57">
        <v>23.319819117417744</v>
      </c>
      <c r="P27" s="57">
        <v>14.626539840948075</v>
      </c>
      <c r="Q27" s="57">
        <v>3.7735849056603774</v>
      </c>
      <c r="R27" s="57"/>
      <c r="S27" s="96">
        <v>0.71729299859660067</v>
      </c>
    </row>
    <row r="28" spans="1:19" x14ac:dyDescent="0.3">
      <c r="A28" s="22" t="s">
        <v>19</v>
      </c>
      <c r="B28" s="56">
        <v>1162</v>
      </c>
      <c r="D28" s="96">
        <v>13.425129087779691</v>
      </c>
      <c r="E28" s="56"/>
      <c r="F28" s="56">
        <v>75.731497418244402</v>
      </c>
      <c r="G28" s="57">
        <v>38.984509466437181</v>
      </c>
      <c r="H28" s="57">
        <v>22.203098106712567</v>
      </c>
      <c r="I28" s="57">
        <v>14.543889845094665</v>
      </c>
      <c r="J28" s="56"/>
      <c r="K28" s="96">
        <v>8.6919104991394143</v>
      </c>
      <c r="L28" s="57">
        <v>5.249569707401033</v>
      </c>
      <c r="M28" s="57">
        <v>3.4423407917383817</v>
      </c>
      <c r="N28" s="56"/>
      <c r="O28" s="57">
        <v>1.0327022375215147</v>
      </c>
      <c r="P28" s="57">
        <v>3.2702237521514634</v>
      </c>
      <c r="Q28" s="57">
        <v>4.3889845094664368</v>
      </c>
      <c r="R28" s="57"/>
      <c r="S28" s="96">
        <v>2.1514629948364887</v>
      </c>
    </row>
    <row r="29" spans="1:19" x14ac:dyDescent="0.3">
      <c r="A29" s="23" t="s">
        <v>40</v>
      </c>
      <c r="B29" s="56"/>
      <c r="D29" s="96"/>
      <c r="E29" s="57"/>
      <c r="F29" s="56"/>
      <c r="G29" s="57"/>
      <c r="H29" s="57"/>
      <c r="I29" s="57"/>
      <c r="J29" s="57"/>
      <c r="K29" s="96"/>
      <c r="L29" s="57"/>
      <c r="M29" s="57"/>
      <c r="N29" s="57"/>
      <c r="O29" s="57"/>
      <c r="P29" s="57"/>
      <c r="Q29" s="57"/>
      <c r="R29" s="57"/>
      <c r="S29" s="96"/>
    </row>
    <row r="30" spans="1:19" x14ac:dyDescent="0.3">
      <c r="A30" s="52" t="s">
        <v>41</v>
      </c>
      <c r="B30" s="56">
        <v>108689</v>
      </c>
      <c r="D30" s="96">
        <v>0.19137171194877126</v>
      </c>
      <c r="E30" s="56"/>
      <c r="F30" s="56">
        <v>13.600272336667004</v>
      </c>
      <c r="G30" s="57">
        <v>1.2963593371914361</v>
      </c>
      <c r="H30" s="57">
        <v>2.3544240907543541</v>
      </c>
      <c r="I30" s="57">
        <v>9.9494889087212144</v>
      </c>
      <c r="J30" s="56"/>
      <c r="K30" s="96">
        <v>85.970061367755704</v>
      </c>
      <c r="L30" s="57">
        <v>76.17238174976309</v>
      </c>
      <c r="M30" s="57">
        <v>9.7976796179926211</v>
      </c>
      <c r="N30" s="56"/>
      <c r="O30" s="57">
        <v>77.761318992722352</v>
      </c>
      <c r="P30" s="57">
        <v>7.3218080946553927</v>
      </c>
      <c r="Q30" s="57">
        <v>0.88693428037795918</v>
      </c>
      <c r="R30" s="57"/>
      <c r="S30" s="96">
        <v>0.23829458362851805</v>
      </c>
    </row>
    <row r="31" spans="1:19" x14ac:dyDescent="0.3">
      <c r="A31" s="38" t="s">
        <v>42</v>
      </c>
      <c r="B31" s="62">
        <v>12926</v>
      </c>
      <c r="C31" s="15"/>
      <c r="D31" s="100">
        <v>4.2008355252978493</v>
      </c>
      <c r="E31" s="62"/>
      <c r="F31" s="62">
        <v>61.875290112950644</v>
      </c>
      <c r="G31" s="60">
        <v>19.294445304038373</v>
      </c>
      <c r="H31" s="60">
        <v>14.428284078601269</v>
      </c>
      <c r="I31" s="60">
        <v>28.152560730310999</v>
      </c>
      <c r="J31" s="62"/>
      <c r="K31" s="100">
        <v>32.887204084790348</v>
      </c>
      <c r="L31" s="60">
        <v>16.052916602197122</v>
      </c>
      <c r="M31" s="60">
        <v>16.834287482593226</v>
      </c>
      <c r="N31" s="62"/>
      <c r="O31" s="60">
        <v>13.608231471452886</v>
      </c>
      <c r="P31" s="60">
        <v>14.637165403063593</v>
      </c>
      <c r="Q31" s="60">
        <v>4.6418072102738668</v>
      </c>
      <c r="R31" s="60"/>
      <c r="S31" s="100">
        <v>1.0366702769611635</v>
      </c>
    </row>
    <row r="32" spans="1:19" s="54" customFormat="1" x14ac:dyDescent="0.3">
      <c r="A32" s="50" t="s">
        <v>36</v>
      </c>
      <c r="B32" s="58">
        <v>62000</v>
      </c>
      <c r="D32" s="96">
        <v>0.71129032258064517</v>
      </c>
      <c r="E32" s="56"/>
      <c r="F32" s="56">
        <v>18.114516129032257</v>
      </c>
      <c r="G32" s="56">
        <v>4.2935483870967737</v>
      </c>
      <c r="H32" s="56">
        <v>3.6516129032258067</v>
      </c>
      <c r="I32" s="56">
        <v>10.169354838709678</v>
      </c>
      <c r="J32" s="56"/>
      <c r="K32" s="96">
        <v>80.530645161290323</v>
      </c>
      <c r="L32" s="56">
        <v>72.045161290322582</v>
      </c>
      <c r="M32" s="56">
        <v>8.4854838709677409</v>
      </c>
      <c r="N32" s="56"/>
      <c r="O32" s="56">
        <v>71.474193548387106</v>
      </c>
      <c r="P32" s="56">
        <v>7.7225806451612904</v>
      </c>
      <c r="Q32" s="56">
        <v>1.3338709677419356</v>
      </c>
      <c r="R32" s="56"/>
      <c r="S32" s="96">
        <v>0.6435483870967742</v>
      </c>
    </row>
    <row r="33" spans="1:19" x14ac:dyDescent="0.3">
      <c r="A33" s="25" t="s">
        <v>9</v>
      </c>
      <c r="B33" s="58"/>
      <c r="F33" s="58"/>
      <c r="S33" s="96"/>
    </row>
    <row r="34" spans="1:19" x14ac:dyDescent="0.3">
      <c r="A34" s="27" t="s">
        <v>10</v>
      </c>
      <c r="B34" s="58">
        <v>51784</v>
      </c>
      <c r="D34" s="96">
        <v>0.41132396106905611</v>
      </c>
      <c r="E34" s="56"/>
      <c r="F34" s="56">
        <v>15.686312374478604</v>
      </c>
      <c r="G34" s="57">
        <v>3.0356866985941604</v>
      </c>
      <c r="H34" s="57">
        <v>3.3523868376332455</v>
      </c>
      <c r="I34" s="57">
        <v>9.2982388382511978</v>
      </c>
      <c r="J34" s="56"/>
      <c r="K34" s="96">
        <v>83.662907461764249</v>
      </c>
      <c r="L34" s="57">
        <v>75.764714969874873</v>
      </c>
      <c r="M34" s="57">
        <v>7.8981924918893869</v>
      </c>
      <c r="N34" s="56"/>
      <c r="O34" s="57">
        <v>74.969102425459596</v>
      </c>
      <c r="P34" s="57">
        <v>7.5718368608064273</v>
      </c>
      <c r="Q34" s="57">
        <v>1.1219681754982234</v>
      </c>
      <c r="R34" s="57"/>
      <c r="S34" s="96">
        <v>0.23945620268808898</v>
      </c>
    </row>
    <row r="35" spans="1:19" x14ac:dyDescent="0.3">
      <c r="A35" s="28" t="s">
        <v>11</v>
      </c>
      <c r="B35" s="58">
        <v>10168</v>
      </c>
      <c r="D35" s="96">
        <v>2.2423288749016521</v>
      </c>
      <c r="E35" s="56"/>
      <c r="F35" s="56">
        <v>30.56648308418568</v>
      </c>
      <c r="G35" s="57">
        <v>10.719905586152635</v>
      </c>
      <c r="H35" s="57">
        <v>5.1927616050354048</v>
      </c>
      <c r="I35" s="57">
        <v>14.65381589299764</v>
      </c>
      <c r="J35" s="56"/>
      <c r="K35" s="96">
        <v>64.958693941778122</v>
      </c>
      <c r="L35" s="57">
        <v>53.442171518489381</v>
      </c>
      <c r="M35" s="57">
        <v>11.516522423288748</v>
      </c>
      <c r="N35" s="56"/>
      <c r="O35" s="57">
        <v>54.012588512981907</v>
      </c>
      <c r="P35" s="57">
        <v>8.5267505900865466</v>
      </c>
      <c r="Q35" s="57">
        <v>2.4193548387096775</v>
      </c>
      <c r="R35" s="57"/>
      <c r="S35" s="96">
        <v>2.2324940991345397</v>
      </c>
    </row>
    <row r="36" spans="1:19" x14ac:dyDescent="0.3">
      <c r="A36" s="26" t="s">
        <v>38</v>
      </c>
      <c r="B36" s="58">
        <v>4605</v>
      </c>
      <c r="D36" s="96">
        <v>0.80347448425624335</v>
      </c>
      <c r="E36" s="56"/>
      <c r="F36" s="56">
        <v>21.454940282301845</v>
      </c>
      <c r="G36" s="57">
        <v>3.8219326818675357</v>
      </c>
      <c r="H36" s="57">
        <v>2.8664495114006514</v>
      </c>
      <c r="I36" s="57">
        <v>14.76655808903366</v>
      </c>
      <c r="J36" s="56"/>
      <c r="K36" s="96">
        <v>77.176981541802391</v>
      </c>
      <c r="L36" s="57">
        <v>65.081433224755699</v>
      </c>
      <c r="M36" s="57">
        <v>12.095548317046688</v>
      </c>
      <c r="N36" s="56"/>
      <c r="O36" s="57">
        <v>68.099891422366994</v>
      </c>
      <c r="P36" s="57">
        <v>8.1867535287730728</v>
      </c>
      <c r="Q36" s="57">
        <v>0.89033659066232362</v>
      </c>
      <c r="R36" s="57"/>
      <c r="S36" s="96">
        <v>0.56460369163952229</v>
      </c>
    </row>
    <row r="37" spans="1:19" x14ac:dyDescent="0.3">
      <c r="A37" s="26" t="s">
        <v>44</v>
      </c>
      <c r="B37" s="58">
        <v>2060</v>
      </c>
      <c r="D37" s="96">
        <v>0.97087378640776689</v>
      </c>
      <c r="E37" s="56"/>
      <c r="F37" s="56">
        <v>23.155339805825243</v>
      </c>
      <c r="G37" s="57">
        <v>4.5145631067961167</v>
      </c>
      <c r="H37" s="57">
        <v>4.3689320388349513</v>
      </c>
      <c r="I37" s="57">
        <v>14.271844660194175</v>
      </c>
      <c r="J37" s="56"/>
      <c r="K37" s="96">
        <v>74.902912621359221</v>
      </c>
      <c r="L37" s="57">
        <v>62.184466019417471</v>
      </c>
      <c r="M37" s="57">
        <v>12.718446601941746</v>
      </c>
      <c r="N37" s="56"/>
      <c r="O37" s="57">
        <v>64.660194174757279</v>
      </c>
      <c r="P37" s="57">
        <v>8.9805825242718456</v>
      </c>
      <c r="Q37" s="57">
        <v>1.262135922330097</v>
      </c>
      <c r="R37" s="57"/>
      <c r="S37" s="96">
        <v>0.97087378640776689</v>
      </c>
    </row>
    <row r="38" spans="1:19" x14ac:dyDescent="0.3">
      <c r="A38" s="26" t="s">
        <v>45</v>
      </c>
      <c r="B38" s="58">
        <v>1175</v>
      </c>
      <c r="D38" s="96">
        <v>1.2765957446808509</v>
      </c>
      <c r="E38" s="56"/>
      <c r="F38" s="56">
        <v>28.425531914893615</v>
      </c>
      <c r="G38" s="57">
        <v>7.0638297872340425</v>
      </c>
      <c r="H38" s="57">
        <v>3.5744680851063833</v>
      </c>
      <c r="I38" s="57">
        <v>17.787234042553191</v>
      </c>
      <c r="J38" s="56"/>
      <c r="K38" s="96">
        <v>68.425531914893625</v>
      </c>
      <c r="L38" s="57">
        <v>53.361702127659569</v>
      </c>
      <c r="M38" s="57">
        <v>15.063829787234043</v>
      </c>
      <c r="N38" s="56"/>
      <c r="O38" s="57">
        <v>54.893617021276597</v>
      </c>
      <c r="P38" s="57">
        <v>11.914893617021278</v>
      </c>
      <c r="Q38" s="57">
        <v>1.6170212765957446</v>
      </c>
      <c r="R38" s="57"/>
      <c r="S38" s="96">
        <v>1.8723404255319149</v>
      </c>
    </row>
    <row r="39" spans="1:19" x14ac:dyDescent="0.3">
      <c r="A39" s="26" t="s">
        <v>43</v>
      </c>
      <c r="B39" s="58">
        <v>2323</v>
      </c>
      <c r="D39" s="96">
        <v>6.7154541541110628</v>
      </c>
      <c r="E39" s="56"/>
      <c r="F39" s="56">
        <v>56.263452432199742</v>
      </c>
      <c r="G39" s="57">
        <v>31.769263882910032</v>
      </c>
      <c r="H39" s="57">
        <v>11.3646147223418</v>
      </c>
      <c r="I39" s="57">
        <v>13.129573826947913</v>
      </c>
      <c r="J39" s="56"/>
      <c r="K39" s="96">
        <v>30.176495910460609</v>
      </c>
      <c r="L39" s="57">
        <v>22.643133878605251</v>
      </c>
      <c r="M39" s="57">
        <v>7.5333620318553587</v>
      </c>
      <c r="N39" s="56"/>
      <c r="O39" s="57">
        <v>16.18596642272923</v>
      </c>
      <c r="P39" s="57">
        <v>7.1028842014636249</v>
      </c>
      <c r="Q39" s="57">
        <v>6.8876452862677571</v>
      </c>
      <c r="R39" s="57"/>
      <c r="S39" s="96">
        <v>6.8445975032285835</v>
      </c>
    </row>
    <row r="40" spans="1:19" x14ac:dyDescent="0.3">
      <c r="A40" s="21" t="s">
        <v>12</v>
      </c>
      <c r="B40" s="58"/>
      <c r="D40" s="96"/>
      <c r="E40" s="57"/>
      <c r="F40" s="56"/>
      <c r="G40" s="57"/>
      <c r="H40" s="57"/>
      <c r="I40" s="57"/>
      <c r="J40" s="57"/>
      <c r="K40" s="96"/>
      <c r="L40" s="57"/>
      <c r="M40" s="57"/>
      <c r="N40" s="57"/>
      <c r="O40" s="57"/>
      <c r="P40" s="57"/>
      <c r="Q40" s="57"/>
      <c r="R40" s="57"/>
      <c r="S40" s="96"/>
    </row>
    <row r="41" spans="1:19" x14ac:dyDescent="0.3">
      <c r="A41" s="22" t="s">
        <v>13</v>
      </c>
      <c r="B41" s="58">
        <v>3398</v>
      </c>
      <c r="D41" s="96">
        <v>2.1777516185991761</v>
      </c>
      <c r="E41" s="56"/>
      <c r="F41" s="56">
        <v>40.170688640376689</v>
      </c>
      <c r="G41" s="57">
        <v>13.802236609770452</v>
      </c>
      <c r="H41" s="57">
        <v>8.0047086521483219</v>
      </c>
      <c r="I41" s="57">
        <v>18.363743378457915</v>
      </c>
      <c r="J41" s="56"/>
      <c r="K41" s="96">
        <v>56.709829311359627</v>
      </c>
      <c r="L41" s="57">
        <v>43.349028840494405</v>
      </c>
      <c r="M41" s="57">
        <v>13.360800470865215</v>
      </c>
      <c r="N41" s="56"/>
      <c r="O41" s="57">
        <v>46.291936433195993</v>
      </c>
      <c r="P41" s="57">
        <v>8.1812831077104171</v>
      </c>
      <c r="Q41" s="57">
        <v>2.2366097704532075</v>
      </c>
      <c r="R41" s="57"/>
      <c r="S41" s="96">
        <v>0.94173042966450848</v>
      </c>
    </row>
    <row r="42" spans="1:19" x14ac:dyDescent="0.3">
      <c r="A42" s="22" t="s">
        <v>14</v>
      </c>
      <c r="B42" s="58">
        <v>28597</v>
      </c>
      <c r="D42" s="96">
        <v>0.63643039479665697</v>
      </c>
      <c r="E42" s="56"/>
      <c r="F42" s="56">
        <v>21.201524635451271</v>
      </c>
      <c r="G42" s="57">
        <v>4.4690002447809212</v>
      </c>
      <c r="H42" s="57">
        <v>4.559918872609015</v>
      </c>
      <c r="I42" s="57">
        <v>12.172605518061335</v>
      </c>
      <c r="J42" s="56"/>
      <c r="K42" s="96">
        <v>77.952232751687248</v>
      </c>
      <c r="L42" s="57">
        <v>67.419659404832672</v>
      </c>
      <c r="M42" s="57">
        <v>10.532573346854566</v>
      </c>
      <c r="N42" s="56"/>
      <c r="O42" s="57">
        <v>68.619085918103295</v>
      </c>
      <c r="P42" s="57">
        <v>7.8504738259257962</v>
      </c>
      <c r="Q42" s="57">
        <v>1.482673007658146</v>
      </c>
      <c r="R42" s="57"/>
      <c r="S42" s="96">
        <v>0.20981221806483197</v>
      </c>
    </row>
    <row r="43" spans="1:19" x14ac:dyDescent="0.3">
      <c r="A43" s="22" t="s">
        <v>15</v>
      </c>
      <c r="B43" s="58">
        <v>29056</v>
      </c>
      <c r="D43" s="96">
        <v>0.36825440528634362</v>
      </c>
      <c r="E43" s="56"/>
      <c r="F43" s="56">
        <v>11.488160792951541</v>
      </c>
      <c r="G43" s="57">
        <v>2.0684196035242288</v>
      </c>
      <c r="H43" s="57">
        <v>2.1510187224669601</v>
      </c>
      <c r="I43" s="57">
        <v>7.2687224669603516</v>
      </c>
      <c r="J43" s="56"/>
      <c r="K43" s="96">
        <v>87.851046255506603</v>
      </c>
      <c r="L43" s="57">
        <v>81.824752202643168</v>
      </c>
      <c r="M43" s="57">
        <v>6.0262940528634363</v>
      </c>
      <c r="N43" s="56"/>
      <c r="O43" s="57">
        <v>79.171255506607935</v>
      </c>
      <c r="P43" s="57">
        <v>7.6438601321585908</v>
      </c>
      <c r="Q43" s="57">
        <v>1.0359306167400881</v>
      </c>
      <c r="R43" s="57"/>
      <c r="S43" s="96">
        <v>0.29253854625550663</v>
      </c>
    </row>
    <row r="44" spans="1:19" x14ac:dyDescent="0.3">
      <c r="A44" s="25" t="s">
        <v>20</v>
      </c>
      <c r="B44" s="58"/>
      <c r="D44" s="96"/>
      <c r="E44" s="57"/>
      <c r="F44" s="56"/>
      <c r="G44" s="57"/>
      <c r="H44" s="57"/>
      <c r="I44" s="57"/>
      <c r="J44" s="57"/>
      <c r="K44" s="96"/>
      <c r="L44" s="57"/>
      <c r="M44" s="57"/>
      <c r="N44" s="57"/>
      <c r="O44" s="57"/>
      <c r="P44" s="57"/>
      <c r="Q44" s="57"/>
      <c r="R44" s="57"/>
      <c r="S44" s="96"/>
    </row>
    <row r="45" spans="1:19" x14ac:dyDescent="0.3">
      <c r="A45" s="7" t="s">
        <v>50</v>
      </c>
      <c r="B45" s="58">
        <v>23010</v>
      </c>
      <c r="D45" s="103" t="s">
        <v>52</v>
      </c>
      <c r="E45" s="56"/>
      <c r="F45" s="56">
        <v>18.179052585832249</v>
      </c>
      <c r="G45" s="57">
        <v>2.4119947848761409</v>
      </c>
      <c r="H45" s="57">
        <v>3.6332029552368534</v>
      </c>
      <c r="I45" s="57">
        <v>12.133854845719252</v>
      </c>
      <c r="J45" s="56"/>
      <c r="K45" s="96">
        <v>81.647109952194697</v>
      </c>
      <c r="L45" s="57">
        <v>69.513255106475441</v>
      </c>
      <c r="M45" s="57">
        <v>12.133854845719252</v>
      </c>
      <c r="N45" s="56"/>
      <c r="O45" s="57">
        <v>73.581051716644936</v>
      </c>
      <c r="P45" s="57">
        <v>7.1056062581486303</v>
      </c>
      <c r="Q45" s="57">
        <v>0.96045197740112997</v>
      </c>
      <c r="R45" s="57"/>
      <c r="S45" s="96">
        <v>0.17383746197305519</v>
      </c>
    </row>
    <row r="46" spans="1:19" x14ac:dyDescent="0.3">
      <c r="A46" s="7" t="s">
        <v>51</v>
      </c>
      <c r="B46" s="58">
        <v>32130</v>
      </c>
      <c r="D46" s="103" t="s">
        <v>52</v>
      </c>
      <c r="E46" s="56"/>
      <c r="F46" s="56">
        <v>10.115157173980704</v>
      </c>
      <c r="G46" s="57">
        <v>0.9368191721132898</v>
      </c>
      <c r="H46" s="57">
        <v>1.649548708372238</v>
      </c>
      <c r="I46" s="57">
        <v>7.5287892934951763</v>
      </c>
      <c r="J46" s="56"/>
      <c r="K46" s="96">
        <v>89.483348895113608</v>
      </c>
      <c r="L46" s="57">
        <v>83.498288204170564</v>
      </c>
      <c r="M46" s="57">
        <v>5.9850606909430439</v>
      </c>
      <c r="N46" s="56"/>
      <c r="O46" s="57">
        <v>81.319638966697795</v>
      </c>
      <c r="P46" s="57">
        <v>7.3295985060690949</v>
      </c>
      <c r="Q46" s="57">
        <v>0.83411142234671654</v>
      </c>
      <c r="R46" s="57"/>
      <c r="S46" s="96">
        <v>0.40149393090569557</v>
      </c>
    </row>
    <row r="47" spans="1:19" x14ac:dyDescent="0.3">
      <c r="A47" s="7" t="s">
        <v>223</v>
      </c>
      <c r="B47" s="58">
        <v>1409</v>
      </c>
      <c r="D47" s="103" t="s">
        <v>52</v>
      </c>
      <c r="E47" s="56"/>
      <c r="F47" s="56">
        <v>11.213626685592619</v>
      </c>
      <c r="G47" s="57">
        <v>1.0645848119233499</v>
      </c>
      <c r="H47" s="57">
        <v>2.1291696238466997</v>
      </c>
      <c r="I47" s="57">
        <v>8.0198722498225692</v>
      </c>
      <c r="J47" s="56"/>
      <c r="K47" s="96">
        <v>88.502484031227823</v>
      </c>
      <c r="L47" s="57">
        <v>82.611781405251946</v>
      </c>
      <c r="M47" s="57">
        <v>5.8907026259758695</v>
      </c>
      <c r="N47" s="56"/>
      <c r="O47" s="57">
        <v>80.979418026969483</v>
      </c>
      <c r="P47" s="57">
        <v>6.8843151171043298</v>
      </c>
      <c r="Q47" s="57">
        <v>0.63875088715400996</v>
      </c>
      <c r="R47" s="57"/>
      <c r="S47" s="96">
        <v>0.28388928317955997</v>
      </c>
    </row>
    <row r="48" spans="1:19" x14ac:dyDescent="0.3">
      <c r="A48" s="7" t="s">
        <v>224</v>
      </c>
      <c r="B48" s="58">
        <v>4826</v>
      </c>
      <c r="D48" s="103" t="s">
        <v>52</v>
      </c>
      <c r="E48" s="56"/>
      <c r="F48" s="56">
        <v>75.424782428512231</v>
      </c>
      <c r="G48" s="57">
        <v>37.111479486116863</v>
      </c>
      <c r="H48" s="57">
        <v>17.98590965602984</v>
      </c>
      <c r="I48" s="57">
        <v>20.32739328636552</v>
      </c>
      <c r="J48" s="56"/>
      <c r="K48" s="96">
        <v>23.497720679651884</v>
      </c>
      <c r="L48" s="57">
        <v>13.924575217571489</v>
      </c>
      <c r="M48" s="57">
        <v>9.5731454620803991</v>
      </c>
      <c r="N48" s="56"/>
      <c r="O48" s="57">
        <v>2.1549937836717779</v>
      </c>
      <c r="P48" s="57">
        <v>14.525486945710734</v>
      </c>
      <c r="Q48" s="57">
        <v>6.8172399502693741</v>
      </c>
      <c r="R48" s="57"/>
      <c r="S48" s="96">
        <v>1.0774968918358889</v>
      </c>
    </row>
    <row r="49" spans="1:19" x14ac:dyDescent="0.3">
      <c r="A49" s="13" t="s">
        <v>225</v>
      </c>
      <c r="B49" s="58">
        <v>1074</v>
      </c>
      <c r="D49" s="103" t="s">
        <v>52</v>
      </c>
      <c r="E49" s="56"/>
      <c r="F49" s="56">
        <v>78.677839851024217</v>
      </c>
      <c r="G49" s="57">
        <v>49.720670391061446</v>
      </c>
      <c r="H49" s="57">
        <v>14.8975791433892</v>
      </c>
      <c r="I49" s="57">
        <v>14.059590316573555</v>
      </c>
      <c r="J49" s="56"/>
      <c r="K49" s="96">
        <v>19.180633147113593</v>
      </c>
      <c r="L49" s="57">
        <v>13.407821229050279</v>
      </c>
      <c r="M49" s="57">
        <v>5.7728119180633151</v>
      </c>
      <c r="N49" s="56"/>
      <c r="O49" s="57">
        <v>0.83798882681564246</v>
      </c>
      <c r="P49" s="57">
        <v>7.6350093109869652</v>
      </c>
      <c r="Q49" s="57">
        <v>10.707635009310987</v>
      </c>
      <c r="R49" s="57"/>
      <c r="S49" s="96">
        <v>2.1415270018621975</v>
      </c>
    </row>
    <row r="50" spans="1:19" x14ac:dyDescent="0.3">
      <c r="A50" s="25" t="s">
        <v>17</v>
      </c>
      <c r="B50" s="58"/>
      <c r="D50" s="96"/>
      <c r="E50" s="57"/>
      <c r="F50" s="56"/>
      <c r="G50" s="57"/>
      <c r="H50" s="57"/>
      <c r="I50" s="57"/>
      <c r="J50" s="57"/>
      <c r="K50" s="96"/>
      <c r="L50" s="57"/>
      <c r="M50" s="57"/>
      <c r="N50" s="57"/>
      <c r="O50" s="57"/>
      <c r="P50" s="57"/>
      <c r="Q50" s="57"/>
      <c r="R50" s="57"/>
      <c r="S50" s="96"/>
    </row>
    <row r="51" spans="1:19" x14ac:dyDescent="0.3">
      <c r="A51" s="22" t="s">
        <v>18</v>
      </c>
      <c r="B51" s="58">
        <v>53367</v>
      </c>
      <c r="D51" s="96">
        <v>0.27170348717372161</v>
      </c>
      <c r="E51" s="56"/>
      <c r="F51" s="56">
        <v>11.87812693237394</v>
      </c>
      <c r="G51" s="57">
        <v>1.598366031442652</v>
      </c>
      <c r="H51" s="57">
        <v>2.2129780576011395</v>
      </c>
      <c r="I51" s="57">
        <v>8.0667828433301469</v>
      </c>
      <c r="J51" s="56"/>
      <c r="K51" s="96">
        <v>87.600951899113682</v>
      </c>
      <c r="L51" s="57">
        <v>80.14503344763618</v>
      </c>
      <c r="M51" s="57">
        <v>7.4559184514775039</v>
      </c>
      <c r="N51" s="56"/>
      <c r="O51" s="57">
        <v>79.517304701407227</v>
      </c>
      <c r="P51" s="57">
        <v>7.1898364157625503</v>
      </c>
      <c r="Q51" s="57">
        <v>0.89381078194389796</v>
      </c>
      <c r="R51" s="57"/>
      <c r="S51" s="96">
        <v>0.24921768133865496</v>
      </c>
    </row>
    <row r="52" spans="1:19" x14ac:dyDescent="0.3">
      <c r="A52" s="22" t="s">
        <v>39</v>
      </c>
      <c r="B52" s="58">
        <v>5474</v>
      </c>
      <c r="D52" s="96">
        <v>1.9912312751187433</v>
      </c>
      <c r="E52" s="56"/>
      <c r="F52" s="56">
        <v>55.352575812933871</v>
      </c>
      <c r="G52" s="57">
        <v>12.933869199853854</v>
      </c>
      <c r="H52" s="57">
        <v>12.422360248447205</v>
      </c>
      <c r="I52" s="57">
        <v>29.99634636463281</v>
      </c>
      <c r="J52" s="56"/>
      <c r="K52" s="96">
        <v>41.888929484837412</v>
      </c>
      <c r="L52" s="57">
        <v>22.944830105955425</v>
      </c>
      <c r="M52" s="57">
        <v>18.944099378881987</v>
      </c>
      <c r="N52" s="56"/>
      <c r="O52" s="57">
        <v>24.497625137011326</v>
      </c>
      <c r="P52" s="57">
        <v>13.737668980635734</v>
      </c>
      <c r="Q52" s="57">
        <v>3.6536353671903545</v>
      </c>
      <c r="R52" s="57"/>
      <c r="S52" s="96">
        <v>0.76726342710997442</v>
      </c>
    </row>
    <row r="53" spans="1:19" x14ac:dyDescent="0.3">
      <c r="A53" s="22" t="s">
        <v>19</v>
      </c>
      <c r="B53" s="58">
        <v>489</v>
      </c>
      <c r="D53" s="96">
        <v>10.429447852760736</v>
      </c>
      <c r="E53" s="56"/>
      <c r="F53" s="56">
        <v>76.891615541922292</v>
      </c>
      <c r="G53" s="57">
        <v>41.308793456032724</v>
      </c>
      <c r="H53" s="57">
        <v>22.699386503067483</v>
      </c>
      <c r="I53" s="57">
        <v>12.883435582822086</v>
      </c>
      <c r="J53" s="56"/>
      <c r="K53" s="96">
        <v>10.020449897750511</v>
      </c>
      <c r="L53" s="57">
        <v>5.7259713701431494</v>
      </c>
      <c r="M53" s="57">
        <v>4.294478527607362</v>
      </c>
      <c r="N53" s="56"/>
      <c r="O53" s="57">
        <v>1.4314928425357873</v>
      </c>
      <c r="P53" s="57">
        <v>3.8854805725971371</v>
      </c>
      <c r="Q53" s="57">
        <v>4.703476482617587</v>
      </c>
      <c r="R53" s="57"/>
      <c r="S53" s="96">
        <v>2.6584867075664622</v>
      </c>
    </row>
    <row r="54" spans="1:19" x14ac:dyDescent="0.3">
      <c r="A54" s="52" t="s">
        <v>16</v>
      </c>
      <c r="B54" s="58">
        <v>2670</v>
      </c>
      <c r="D54" s="96">
        <v>5.0936329588014981</v>
      </c>
      <c r="E54" s="56"/>
      <c r="F54" s="56">
        <v>55.655430711610485</v>
      </c>
      <c r="G54" s="57">
        <v>33.670411985018731</v>
      </c>
      <c r="H54" s="57">
        <v>10.936329588014981</v>
      </c>
      <c r="I54" s="57">
        <v>11.04868913857678</v>
      </c>
      <c r="J54" s="56"/>
      <c r="K54" s="96">
        <v>31.348314606741575</v>
      </c>
      <c r="L54" s="57">
        <v>22.95880149812734</v>
      </c>
      <c r="M54" s="57">
        <v>8.3895131086142332</v>
      </c>
      <c r="N54" s="56"/>
      <c r="O54" s="57">
        <v>19.850187265917604</v>
      </c>
      <c r="P54" s="57">
        <v>6.7415730337078648</v>
      </c>
      <c r="Q54" s="57">
        <v>4.7565543071161054</v>
      </c>
      <c r="R54" s="57"/>
      <c r="S54" s="96">
        <v>7.9026217228464422</v>
      </c>
    </row>
    <row r="55" spans="1:19" x14ac:dyDescent="0.3">
      <c r="A55" s="23" t="s">
        <v>40</v>
      </c>
      <c r="D55" s="96"/>
      <c r="E55" s="57"/>
      <c r="F55" s="56"/>
      <c r="G55" s="57"/>
      <c r="H55" s="57"/>
      <c r="I55" s="57"/>
      <c r="J55" s="57"/>
      <c r="K55" s="96"/>
      <c r="L55" s="57"/>
      <c r="M55" s="57"/>
      <c r="N55" s="57"/>
      <c r="O55" s="57"/>
      <c r="P55" s="57"/>
      <c r="Q55" s="57"/>
      <c r="R55" s="57"/>
      <c r="S55" s="96"/>
    </row>
    <row r="56" spans="1:19" x14ac:dyDescent="0.3">
      <c r="A56" s="52" t="s">
        <v>41</v>
      </c>
      <c r="B56" s="56">
        <v>53631</v>
      </c>
      <c r="D56" s="96">
        <v>0.17900095094255189</v>
      </c>
      <c r="E56" s="56"/>
      <c r="F56" s="56">
        <v>11.692864201674405</v>
      </c>
      <c r="G56" s="57">
        <v>1.2474128768809085</v>
      </c>
      <c r="H56" s="57">
        <v>2.1554697842665624</v>
      </c>
      <c r="I56" s="57">
        <v>8.2899815405269326</v>
      </c>
      <c r="J56" s="56"/>
      <c r="K56" s="96">
        <v>87.896925285748921</v>
      </c>
      <c r="L56" s="57">
        <v>80.190561429024257</v>
      </c>
      <c r="M56" s="57">
        <v>7.7063638567246562</v>
      </c>
      <c r="N56" s="56"/>
      <c r="O56" s="57">
        <v>80.024612630754604</v>
      </c>
      <c r="P56" s="57">
        <v>7.0332456974511013</v>
      </c>
      <c r="Q56" s="57">
        <v>0.83906695754321203</v>
      </c>
      <c r="R56" s="57"/>
      <c r="S56" s="96">
        <v>0.23120956163412951</v>
      </c>
    </row>
    <row r="57" spans="1:19" x14ac:dyDescent="0.3">
      <c r="A57" s="38" t="s">
        <v>42</v>
      </c>
      <c r="B57" s="62">
        <v>5699</v>
      </c>
      <c r="C57" s="15"/>
      <c r="D57" s="100">
        <v>3.6673100543955082</v>
      </c>
      <c r="E57" s="62"/>
      <c r="F57" s="62">
        <v>60.95806281803825</v>
      </c>
      <c r="G57" s="60">
        <v>19.196350236883664</v>
      </c>
      <c r="H57" s="60">
        <v>14.31830145639586</v>
      </c>
      <c r="I57" s="60">
        <v>27.443411124758732</v>
      </c>
      <c r="J57" s="62"/>
      <c r="K57" s="100">
        <v>34.251623091770483</v>
      </c>
      <c r="L57" s="60">
        <v>18.389191086155463</v>
      </c>
      <c r="M57" s="60">
        <v>15.862432005615021</v>
      </c>
      <c r="N57" s="62"/>
      <c r="O57" s="60">
        <v>15.195648359361291</v>
      </c>
      <c r="P57" s="60">
        <v>14.669240217582033</v>
      </c>
      <c r="Q57" s="60">
        <v>4.3867345148271628</v>
      </c>
      <c r="R57" s="60"/>
      <c r="S57" s="100">
        <v>1.1230040357957538</v>
      </c>
    </row>
    <row r="58" spans="1:19" s="54" customFormat="1" x14ac:dyDescent="0.3">
      <c r="A58" s="51" t="s">
        <v>37</v>
      </c>
      <c r="B58" s="58">
        <v>65687</v>
      </c>
      <c r="C58" s="55"/>
      <c r="D58" s="96">
        <v>0.922556974743861</v>
      </c>
      <c r="E58" s="56"/>
      <c r="F58" s="56">
        <v>23.103506020978276</v>
      </c>
      <c r="G58" s="56">
        <v>5.1288687259275045</v>
      </c>
      <c r="H58" s="56">
        <v>4.3341909358016046</v>
      </c>
      <c r="I58" s="56">
        <v>13.640446359249166</v>
      </c>
      <c r="J58" s="56"/>
      <c r="K58" s="96">
        <v>75.288869943824494</v>
      </c>
      <c r="L58" s="56">
        <v>63.006378735518439</v>
      </c>
      <c r="M58" s="56">
        <v>12.282491208306059</v>
      </c>
      <c r="N58" s="56"/>
      <c r="O58" s="56">
        <v>65.422381902050631</v>
      </c>
      <c r="P58" s="56">
        <v>8.2893114314856824</v>
      </c>
      <c r="Q58" s="56">
        <v>1.5771766102881848</v>
      </c>
      <c r="R58" s="56"/>
      <c r="S58" s="96">
        <v>0.68506706045336219</v>
      </c>
    </row>
    <row r="59" spans="1:19" x14ac:dyDescent="0.3">
      <c r="A59" s="25" t="s">
        <v>9</v>
      </c>
      <c r="B59" s="56"/>
      <c r="C59" s="55"/>
      <c r="D59" s="102"/>
      <c r="E59" s="59"/>
      <c r="F59" s="56"/>
      <c r="G59" s="59"/>
      <c r="H59" s="59"/>
      <c r="I59" s="59"/>
      <c r="J59" s="59"/>
      <c r="K59" s="96"/>
      <c r="L59" s="59"/>
      <c r="M59" s="59"/>
      <c r="N59" s="57"/>
      <c r="O59" s="57"/>
      <c r="P59" s="57"/>
      <c r="Q59" s="57"/>
      <c r="R59" s="57"/>
      <c r="S59" s="96"/>
    </row>
    <row r="60" spans="1:19" x14ac:dyDescent="0.3">
      <c r="A60" s="27" t="s">
        <v>10</v>
      </c>
      <c r="B60" s="56">
        <v>54540</v>
      </c>
      <c r="C60" s="55"/>
      <c r="D60" s="96">
        <v>0.64539787312064534</v>
      </c>
      <c r="E60" s="56"/>
      <c r="F60" s="56">
        <v>19.862486248624865</v>
      </c>
      <c r="G60" s="57">
        <v>3.4745141180784747</v>
      </c>
      <c r="H60" s="57">
        <v>3.7972130546387968</v>
      </c>
      <c r="I60" s="57">
        <v>12.59075907590759</v>
      </c>
      <c r="J60" s="56"/>
      <c r="K60" s="96">
        <v>79.251925192519252</v>
      </c>
      <c r="L60" s="57">
        <v>67.114044737807106</v>
      </c>
      <c r="M60" s="57">
        <v>12.137880454712139</v>
      </c>
      <c r="N60" s="56"/>
      <c r="O60" s="57">
        <v>69.790979097909783</v>
      </c>
      <c r="P60" s="57">
        <v>8.2086541987532087</v>
      </c>
      <c r="Q60" s="57">
        <v>1.2522918958562523</v>
      </c>
      <c r="R60" s="57"/>
      <c r="S60" s="96">
        <v>0.24019068573524019</v>
      </c>
    </row>
    <row r="61" spans="1:19" x14ac:dyDescent="0.3">
      <c r="A61" s="28" t="s">
        <v>11</v>
      </c>
      <c r="B61" s="58">
        <v>11103</v>
      </c>
      <c r="D61" s="96">
        <v>2.2876699990993425</v>
      </c>
      <c r="E61" s="56"/>
      <c r="F61" s="56">
        <v>39.115554354678913</v>
      </c>
      <c r="G61" s="57">
        <v>13.27569125461587</v>
      </c>
      <c r="H61" s="57">
        <v>6.989102044492479</v>
      </c>
      <c r="I61" s="57">
        <v>18.850761055570565</v>
      </c>
      <c r="J61" s="56"/>
      <c r="K61" s="96">
        <v>56.119967576330723</v>
      </c>
      <c r="L61" s="57">
        <v>43.078447266504547</v>
      </c>
      <c r="M61" s="57">
        <v>13.041520309826174</v>
      </c>
      <c r="N61" s="56"/>
      <c r="O61" s="57">
        <v>44.222282266054222</v>
      </c>
      <c r="P61" s="57">
        <v>8.7183644060163914</v>
      </c>
      <c r="Q61" s="57">
        <v>3.17932090426011</v>
      </c>
      <c r="R61" s="57"/>
      <c r="S61" s="96">
        <v>2.4768080698910206</v>
      </c>
    </row>
    <row r="62" spans="1:19" x14ac:dyDescent="0.3">
      <c r="A62" s="26" t="s">
        <v>38</v>
      </c>
      <c r="B62" s="58">
        <v>4833</v>
      </c>
      <c r="D62" s="96">
        <v>0.78626112145665206</v>
      </c>
      <c r="E62" s="56"/>
      <c r="F62" s="56">
        <v>29.87792261535278</v>
      </c>
      <c r="G62" s="57">
        <v>5.9590316573556796</v>
      </c>
      <c r="H62" s="57">
        <v>4.5106559073039527</v>
      </c>
      <c r="I62" s="57">
        <v>19.40823505069315</v>
      </c>
      <c r="J62" s="56"/>
      <c r="K62" s="96">
        <v>68.859921373887857</v>
      </c>
      <c r="L62" s="57">
        <v>54.148561969791018</v>
      </c>
      <c r="M62" s="57">
        <v>14.711359404096836</v>
      </c>
      <c r="N62" s="56"/>
      <c r="O62" s="57">
        <v>58.01779433064349</v>
      </c>
      <c r="P62" s="57">
        <v>9.186840471756673</v>
      </c>
      <c r="Q62" s="57">
        <v>1.6552865714876888</v>
      </c>
      <c r="R62" s="57"/>
      <c r="S62" s="96">
        <v>0.47589488930271051</v>
      </c>
    </row>
    <row r="63" spans="1:19" x14ac:dyDescent="0.3">
      <c r="A63" s="26" t="s">
        <v>44</v>
      </c>
      <c r="B63" s="58">
        <v>2099</v>
      </c>
      <c r="D63" s="96">
        <v>1.0957598856598381</v>
      </c>
      <c r="E63" s="56"/>
      <c r="F63" s="56">
        <v>28.727965697951408</v>
      </c>
      <c r="G63" s="57">
        <v>5.0500238208670796</v>
      </c>
      <c r="H63" s="57">
        <v>5.5740828966174369</v>
      </c>
      <c r="I63" s="57">
        <v>18.103858980466889</v>
      </c>
      <c r="J63" s="56"/>
      <c r="K63" s="96">
        <v>69.080514530728919</v>
      </c>
      <c r="L63" s="57">
        <v>54.168651738923302</v>
      </c>
      <c r="M63" s="57">
        <v>14.911862791805621</v>
      </c>
      <c r="N63" s="56"/>
      <c r="O63" s="57">
        <v>58.646974749880897</v>
      </c>
      <c r="P63" s="57">
        <v>9.290138161029061</v>
      </c>
      <c r="Q63" s="57">
        <v>1.1434016198189614</v>
      </c>
      <c r="R63" s="57"/>
      <c r="S63" s="96">
        <v>1.0957598856598381</v>
      </c>
    </row>
    <row r="64" spans="1:19" x14ac:dyDescent="0.3">
      <c r="A64" s="26" t="s">
        <v>45</v>
      </c>
      <c r="B64" s="58">
        <v>1180</v>
      </c>
      <c r="D64" s="96">
        <v>0.76271186440677974</v>
      </c>
      <c r="E64" s="56"/>
      <c r="F64" s="56">
        <v>39.237288135593218</v>
      </c>
      <c r="G64" s="57">
        <v>7.8813559322033901</v>
      </c>
      <c r="H64" s="57">
        <v>6.2711864406779654</v>
      </c>
      <c r="I64" s="57">
        <v>25.084745762711862</v>
      </c>
      <c r="J64" s="56"/>
      <c r="K64" s="96">
        <v>57.627118644067799</v>
      </c>
      <c r="L64" s="57">
        <v>41.186440677966104</v>
      </c>
      <c r="M64" s="57">
        <v>16.440677966101696</v>
      </c>
      <c r="N64" s="56"/>
      <c r="O64" s="57">
        <v>45.593220338983045</v>
      </c>
      <c r="P64" s="57">
        <v>9.8305084745762716</v>
      </c>
      <c r="Q64" s="57">
        <v>2.2033898305084745</v>
      </c>
      <c r="R64" s="57"/>
      <c r="S64" s="96">
        <v>2.3728813559322033</v>
      </c>
    </row>
    <row r="65" spans="1:19" x14ac:dyDescent="0.3">
      <c r="A65" s="26" t="s">
        <v>43</v>
      </c>
      <c r="B65" s="58">
        <v>2985</v>
      </c>
      <c r="D65" s="96">
        <v>6.1641541038525958</v>
      </c>
      <c r="E65" s="56"/>
      <c r="F65" s="56">
        <v>61.4070351758794</v>
      </c>
      <c r="G65" s="57">
        <v>33.065326633165832</v>
      </c>
      <c r="H65" s="57">
        <v>12.294807370184255</v>
      </c>
      <c r="I65" s="57">
        <v>16.046901172529314</v>
      </c>
      <c r="J65" s="56"/>
      <c r="K65" s="96">
        <v>25.76214405360134</v>
      </c>
      <c r="L65" s="57">
        <v>18.056951423785595</v>
      </c>
      <c r="M65" s="57">
        <v>7.7051926298157447</v>
      </c>
      <c r="N65" s="56"/>
      <c r="O65" s="57">
        <v>11.189279731993301</v>
      </c>
      <c r="P65" s="57">
        <v>7.1021775544388612</v>
      </c>
      <c r="Q65" s="57">
        <v>7.4706867671691795</v>
      </c>
      <c r="R65" s="57"/>
      <c r="S65" s="96">
        <v>6.666666666666667</v>
      </c>
    </row>
    <row r="66" spans="1:19" x14ac:dyDescent="0.3">
      <c r="A66" s="21" t="s">
        <v>12</v>
      </c>
      <c r="B66" s="58"/>
      <c r="D66" s="96"/>
      <c r="E66" s="57"/>
      <c r="F66" s="56"/>
      <c r="G66" s="57"/>
      <c r="H66" s="57"/>
      <c r="I66" s="57"/>
      <c r="J66" s="57"/>
      <c r="K66" s="96"/>
      <c r="L66" s="57"/>
      <c r="M66" s="57"/>
      <c r="N66" s="57"/>
      <c r="O66" s="57"/>
      <c r="P66" s="57"/>
      <c r="Q66" s="57"/>
      <c r="R66" s="57"/>
      <c r="S66" s="96"/>
    </row>
    <row r="67" spans="1:19" x14ac:dyDescent="0.3">
      <c r="A67" s="22" t="s">
        <v>13</v>
      </c>
      <c r="B67" s="58">
        <v>3666</v>
      </c>
      <c r="D67" s="96">
        <v>2.5095471903982545</v>
      </c>
      <c r="E67" s="56"/>
      <c r="F67" s="56">
        <v>47.408619749045286</v>
      </c>
      <c r="G67" s="57">
        <v>16.230223677032189</v>
      </c>
      <c r="H67" s="57">
        <v>9.6290234588106927</v>
      </c>
      <c r="I67" s="57">
        <v>21.549372613202401</v>
      </c>
      <c r="J67" s="56"/>
      <c r="K67" s="96">
        <v>49.181669394435353</v>
      </c>
      <c r="L67" s="57">
        <v>34.397163120567377</v>
      </c>
      <c r="M67" s="57">
        <v>14.784506273867976</v>
      </c>
      <c r="N67" s="56"/>
      <c r="O67" s="57">
        <v>37.343153300600108</v>
      </c>
      <c r="P67" s="57">
        <v>8.5924713584288046</v>
      </c>
      <c r="Q67" s="57">
        <v>3.2460447354064379</v>
      </c>
      <c r="R67" s="57"/>
      <c r="S67" s="96">
        <v>0.90016366612111298</v>
      </c>
    </row>
    <row r="68" spans="1:19" x14ac:dyDescent="0.3">
      <c r="A68" s="22" t="s">
        <v>14</v>
      </c>
      <c r="B68" s="58">
        <v>30050</v>
      </c>
      <c r="D68" s="96">
        <v>0.95174708818635612</v>
      </c>
      <c r="E68" s="56"/>
      <c r="F68" s="56">
        <v>26.286189683860233</v>
      </c>
      <c r="G68" s="57">
        <v>5.217970049916806</v>
      </c>
      <c r="H68" s="57">
        <v>5.0648918469217969</v>
      </c>
      <c r="I68" s="57">
        <v>16.003327787021632</v>
      </c>
      <c r="J68" s="56"/>
      <c r="K68" s="96">
        <v>72.492512479201338</v>
      </c>
      <c r="L68" s="57">
        <v>57.204658901830285</v>
      </c>
      <c r="M68" s="57">
        <v>15.287853577371049</v>
      </c>
      <c r="N68" s="56"/>
      <c r="O68" s="57">
        <v>62.266222961730442</v>
      </c>
      <c r="P68" s="57">
        <v>8.6289517470881858</v>
      </c>
      <c r="Q68" s="57">
        <v>1.5973377703826956</v>
      </c>
      <c r="R68" s="57"/>
      <c r="S68" s="96">
        <v>0.26955074875207985</v>
      </c>
    </row>
    <row r="69" spans="1:19" x14ac:dyDescent="0.3">
      <c r="A69" s="22" t="s">
        <v>15</v>
      </c>
      <c r="B69" s="58">
        <v>30583</v>
      </c>
      <c r="D69" s="96">
        <v>0.45777065690089269</v>
      </c>
      <c r="E69" s="56"/>
      <c r="F69" s="56">
        <v>15.511885688127391</v>
      </c>
      <c r="G69" s="57">
        <v>2.3738678350717719</v>
      </c>
      <c r="H69" s="57">
        <v>2.7237354085603114</v>
      </c>
      <c r="I69" s="57">
        <v>10.414282444495308</v>
      </c>
      <c r="J69" s="56"/>
      <c r="K69" s="96">
        <v>83.706634404734658</v>
      </c>
      <c r="L69" s="57">
        <v>74.433508812085151</v>
      </c>
      <c r="M69" s="57">
        <v>9.273125592649512</v>
      </c>
      <c r="N69" s="56"/>
      <c r="O69" s="57">
        <v>74.469476506555935</v>
      </c>
      <c r="P69" s="57">
        <v>8.0338750286106659</v>
      </c>
      <c r="Q69" s="57">
        <v>1.2032828695680609</v>
      </c>
      <c r="R69" s="57"/>
      <c r="S69" s="96">
        <v>0.32370925023705982</v>
      </c>
    </row>
    <row r="70" spans="1:19" x14ac:dyDescent="0.3">
      <c r="A70" s="7" t="s">
        <v>50</v>
      </c>
      <c r="B70" s="58"/>
      <c r="D70" s="96"/>
      <c r="E70" s="57"/>
      <c r="F70" s="56"/>
      <c r="G70" s="57"/>
      <c r="H70" s="57"/>
      <c r="I70" s="57"/>
      <c r="J70" s="57"/>
      <c r="K70" s="96"/>
      <c r="L70" s="57"/>
      <c r="M70" s="57"/>
      <c r="N70" s="57"/>
      <c r="O70" s="57"/>
      <c r="P70" s="57"/>
      <c r="Q70" s="57"/>
      <c r="R70" s="57"/>
      <c r="S70" s="96"/>
    </row>
    <row r="71" spans="1:19" x14ac:dyDescent="0.3">
      <c r="A71" s="7" t="s">
        <v>51</v>
      </c>
      <c r="B71" s="58">
        <v>28711</v>
      </c>
      <c r="D71" s="103" t="s">
        <v>52</v>
      </c>
      <c r="E71" s="56"/>
      <c r="F71" s="56">
        <v>20.50433631709101</v>
      </c>
      <c r="G71" s="57">
        <v>2.2813555780014627</v>
      </c>
      <c r="H71" s="57">
        <v>3.5317474138831808</v>
      </c>
      <c r="I71" s="57">
        <v>14.691233325206369</v>
      </c>
      <c r="J71" s="56"/>
      <c r="K71" s="96">
        <v>79.297133502838633</v>
      </c>
      <c r="L71" s="57">
        <v>63.177876075371806</v>
      </c>
      <c r="M71" s="57">
        <v>16.119257427466824</v>
      </c>
      <c r="N71" s="56"/>
      <c r="O71" s="57">
        <v>71.258402702796843</v>
      </c>
      <c r="P71" s="57">
        <v>6.9520392880777395</v>
      </c>
      <c r="Q71" s="57">
        <v>1.0866915119640557</v>
      </c>
      <c r="R71" s="57"/>
      <c r="S71" s="96">
        <v>0.1985301800703563</v>
      </c>
    </row>
    <row r="72" spans="1:19" x14ac:dyDescent="0.3">
      <c r="A72" s="7" t="s">
        <v>223</v>
      </c>
      <c r="B72" s="58">
        <v>27469</v>
      </c>
      <c r="D72" s="103" t="s">
        <v>52</v>
      </c>
      <c r="E72" s="56"/>
      <c r="F72" s="56">
        <v>13.586224471222105</v>
      </c>
      <c r="G72" s="57">
        <v>1.0520950890094287</v>
      </c>
      <c r="H72" s="57">
        <v>1.9731333503221815</v>
      </c>
      <c r="I72" s="57">
        <v>10.560996031890495</v>
      </c>
      <c r="J72" s="56"/>
      <c r="K72" s="96">
        <v>86.002402708507773</v>
      </c>
      <c r="L72" s="57">
        <v>77.210673850522397</v>
      </c>
      <c r="M72" s="57">
        <v>8.7917288579853654</v>
      </c>
      <c r="N72" s="56"/>
      <c r="O72" s="57">
        <v>77.094178892569815</v>
      </c>
      <c r="P72" s="57">
        <v>8.0636353707816077</v>
      </c>
      <c r="Q72" s="57">
        <v>0.84458844515635811</v>
      </c>
      <c r="R72" s="57"/>
      <c r="S72" s="96">
        <v>0.41137282027012267</v>
      </c>
    </row>
    <row r="73" spans="1:19" x14ac:dyDescent="0.3">
      <c r="A73" s="7" t="s">
        <v>224</v>
      </c>
      <c r="B73" s="58">
        <v>1524</v>
      </c>
      <c r="D73" s="103" t="s">
        <v>52</v>
      </c>
      <c r="E73" s="56"/>
      <c r="F73" s="56">
        <v>14.37007874015748</v>
      </c>
      <c r="G73" s="57">
        <v>1.246719160104987</v>
      </c>
      <c r="H73" s="57">
        <v>3.2152230971128613</v>
      </c>
      <c r="I73" s="57">
        <v>9.9081364829396321</v>
      </c>
      <c r="J73" s="56"/>
      <c r="K73" s="96">
        <v>85.498687664041995</v>
      </c>
      <c r="L73" s="57">
        <v>75</v>
      </c>
      <c r="M73" s="57">
        <v>10.498687664041995</v>
      </c>
      <c r="N73" s="56"/>
      <c r="O73" s="57">
        <v>74.868766404199476</v>
      </c>
      <c r="P73" s="57">
        <v>9.8425196850393704</v>
      </c>
      <c r="Q73" s="57">
        <v>0.78740157480314954</v>
      </c>
      <c r="R73" s="57"/>
      <c r="S73" s="96">
        <v>0.13123359580052493</v>
      </c>
    </row>
    <row r="74" spans="1:19" x14ac:dyDescent="0.3">
      <c r="A74" s="13" t="s">
        <v>225</v>
      </c>
      <c r="B74" s="58">
        <v>7144</v>
      </c>
      <c r="D74" s="103" t="s">
        <v>52</v>
      </c>
      <c r="E74" s="56"/>
      <c r="F74" s="56">
        <v>74.72004479283315</v>
      </c>
      <c r="G74" s="57">
        <v>33.678611422172452</v>
      </c>
      <c r="H74" s="57">
        <v>17.38521836506159</v>
      </c>
      <c r="I74" s="57">
        <v>23.656215005599105</v>
      </c>
      <c r="J74" s="56"/>
      <c r="K74" s="96">
        <v>24.160134378499439</v>
      </c>
      <c r="L74" s="57">
        <v>12.066069428891378</v>
      </c>
      <c r="M74" s="57">
        <v>12.094064949608063</v>
      </c>
      <c r="N74" s="56"/>
      <c r="O74" s="57">
        <v>2.2816349384098542</v>
      </c>
      <c r="P74" s="57">
        <v>15.159574468085108</v>
      </c>
      <c r="Q74" s="57">
        <v>6.718924972004479</v>
      </c>
      <c r="R74" s="57"/>
      <c r="S74" s="96">
        <v>1.1198208286674132</v>
      </c>
    </row>
    <row r="75" spans="1:19" x14ac:dyDescent="0.3">
      <c r="A75" s="13" t="s">
        <v>49</v>
      </c>
      <c r="B75" s="58">
        <v>1414</v>
      </c>
      <c r="D75" s="103" t="s">
        <v>52</v>
      </c>
      <c r="E75" s="56"/>
      <c r="F75" s="56">
        <v>79.773691654879769</v>
      </c>
      <c r="G75" s="57">
        <v>46.605374823196605</v>
      </c>
      <c r="H75" s="57">
        <v>16.973125884016973</v>
      </c>
      <c r="I75" s="57">
        <v>16.195190947666198</v>
      </c>
      <c r="J75" s="56"/>
      <c r="K75" s="96">
        <v>17.963224893917964</v>
      </c>
      <c r="L75" s="57">
        <v>11.103253182461103</v>
      </c>
      <c r="M75" s="57">
        <v>6.8599717114568595</v>
      </c>
      <c r="N75" s="56"/>
      <c r="O75" s="57">
        <v>1.2022630834512023</v>
      </c>
      <c r="P75" s="57">
        <v>5.5162659123055162</v>
      </c>
      <c r="Q75" s="57">
        <v>11.244695898161245</v>
      </c>
      <c r="R75" s="57"/>
      <c r="S75" s="96">
        <v>2.2630834512022631</v>
      </c>
    </row>
    <row r="76" spans="1:19" x14ac:dyDescent="0.3">
      <c r="A76" s="25" t="s">
        <v>17</v>
      </c>
      <c r="B76" s="58"/>
      <c r="D76" s="96"/>
      <c r="E76" s="57"/>
      <c r="F76" s="56"/>
      <c r="G76" s="57"/>
      <c r="H76" s="57"/>
      <c r="I76" s="57"/>
      <c r="J76" s="57"/>
      <c r="K76" s="96"/>
      <c r="L76" s="57"/>
      <c r="M76" s="57"/>
      <c r="N76" s="57"/>
      <c r="O76" s="57"/>
      <c r="P76" s="57"/>
      <c r="Q76" s="57"/>
      <c r="R76" s="57"/>
      <c r="S76" s="96"/>
    </row>
    <row r="77" spans="1:19" x14ac:dyDescent="0.3">
      <c r="A77" s="22" t="s">
        <v>18</v>
      </c>
      <c r="B77" s="58">
        <v>54260</v>
      </c>
      <c r="D77" s="96">
        <v>0.3483228897899005</v>
      </c>
      <c r="E77" s="56"/>
      <c r="F77" s="56">
        <v>15.552893475856985</v>
      </c>
      <c r="G77" s="57">
        <v>1.872465904902322</v>
      </c>
      <c r="H77" s="57">
        <v>2.7607814227792113</v>
      </c>
      <c r="I77" s="57">
        <v>10.919646148175453</v>
      </c>
      <c r="J77" s="56"/>
      <c r="K77" s="96">
        <v>83.835237744194629</v>
      </c>
      <c r="L77" s="57">
        <v>72.582012532252122</v>
      </c>
      <c r="M77" s="57">
        <v>11.2532252119425</v>
      </c>
      <c r="N77" s="56"/>
      <c r="O77" s="57">
        <v>75.263545890158497</v>
      </c>
      <c r="P77" s="57">
        <v>7.5543678584592699</v>
      </c>
      <c r="Q77" s="57">
        <v>1.0173239955768523</v>
      </c>
      <c r="R77" s="57"/>
      <c r="S77" s="96">
        <v>0.26354589015849617</v>
      </c>
    </row>
    <row r="78" spans="1:19" x14ac:dyDescent="0.3">
      <c r="A78" s="22" t="s">
        <v>39</v>
      </c>
      <c r="B78" s="58">
        <v>7352</v>
      </c>
      <c r="D78" s="96">
        <v>2.0674646354733408</v>
      </c>
      <c r="E78" s="56"/>
      <c r="F78" s="56">
        <v>55.658324265505989</v>
      </c>
      <c r="G78" s="57">
        <v>11.874319912948858</v>
      </c>
      <c r="H78" s="57">
        <v>10.976605005440696</v>
      </c>
      <c r="I78" s="57">
        <v>32.80739934711643</v>
      </c>
      <c r="J78" s="56"/>
      <c r="K78" s="96">
        <v>41.594124047878125</v>
      </c>
      <c r="L78" s="57">
        <v>18.97442872687704</v>
      </c>
      <c r="M78" s="57">
        <v>22.619695321001089</v>
      </c>
      <c r="N78" s="56"/>
      <c r="O78" s="57">
        <v>22.442872687704028</v>
      </c>
      <c r="P78" s="57">
        <v>15.288356909684438</v>
      </c>
      <c r="Q78" s="57">
        <v>3.8628944504896632</v>
      </c>
      <c r="R78" s="57"/>
      <c r="S78" s="96">
        <v>0.6800870511425462</v>
      </c>
    </row>
    <row r="79" spans="1:19" x14ac:dyDescent="0.3">
      <c r="A79" s="22" t="s">
        <v>19</v>
      </c>
      <c r="B79" s="58">
        <v>673</v>
      </c>
      <c r="D79" s="96">
        <v>15.601783060921248</v>
      </c>
      <c r="E79" s="56"/>
      <c r="F79" s="56">
        <v>74.888558692421995</v>
      </c>
      <c r="G79" s="57">
        <v>37.295690936106986</v>
      </c>
      <c r="H79" s="57">
        <v>21.842496285289748</v>
      </c>
      <c r="I79" s="57">
        <v>15.750371471025259</v>
      </c>
      <c r="J79" s="56"/>
      <c r="K79" s="96">
        <v>7.7265973254086182</v>
      </c>
      <c r="L79" s="57">
        <v>4.9034175334323926</v>
      </c>
      <c r="M79" s="57">
        <v>2.823179791976226</v>
      </c>
      <c r="N79" s="56"/>
      <c r="O79" s="57">
        <v>0.74294205052005935</v>
      </c>
      <c r="P79" s="57">
        <v>2.823179791976226</v>
      </c>
      <c r="Q79" s="57">
        <v>4.1604754829123323</v>
      </c>
      <c r="R79" s="57"/>
      <c r="S79" s="96">
        <v>1.7830609212481425</v>
      </c>
    </row>
    <row r="80" spans="1:19" x14ac:dyDescent="0.3">
      <c r="A80" s="23" t="s">
        <v>40</v>
      </c>
      <c r="B80" s="58"/>
      <c r="D80" s="96"/>
      <c r="E80" s="57"/>
      <c r="F80" s="56"/>
      <c r="G80" s="57"/>
      <c r="H80" s="57"/>
      <c r="I80" s="57"/>
      <c r="J80" s="57"/>
      <c r="K80" s="96"/>
      <c r="L80" s="57"/>
      <c r="M80" s="57"/>
      <c r="N80" s="57"/>
      <c r="O80" s="57"/>
      <c r="P80" s="57"/>
      <c r="Q80" s="57"/>
      <c r="R80" s="57"/>
      <c r="S80" s="96"/>
    </row>
    <row r="81" spans="1:19" x14ac:dyDescent="0.3">
      <c r="A81" s="52" t="s">
        <v>41</v>
      </c>
      <c r="B81" s="56">
        <v>55058</v>
      </c>
      <c r="D81" s="96">
        <v>0.20342184605325292</v>
      </c>
      <c r="E81" s="56"/>
      <c r="F81" s="56">
        <v>15.458244033564606</v>
      </c>
      <c r="G81" s="57">
        <v>1.3440371971375642</v>
      </c>
      <c r="H81" s="57">
        <v>2.5482218751135166</v>
      </c>
      <c r="I81" s="57">
        <v>11.565984961313525</v>
      </c>
      <c r="J81" s="56"/>
      <c r="K81" s="96">
        <v>84.093138145228664</v>
      </c>
      <c r="L81" s="57">
        <v>72.258345744487627</v>
      </c>
      <c r="M81" s="57">
        <v>11.834792400741037</v>
      </c>
      <c r="N81" s="56"/>
      <c r="O81" s="57">
        <v>75.556685676922513</v>
      </c>
      <c r="P81" s="57">
        <v>7.6028914962403285</v>
      </c>
      <c r="Q81" s="57">
        <v>0.93356097206582156</v>
      </c>
      <c r="R81" s="57"/>
      <c r="S81" s="96">
        <v>0.24519597515347452</v>
      </c>
    </row>
    <row r="82" spans="1:19" ht="15" thickBot="1" x14ac:dyDescent="0.35">
      <c r="A82" s="86" t="s">
        <v>42</v>
      </c>
      <c r="B82" s="87">
        <v>7227</v>
      </c>
      <c r="C82" s="88"/>
      <c r="D82" s="104">
        <v>4.621558046215581</v>
      </c>
      <c r="E82" s="87"/>
      <c r="F82" s="87">
        <v>62.598588625985883</v>
      </c>
      <c r="G82" s="82">
        <v>19.371800193718002</v>
      </c>
      <c r="H82" s="82">
        <v>14.515013145150132</v>
      </c>
      <c r="I82" s="82">
        <v>28.711775287117753</v>
      </c>
      <c r="J82" s="87"/>
      <c r="K82" s="104">
        <v>31.81126331811263</v>
      </c>
      <c r="L82" s="82">
        <v>14.210599142105993</v>
      </c>
      <c r="M82" s="82">
        <v>17.600664176006642</v>
      </c>
      <c r="N82" s="87"/>
      <c r="O82" s="82">
        <v>12.356441123564412</v>
      </c>
      <c r="P82" s="82">
        <v>14.611872146118721</v>
      </c>
      <c r="Q82" s="82">
        <v>4.8429500484295005</v>
      </c>
      <c r="R82" s="82"/>
      <c r="S82" s="104">
        <v>0.96859000968590003</v>
      </c>
    </row>
    <row r="84" spans="1:19" x14ac:dyDescent="0.3">
      <c r="B84" s="56"/>
    </row>
    <row r="85" spans="1:19" x14ac:dyDescent="0.3">
      <c r="B85" s="5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Normal="100" workbookViewId="0"/>
  </sheetViews>
  <sheetFormatPr defaultColWidth="9.109375" defaultRowHeight="14.4" x14ac:dyDescent="0.3"/>
  <cols>
    <col min="1" max="1" width="60.6640625" style="32" customWidth="1"/>
    <col min="2" max="2" width="10.6640625" style="37" customWidth="1"/>
    <col min="3" max="3" width="1.6640625" style="37" customWidth="1"/>
    <col min="4" max="4" width="10.6640625" style="97" customWidth="1"/>
    <col min="5" max="5" width="1.6640625" style="37" customWidth="1"/>
    <col min="6" max="6" width="10.6640625" style="37" customWidth="1"/>
    <col min="7" max="9" width="10.6640625" style="29" customWidth="1"/>
    <col min="10" max="10" width="1.6640625" style="29" customWidth="1"/>
    <col min="11" max="11" width="10.6640625" style="105" customWidth="1"/>
    <col min="12" max="13" width="10.6640625" style="40" customWidth="1"/>
    <col min="14" max="14" width="1.6640625" style="40" customWidth="1"/>
    <col min="15" max="17" width="10.33203125" style="45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63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6"/>
      <c r="L2" s="92"/>
      <c r="M2" s="92"/>
      <c r="N2" s="92"/>
      <c r="O2" s="94"/>
      <c r="P2" s="94"/>
      <c r="Q2" s="94"/>
      <c r="R2" s="89"/>
      <c r="S2" s="101"/>
    </row>
    <row r="3" spans="1:19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107" t="s">
        <v>22</v>
      </c>
      <c r="L4" s="41" t="s">
        <v>28</v>
      </c>
      <c r="M4" s="41" t="s">
        <v>29</v>
      </c>
      <c r="N4" s="41"/>
      <c r="O4" s="11" t="s">
        <v>56</v>
      </c>
      <c r="P4" s="11" t="s">
        <v>57</v>
      </c>
      <c r="Q4" s="11" t="s">
        <v>58</v>
      </c>
      <c r="R4" s="9"/>
      <c r="S4" s="98" t="s">
        <v>54</v>
      </c>
    </row>
    <row r="5" spans="1:19" s="37" customFormat="1" x14ac:dyDescent="0.3">
      <c r="A5" s="6" t="s">
        <v>0</v>
      </c>
      <c r="B5" s="58">
        <v>123368</v>
      </c>
      <c r="C5" s="54"/>
      <c r="D5" s="99">
        <v>983</v>
      </c>
      <c r="E5" s="63"/>
      <c r="F5" s="63">
        <v>26098</v>
      </c>
      <c r="G5" s="63">
        <v>5759</v>
      </c>
      <c r="H5" s="63">
        <v>5037</v>
      </c>
      <c r="I5" s="63">
        <v>15302</v>
      </c>
      <c r="J5" s="63"/>
      <c r="K5" s="108">
        <v>95467</v>
      </c>
      <c r="L5" s="42">
        <v>82431</v>
      </c>
      <c r="M5" s="42">
        <v>13036</v>
      </c>
      <c r="N5" s="42"/>
      <c r="O5" s="42">
        <v>84637</v>
      </c>
      <c r="P5" s="42">
        <v>9586</v>
      </c>
      <c r="Q5" s="42">
        <v>1244</v>
      </c>
      <c r="R5" s="63"/>
      <c r="S5" s="99">
        <v>820</v>
      </c>
    </row>
    <row r="6" spans="1:19" s="39" customFormat="1" x14ac:dyDescent="0.3">
      <c r="A6" s="27" t="s">
        <v>1</v>
      </c>
      <c r="B6" s="59">
        <v>60073</v>
      </c>
      <c r="C6" s="59"/>
      <c r="D6" s="102">
        <v>404</v>
      </c>
      <c r="E6" s="59"/>
      <c r="F6" s="59">
        <v>11232</v>
      </c>
      <c r="G6" s="59">
        <v>2556</v>
      </c>
      <c r="H6" s="59">
        <v>2275</v>
      </c>
      <c r="I6" s="59">
        <v>6401</v>
      </c>
      <c r="J6" s="59"/>
      <c r="K6" s="109">
        <v>48010</v>
      </c>
      <c r="L6" s="64">
        <v>42966</v>
      </c>
      <c r="M6" s="64">
        <v>5044</v>
      </c>
      <c r="N6" s="64"/>
      <c r="O6" s="64">
        <v>42908</v>
      </c>
      <c r="P6" s="64">
        <v>4502</v>
      </c>
      <c r="Q6" s="64">
        <v>600</v>
      </c>
      <c r="R6" s="59"/>
      <c r="S6" s="102">
        <v>427</v>
      </c>
    </row>
    <row r="7" spans="1:19" s="39" customFormat="1" x14ac:dyDescent="0.3">
      <c r="A7" s="27" t="s">
        <v>2</v>
      </c>
      <c r="B7" s="59">
        <v>63295</v>
      </c>
      <c r="C7" s="59"/>
      <c r="D7" s="102">
        <v>579</v>
      </c>
      <c r="E7" s="59"/>
      <c r="F7" s="59">
        <v>14866</v>
      </c>
      <c r="G7" s="59">
        <v>3203</v>
      </c>
      <c r="H7" s="59">
        <v>2762</v>
      </c>
      <c r="I7" s="59">
        <v>8901</v>
      </c>
      <c r="J7" s="59"/>
      <c r="K7" s="109">
        <v>47457</v>
      </c>
      <c r="L7" s="64">
        <v>39465</v>
      </c>
      <c r="M7" s="64">
        <v>7992</v>
      </c>
      <c r="N7" s="64"/>
      <c r="O7" s="64">
        <v>41729</v>
      </c>
      <c r="P7" s="64">
        <v>5084</v>
      </c>
      <c r="Q7" s="64">
        <v>644</v>
      </c>
      <c r="R7" s="59"/>
      <c r="S7" s="102">
        <v>393</v>
      </c>
    </row>
    <row r="8" spans="1:19" x14ac:dyDescent="0.3">
      <c r="A8" s="25" t="s">
        <v>9</v>
      </c>
      <c r="B8" s="58"/>
      <c r="C8" s="54"/>
      <c r="D8" s="96"/>
      <c r="E8" s="57"/>
      <c r="F8" s="56"/>
      <c r="G8" s="57"/>
      <c r="H8" s="57"/>
      <c r="I8" s="57"/>
      <c r="J8" s="57"/>
      <c r="K8" s="110"/>
      <c r="L8" s="65"/>
      <c r="M8" s="65"/>
      <c r="N8" s="65"/>
      <c r="O8" s="65"/>
      <c r="P8" s="65"/>
      <c r="Q8" s="65"/>
      <c r="R8" s="57"/>
      <c r="S8" s="96"/>
    </row>
    <row r="9" spans="1:19" x14ac:dyDescent="0.3">
      <c r="A9" s="27" t="s">
        <v>10</v>
      </c>
      <c r="B9" s="56">
        <v>101061</v>
      </c>
      <c r="C9" s="54"/>
      <c r="D9" s="96">
        <v>463</v>
      </c>
      <c r="E9" s="57"/>
      <c r="F9" s="56">
        <v>18083</v>
      </c>
      <c r="G9" s="57">
        <v>3226</v>
      </c>
      <c r="H9" s="57">
        <v>3403</v>
      </c>
      <c r="I9" s="57">
        <v>11454</v>
      </c>
      <c r="J9" s="57"/>
      <c r="K9" s="110">
        <v>82287</v>
      </c>
      <c r="L9" s="65">
        <v>72095</v>
      </c>
      <c r="M9" s="65">
        <v>10192</v>
      </c>
      <c r="N9" s="65"/>
      <c r="O9" s="65">
        <v>73721</v>
      </c>
      <c r="P9" s="65">
        <v>7708</v>
      </c>
      <c r="Q9" s="65">
        <v>858</v>
      </c>
      <c r="R9" s="57"/>
      <c r="S9" s="96">
        <v>228</v>
      </c>
    </row>
    <row r="10" spans="1:19" x14ac:dyDescent="0.3">
      <c r="A10" s="28" t="s">
        <v>11</v>
      </c>
      <c r="B10" s="56">
        <v>22217</v>
      </c>
      <c r="C10" s="54"/>
      <c r="D10" s="96">
        <v>520</v>
      </c>
      <c r="E10" s="57"/>
      <c r="F10" s="56">
        <v>8015</v>
      </c>
      <c r="G10" s="57">
        <v>2533</v>
      </c>
      <c r="H10" s="57">
        <v>1634</v>
      </c>
      <c r="I10" s="57">
        <v>3848</v>
      </c>
      <c r="J10" s="57"/>
      <c r="K10" s="110">
        <v>13180</v>
      </c>
      <c r="L10" s="65">
        <v>10336</v>
      </c>
      <c r="M10" s="65">
        <v>2844</v>
      </c>
      <c r="N10" s="65"/>
      <c r="O10" s="65">
        <v>10916</v>
      </c>
      <c r="P10" s="65">
        <v>1878</v>
      </c>
      <c r="Q10" s="65">
        <v>386</v>
      </c>
      <c r="R10" s="57"/>
      <c r="S10" s="96">
        <v>502</v>
      </c>
    </row>
    <row r="11" spans="1:19" x14ac:dyDescent="0.3">
      <c r="A11" s="26" t="s">
        <v>38</v>
      </c>
      <c r="B11" s="56">
        <v>10667</v>
      </c>
      <c r="C11" s="54"/>
      <c r="D11" s="96">
        <v>78</v>
      </c>
      <c r="E11" s="57"/>
      <c r="F11" s="56">
        <v>2806</v>
      </c>
      <c r="G11" s="57">
        <v>469</v>
      </c>
      <c r="H11" s="57">
        <v>418</v>
      </c>
      <c r="I11" s="57">
        <v>1919</v>
      </c>
      <c r="J11" s="57"/>
      <c r="K11" s="110">
        <v>7736</v>
      </c>
      <c r="L11" s="65">
        <v>6169</v>
      </c>
      <c r="M11" s="65">
        <v>1567</v>
      </c>
      <c r="N11" s="65"/>
      <c r="O11" s="65">
        <v>6799</v>
      </c>
      <c r="P11" s="65">
        <v>860</v>
      </c>
      <c r="Q11" s="65">
        <v>77</v>
      </c>
      <c r="R11" s="57"/>
      <c r="S11" s="96">
        <v>47</v>
      </c>
    </row>
    <row r="12" spans="1:19" x14ac:dyDescent="0.3">
      <c r="A12" s="26" t="s">
        <v>44</v>
      </c>
      <c r="B12" s="56">
        <v>3247</v>
      </c>
      <c r="C12" s="54"/>
      <c r="D12" s="96">
        <v>26</v>
      </c>
      <c r="E12" s="57"/>
      <c r="F12" s="56">
        <v>879</v>
      </c>
      <c r="G12" s="57">
        <v>178</v>
      </c>
      <c r="H12" s="57">
        <v>146</v>
      </c>
      <c r="I12" s="57">
        <v>555</v>
      </c>
      <c r="J12" s="57"/>
      <c r="K12" s="110">
        <v>2294</v>
      </c>
      <c r="L12" s="65">
        <v>1852</v>
      </c>
      <c r="M12" s="65">
        <v>442</v>
      </c>
      <c r="N12" s="65"/>
      <c r="O12" s="65">
        <v>1974</v>
      </c>
      <c r="P12" s="65">
        <v>290</v>
      </c>
      <c r="Q12" s="65">
        <v>30</v>
      </c>
      <c r="R12" s="57"/>
      <c r="S12" s="96">
        <v>48</v>
      </c>
    </row>
    <row r="13" spans="1:19" x14ac:dyDescent="0.3">
      <c r="A13" s="26" t="s">
        <v>45</v>
      </c>
      <c r="B13" s="56">
        <v>2590</v>
      </c>
      <c r="C13" s="54"/>
      <c r="D13" s="96">
        <v>37</v>
      </c>
      <c r="E13" s="57"/>
      <c r="F13" s="56">
        <v>877</v>
      </c>
      <c r="G13" s="57">
        <v>192</v>
      </c>
      <c r="H13" s="57">
        <v>164</v>
      </c>
      <c r="I13" s="57">
        <v>521</v>
      </c>
      <c r="J13" s="57"/>
      <c r="K13" s="110">
        <v>1625</v>
      </c>
      <c r="L13" s="65">
        <v>1209</v>
      </c>
      <c r="M13" s="65">
        <v>416</v>
      </c>
      <c r="N13" s="65"/>
      <c r="O13" s="65">
        <v>1359</v>
      </c>
      <c r="P13" s="65">
        <v>237</v>
      </c>
      <c r="Q13" s="65">
        <v>29</v>
      </c>
      <c r="R13" s="57"/>
      <c r="S13" s="96">
        <v>51</v>
      </c>
    </row>
    <row r="14" spans="1:19" x14ac:dyDescent="0.3">
      <c r="A14" s="26" t="s">
        <v>43</v>
      </c>
      <c r="B14" s="56">
        <v>5709</v>
      </c>
      <c r="C14" s="54"/>
      <c r="D14" s="96">
        <v>379</v>
      </c>
      <c r="E14" s="57"/>
      <c r="F14" s="56">
        <v>3451</v>
      </c>
      <c r="G14" s="57">
        <v>1693</v>
      </c>
      <c r="H14" s="57">
        <v>906</v>
      </c>
      <c r="I14" s="57">
        <v>852</v>
      </c>
      <c r="J14" s="57"/>
      <c r="K14" s="110">
        <v>1523</v>
      </c>
      <c r="L14" s="65">
        <v>1104</v>
      </c>
      <c r="M14" s="65">
        <v>419</v>
      </c>
      <c r="N14" s="65"/>
      <c r="O14" s="65">
        <v>782</v>
      </c>
      <c r="P14" s="65">
        <v>491</v>
      </c>
      <c r="Q14" s="65">
        <v>250</v>
      </c>
      <c r="R14" s="57"/>
      <c r="S14" s="96">
        <v>356</v>
      </c>
    </row>
    <row r="15" spans="1:19" x14ac:dyDescent="0.3">
      <c r="A15" s="21" t="s">
        <v>12</v>
      </c>
      <c r="B15" s="56"/>
      <c r="C15" s="54"/>
      <c r="D15" s="96"/>
      <c r="E15" s="57"/>
      <c r="F15" s="56"/>
      <c r="G15" s="57"/>
      <c r="H15" s="57"/>
      <c r="I15" s="57"/>
      <c r="J15" s="57"/>
      <c r="K15" s="110"/>
      <c r="L15" s="65"/>
      <c r="M15" s="65"/>
      <c r="N15" s="65"/>
      <c r="O15" s="65"/>
      <c r="P15" s="65"/>
      <c r="Q15" s="65"/>
      <c r="R15" s="57"/>
      <c r="S15" s="96"/>
    </row>
    <row r="16" spans="1:19" x14ac:dyDescent="0.3">
      <c r="A16" s="22" t="s">
        <v>13</v>
      </c>
      <c r="B16" s="56">
        <v>6727</v>
      </c>
      <c r="C16" s="54"/>
      <c r="D16" s="96">
        <v>176</v>
      </c>
      <c r="E16" s="57"/>
      <c r="F16" s="56">
        <v>3102</v>
      </c>
      <c r="G16" s="57">
        <v>1003</v>
      </c>
      <c r="H16" s="57">
        <v>707</v>
      </c>
      <c r="I16" s="57">
        <v>1392</v>
      </c>
      <c r="J16" s="57"/>
      <c r="K16" s="110">
        <v>3383</v>
      </c>
      <c r="L16" s="65">
        <v>2424</v>
      </c>
      <c r="M16" s="65">
        <v>959</v>
      </c>
      <c r="N16" s="65"/>
      <c r="O16" s="65">
        <v>2690</v>
      </c>
      <c r="P16" s="65">
        <v>592</v>
      </c>
      <c r="Q16" s="65">
        <v>101</v>
      </c>
      <c r="R16" s="57"/>
      <c r="S16" s="96">
        <v>66</v>
      </c>
    </row>
    <row r="17" spans="1:19" x14ac:dyDescent="0.3">
      <c r="A17" s="22" t="s">
        <v>14</v>
      </c>
      <c r="B17" s="56">
        <v>55791</v>
      </c>
      <c r="C17" s="54"/>
      <c r="D17" s="96">
        <v>393</v>
      </c>
      <c r="E17" s="57"/>
      <c r="F17" s="56">
        <v>13470</v>
      </c>
      <c r="G17" s="57">
        <v>2708</v>
      </c>
      <c r="H17" s="57">
        <v>2582</v>
      </c>
      <c r="I17" s="57">
        <v>8180</v>
      </c>
      <c r="J17" s="57"/>
      <c r="K17" s="110">
        <v>41805</v>
      </c>
      <c r="L17" s="65">
        <v>34485</v>
      </c>
      <c r="M17" s="65">
        <v>7320</v>
      </c>
      <c r="N17" s="65"/>
      <c r="O17" s="65">
        <v>36859</v>
      </c>
      <c r="P17" s="65">
        <v>4356</v>
      </c>
      <c r="Q17" s="65">
        <v>590</v>
      </c>
      <c r="R17" s="57"/>
      <c r="S17" s="96">
        <v>123</v>
      </c>
    </row>
    <row r="18" spans="1:19" x14ac:dyDescent="0.3">
      <c r="A18" s="22" t="s">
        <v>15</v>
      </c>
      <c r="B18" s="56">
        <v>58342</v>
      </c>
      <c r="C18" s="54"/>
      <c r="D18" s="96">
        <v>206</v>
      </c>
      <c r="E18" s="57"/>
      <c r="F18" s="56">
        <v>8092</v>
      </c>
      <c r="G18" s="57">
        <v>1224</v>
      </c>
      <c r="H18" s="57">
        <v>1413</v>
      </c>
      <c r="I18" s="57">
        <v>5455</v>
      </c>
      <c r="J18" s="57"/>
      <c r="K18" s="110">
        <v>49851</v>
      </c>
      <c r="L18" s="65">
        <v>45224</v>
      </c>
      <c r="M18" s="65">
        <v>4627</v>
      </c>
      <c r="N18" s="65"/>
      <c r="O18" s="65">
        <v>44844</v>
      </c>
      <c r="P18" s="65">
        <v>4519</v>
      </c>
      <c r="Q18" s="65">
        <v>488</v>
      </c>
      <c r="R18" s="57"/>
      <c r="S18" s="96">
        <v>193</v>
      </c>
    </row>
    <row r="19" spans="1:19" x14ac:dyDescent="0.3">
      <c r="A19" s="25" t="s">
        <v>20</v>
      </c>
      <c r="B19" s="56"/>
      <c r="C19" s="54"/>
      <c r="D19" s="96"/>
      <c r="E19" s="57"/>
      <c r="F19" s="56"/>
      <c r="G19" s="57"/>
      <c r="H19" s="57"/>
      <c r="I19" s="57"/>
      <c r="J19" s="57"/>
      <c r="K19" s="110"/>
      <c r="L19" s="65"/>
      <c r="M19" s="65"/>
      <c r="N19" s="65"/>
      <c r="O19" s="65"/>
      <c r="P19" s="65"/>
      <c r="Q19" s="65"/>
      <c r="R19" s="57"/>
      <c r="S19" s="96"/>
    </row>
    <row r="20" spans="1:19" x14ac:dyDescent="0.3">
      <c r="A20" s="7" t="s">
        <v>50</v>
      </c>
      <c r="B20" s="56">
        <v>48967</v>
      </c>
      <c r="C20" s="54"/>
      <c r="D20" s="103" t="s">
        <v>52</v>
      </c>
      <c r="E20" s="57"/>
      <c r="F20" s="56">
        <v>9860</v>
      </c>
      <c r="G20" s="57">
        <v>1195</v>
      </c>
      <c r="H20" s="57">
        <v>1759</v>
      </c>
      <c r="I20" s="57">
        <v>6906</v>
      </c>
      <c r="J20" s="57"/>
      <c r="K20" s="110">
        <v>39013</v>
      </c>
      <c r="L20" s="65">
        <v>31934</v>
      </c>
      <c r="M20" s="65">
        <v>7079</v>
      </c>
      <c r="N20" s="65"/>
      <c r="O20" s="65">
        <v>35346</v>
      </c>
      <c r="P20" s="65">
        <v>3301</v>
      </c>
      <c r="Q20" s="65">
        <v>366</v>
      </c>
      <c r="R20" s="57"/>
      <c r="S20" s="96">
        <v>94</v>
      </c>
    </row>
    <row r="21" spans="1:19" x14ac:dyDescent="0.3">
      <c r="A21" s="7" t="s">
        <v>51</v>
      </c>
      <c r="B21" s="56">
        <v>58863</v>
      </c>
      <c r="C21" s="54"/>
      <c r="D21" s="103" t="s">
        <v>52</v>
      </c>
      <c r="E21" s="57"/>
      <c r="F21" s="56">
        <v>7179</v>
      </c>
      <c r="G21" s="57">
        <v>617</v>
      </c>
      <c r="H21" s="57">
        <v>1018</v>
      </c>
      <c r="I21" s="57">
        <v>5544</v>
      </c>
      <c r="J21" s="57"/>
      <c r="K21" s="110">
        <v>51433</v>
      </c>
      <c r="L21" s="65">
        <v>46920</v>
      </c>
      <c r="M21" s="65">
        <v>4513</v>
      </c>
      <c r="N21" s="65"/>
      <c r="O21" s="65">
        <v>46674</v>
      </c>
      <c r="P21" s="65">
        <v>4359</v>
      </c>
      <c r="Q21" s="65">
        <v>400</v>
      </c>
      <c r="R21" s="57"/>
      <c r="S21" s="96">
        <v>251</v>
      </c>
    </row>
    <row r="22" spans="1:19" x14ac:dyDescent="0.3">
      <c r="A22" s="7" t="s">
        <v>223</v>
      </c>
      <c r="B22" s="56">
        <v>3021</v>
      </c>
      <c r="C22" s="54"/>
      <c r="D22" s="103" t="s">
        <v>52</v>
      </c>
      <c r="E22" s="57"/>
      <c r="F22" s="56">
        <v>417</v>
      </c>
      <c r="G22" s="57">
        <v>46</v>
      </c>
      <c r="H22" s="57">
        <v>71</v>
      </c>
      <c r="I22" s="57">
        <v>300</v>
      </c>
      <c r="J22" s="57"/>
      <c r="K22" s="110">
        <v>2598</v>
      </c>
      <c r="L22" s="65">
        <v>2315</v>
      </c>
      <c r="M22" s="65">
        <v>283</v>
      </c>
      <c r="N22" s="65"/>
      <c r="O22" s="65">
        <v>2387</v>
      </c>
      <c r="P22" s="65">
        <v>193</v>
      </c>
      <c r="Q22" s="65">
        <v>18</v>
      </c>
      <c r="R22" s="57"/>
      <c r="S22" s="96">
        <v>6</v>
      </c>
    </row>
    <row r="23" spans="1:19" x14ac:dyDescent="0.3">
      <c r="A23" s="7" t="s">
        <v>224</v>
      </c>
      <c r="B23" s="56">
        <v>11180</v>
      </c>
      <c r="C23" s="54"/>
      <c r="D23" s="103" t="s">
        <v>52</v>
      </c>
      <c r="E23" s="57"/>
      <c r="F23" s="56">
        <v>8642</v>
      </c>
      <c r="G23" s="57">
        <v>3901</v>
      </c>
      <c r="H23" s="57">
        <v>2189</v>
      </c>
      <c r="I23" s="57">
        <v>2552</v>
      </c>
      <c r="J23" s="57"/>
      <c r="K23" s="110">
        <v>2421</v>
      </c>
      <c r="L23" s="65">
        <v>1260</v>
      </c>
      <c r="M23" s="65">
        <v>1161</v>
      </c>
      <c r="N23" s="65"/>
      <c r="O23" s="65">
        <v>228</v>
      </c>
      <c r="P23" s="65">
        <v>1733</v>
      </c>
      <c r="Q23" s="65">
        <v>460</v>
      </c>
      <c r="R23" s="57"/>
      <c r="S23" s="96">
        <v>117</v>
      </c>
    </row>
    <row r="24" spans="1:19" x14ac:dyDescent="0.3">
      <c r="A24" s="13" t="s">
        <v>225</v>
      </c>
      <c r="B24" s="56">
        <v>2857</v>
      </c>
      <c r="C24" s="54"/>
      <c r="D24" s="103" t="s">
        <v>52</v>
      </c>
      <c r="E24" s="57"/>
      <c r="F24" s="56">
        <v>2364</v>
      </c>
      <c r="G24" s="57">
        <v>1288</v>
      </c>
      <c r="H24" s="57">
        <v>649</v>
      </c>
      <c r="I24" s="57">
        <v>427</v>
      </c>
      <c r="J24" s="57"/>
      <c r="K24" s="110">
        <v>434</v>
      </c>
      <c r="L24" s="65">
        <v>301</v>
      </c>
      <c r="M24" s="65">
        <v>133</v>
      </c>
      <c r="N24" s="65"/>
      <c r="O24" s="65">
        <v>16</v>
      </c>
      <c r="P24" s="65">
        <v>238</v>
      </c>
      <c r="Q24" s="65">
        <v>180</v>
      </c>
      <c r="R24" s="57"/>
      <c r="S24" s="96">
        <v>59</v>
      </c>
    </row>
    <row r="25" spans="1:19" x14ac:dyDescent="0.3">
      <c r="A25" s="25" t="s">
        <v>17</v>
      </c>
      <c r="B25" s="96"/>
      <c r="C25" s="54"/>
      <c r="D25" s="96"/>
      <c r="E25" s="57"/>
      <c r="F25" s="56"/>
      <c r="G25" s="57"/>
      <c r="H25" s="57"/>
      <c r="I25" s="57"/>
      <c r="J25" s="57"/>
      <c r="K25" s="110"/>
      <c r="L25" s="65"/>
      <c r="M25" s="65"/>
      <c r="N25" s="65"/>
      <c r="O25" s="65"/>
      <c r="P25" s="65"/>
      <c r="Q25" s="65"/>
      <c r="R25" s="57"/>
      <c r="S25" s="96"/>
    </row>
    <row r="26" spans="1:19" x14ac:dyDescent="0.3">
      <c r="A26" s="22" t="s">
        <v>18</v>
      </c>
      <c r="B26" s="56">
        <v>103896</v>
      </c>
      <c r="C26" s="54"/>
      <c r="D26" s="96">
        <v>313</v>
      </c>
      <c r="E26" s="57"/>
      <c r="F26" s="56">
        <v>14610</v>
      </c>
      <c r="G26" s="57">
        <v>1882</v>
      </c>
      <c r="H26" s="57">
        <v>2470</v>
      </c>
      <c r="I26" s="57">
        <v>10258</v>
      </c>
      <c r="J26" s="57"/>
      <c r="K26" s="110">
        <v>88708</v>
      </c>
      <c r="L26" s="65">
        <v>78740</v>
      </c>
      <c r="M26" s="65">
        <v>9968</v>
      </c>
      <c r="N26" s="65"/>
      <c r="O26" s="65">
        <v>80656</v>
      </c>
      <c r="P26" s="65">
        <v>7269</v>
      </c>
      <c r="Q26" s="65">
        <v>783</v>
      </c>
      <c r="R26" s="57"/>
      <c r="S26" s="96">
        <v>265</v>
      </c>
    </row>
    <row r="27" spans="1:19" x14ac:dyDescent="0.3">
      <c r="A27" s="22" t="s">
        <v>39</v>
      </c>
      <c r="B27" s="56">
        <v>12324</v>
      </c>
      <c r="C27" s="54"/>
      <c r="D27" s="96">
        <v>191</v>
      </c>
      <c r="E27" s="57"/>
      <c r="F27" s="56">
        <v>6942</v>
      </c>
      <c r="G27" s="57">
        <v>1384</v>
      </c>
      <c r="H27" s="57">
        <v>1485</v>
      </c>
      <c r="I27" s="57">
        <v>4073</v>
      </c>
      <c r="J27" s="57"/>
      <c r="K27" s="110">
        <v>5128</v>
      </c>
      <c r="L27" s="65">
        <v>2541</v>
      </c>
      <c r="M27" s="65">
        <v>2587</v>
      </c>
      <c r="N27" s="65"/>
      <c r="O27" s="65">
        <v>3011</v>
      </c>
      <c r="P27" s="65">
        <v>1836</v>
      </c>
      <c r="Q27" s="65">
        <v>281</v>
      </c>
      <c r="R27" s="57"/>
      <c r="S27" s="96">
        <v>63</v>
      </c>
    </row>
    <row r="28" spans="1:19" x14ac:dyDescent="0.3">
      <c r="A28" s="22" t="s">
        <v>19</v>
      </c>
      <c r="B28" s="56">
        <v>1213</v>
      </c>
      <c r="C28" s="54"/>
      <c r="D28" s="96">
        <v>149</v>
      </c>
      <c r="E28" s="57"/>
      <c r="F28" s="56">
        <v>966</v>
      </c>
      <c r="G28" s="57">
        <v>458</v>
      </c>
      <c r="H28" s="57">
        <v>310</v>
      </c>
      <c r="I28" s="57">
        <v>198</v>
      </c>
      <c r="J28" s="57"/>
      <c r="K28" s="110">
        <v>80</v>
      </c>
      <c r="L28" s="65">
        <v>47</v>
      </c>
      <c r="M28" s="65">
        <v>33</v>
      </c>
      <c r="N28" s="65"/>
      <c r="O28" s="65">
        <v>8</v>
      </c>
      <c r="P28" s="65">
        <v>51</v>
      </c>
      <c r="Q28" s="65">
        <v>21</v>
      </c>
      <c r="R28" s="57"/>
      <c r="S28" s="96">
        <v>18</v>
      </c>
    </row>
    <row r="29" spans="1:19" x14ac:dyDescent="0.3">
      <c r="A29" s="23" t="s">
        <v>40</v>
      </c>
      <c r="B29" s="56"/>
      <c r="C29" s="55"/>
      <c r="D29" s="96"/>
      <c r="E29" s="57"/>
      <c r="F29" s="56"/>
      <c r="G29" s="57"/>
      <c r="H29" s="57"/>
      <c r="I29" s="57"/>
      <c r="J29" s="57"/>
      <c r="K29" s="110"/>
      <c r="L29" s="65"/>
      <c r="M29" s="65"/>
      <c r="N29" s="65"/>
      <c r="O29" s="65"/>
      <c r="P29" s="65"/>
      <c r="Q29" s="65"/>
      <c r="R29" s="57"/>
      <c r="S29" s="96"/>
    </row>
    <row r="30" spans="1:19" x14ac:dyDescent="0.3">
      <c r="A30" s="34" t="s">
        <v>41</v>
      </c>
      <c r="B30" s="56">
        <v>104743</v>
      </c>
      <c r="C30" s="55"/>
      <c r="D30" s="96">
        <v>191</v>
      </c>
      <c r="E30" s="57"/>
      <c r="F30" s="56">
        <v>14424</v>
      </c>
      <c r="G30" s="57">
        <v>1328</v>
      </c>
      <c r="H30" s="57">
        <v>2296</v>
      </c>
      <c r="I30" s="57">
        <v>10800</v>
      </c>
      <c r="J30" s="57"/>
      <c r="K30" s="110">
        <v>89891</v>
      </c>
      <c r="L30" s="65">
        <v>79361</v>
      </c>
      <c r="M30" s="65">
        <v>10530</v>
      </c>
      <c r="N30" s="65"/>
      <c r="O30" s="65">
        <v>81849</v>
      </c>
      <c r="P30" s="65">
        <v>7302</v>
      </c>
      <c r="Q30" s="65">
        <v>740</v>
      </c>
      <c r="R30" s="57"/>
      <c r="S30" s="96">
        <v>237</v>
      </c>
    </row>
    <row r="31" spans="1:19" x14ac:dyDescent="0.3">
      <c r="A31" s="38" t="s">
        <v>42</v>
      </c>
      <c r="B31" s="62">
        <v>12690</v>
      </c>
      <c r="C31" s="15"/>
      <c r="D31" s="100">
        <v>462</v>
      </c>
      <c r="E31" s="60"/>
      <c r="F31" s="62">
        <v>8094</v>
      </c>
      <c r="G31" s="60">
        <v>2396</v>
      </c>
      <c r="H31" s="60">
        <v>1969</v>
      </c>
      <c r="I31" s="60">
        <v>3729</v>
      </c>
      <c r="J31" s="60"/>
      <c r="K31" s="111">
        <v>4025</v>
      </c>
      <c r="L31" s="66">
        <v>1967</v>
      </c>
      <c r="M31" s="66">
        <v>2058</v>
      </c>
      <c r="N31" s="66"/>
      <c r="O31" s="66">
        <v>1826</v>
      </c>
      <c r="P31" s="66">
        <v>1854</v>
      </c>
      <c r="Q31" s="66">
        <v>345</v>
      </c>
      <c r="R31" s="60"/>
      <c r="S31" s="100">
        <v>109</v>
      </c>
    </row>
    <row r="32" spans="1:19" s="37" customFormat="1" x14ac:dyDescent="0.3">
      <c r="A32" s="2" t="s">
        <v>36</v>
      </c>
      <c r="B32" s="58">
        <v>60073</v>
      </c>
      <c r="C32" s="54"/>
      <c r="D32" s="96">
        <v>404</v>
      </c>
      <c r="E32" s="56"/>
      <c r="F32" s="56">
        <v>11232</v>
      </c>
      <c r="G32" s="56">
        <v>2556</v>
      </c>
      <c r="H32" s="56">
        <v>2275</v>
      </c>
      <c r="I32" s="56">
        <v>6401</v>
      </c>
      <c r="J32" s="56"/>
      <c r="K32" s="110">
        <v>48010</v>
      </c>
      <c r="L32" s="44">
        <v>42966</v>
      </c>
      <c r="M32" s="44">
        <v>5044</v>
      </c>
      <c r="N32" s="44"/>
      <c r="O32" s="44">
        <v>42908</v>
      </c>
      <c r="P32" s="44">
        <v>4502</v>
      </c>
      <c r="Q32" s="44">
        <v>600</v>
      </c>
      <c r="R32" s="56"/>
      <c r="S32" s="96">
        <v>427</v>
      </c>
    </row>
    <row r="33" spans="1:19" x14ac:dyDescent="0.3">
      <c r="A33" s="25" t="s">
        <v>9</v>
      </c>
      <c r="B33" s="58"/>
      <c r="C33" s="54"/>
      <c r="E33" s="54"/>
      <c r="F33" s="29"/>
      <c r="O33" s="68"/>
      <c r="P33" s="68"/>
      <c r="Q33" s="68"/>
      <c r="S33" s="96"/>
    </row>
    <row r="34" spans="1:19" x14ac:dyDescent="0.3">
      <c r="A34" s="27" t="s">
        <v>10</v>
      </c>
      <c r="B34" s="58">
        <v>49508</v>
      </c>
      <c r="C34" s="54"/>
      <c r="D34" s="102">
        <v>161</v>
      </c>
      <c r="E34" s="59"/>
      <c r="F34" s="58">
        <v>7818</v>
      </c>
      <c r="G34" s="59">
        <v>1457</v>
      </c>
      <c r="H34" s="59">
        <v>1560</v>
      </c>
      <c r="I34" s="59">
        <v>4801</v>
      </c>
      <c r="J34" s="59"/>
      <c r="K34" s="110">
        <v>41408</v>
      </c>
      <c r="L34" s="64">
        <v>37534</v>
      </c>
      <c r="M34" s="64">
        <v>3874</v>
      </c>
      <c r="N34" s="64"/>
      <c r="O34" s="64">
        <v>37352</v>
      </c>
      <c r="P34" s="64">
        <v>3630</v>
      </c>
      <c r="Q34" s="64">
        <v>426</v>
      </c>
      <c r="R34" s="59"/>
      <c r="S34" s="96">
        <v>121</v>
      </c>
    </row>
    <row r="35" spans="1:19" x14ac:dyDescent="0.3">
      <c r="A35" s="28" t="s">
        <v>11</v>
      </c>
      <c r="B35" s="58">
        <v>10525</v>
      </c>
      <c r="C35" s="54"/>
      <c r="D35" s="102">
        <v>243</v>
      </c>
      <c r="E35" s="59"/>
      <c r="F35" s="58">
        <v>3414</v>
      </c>
      <c r="G35" s="59">
        <v>1099</v>
      </c>
      <c r="H35" s="59">
        <v>715</v>
      </c>
      <c r="I35" s="59">
        <v>1600</v>
      </c>
      <c r="J35" s="59"/>
      <c r="K35" s="110">
        <v>6602</v>
      </c>
      <c r="L35" s="64">
        <v>5432</v>
      </c>
      <c r="M35" s="64">
        <v>1170</v>
      </c>
      <c r="N35" s="64"/>
      <c r="O35" s="64">
        <v>5556</v>
      </c>
      <c r="P35" s="64">
        <v>872</v>
      </c>
      <c r="Q35" s="64">
        <v>174</v>
      </c>
      <c r="R35" s="59"/>
      <c r="S35" s="96">
        <v>266</v>
      </c>
    </row>
    <row r="36" spans="1:19" x14ac:dyDescent="0.3">
      <c r="A36" s="26" t="s">
        <v>38</v>
      </c>
      <c r="B36" s="58">
        <v>5076</v>
      </c>
      <c r="C36" s="54"/>
      <c r="D36" s="102">
        <v>32</v>
      </c>
      <c r="E36" s="59"/>
      <c r="F36" s="58">
        <v>1140</v>
      </c>
      <c r="G36" s="59">
        <v>154</v>
      </c>
      <c r="H36" s="59">
        <v>160</v>
      </c>
      <c r="I36" s="59">
        <v>826</v>
      </c>
      <c r="J36" s="59"/>
      <c r="K36" s="110">
        <v>3879</v>
      </c>
      <c r="L36" s="64">
        <v>3233</v>
      </c>
      <c r="M36" s="64">
        <v>646</v>
      </c>
      <c r="N36" s="64"/>
      <c r="O36" s="64">
        <v>3438</v>
      </c>
      <c r="P36" s="64">
        <v>403</v>
      </c>
      <c r="Q36" s="64">
        <v>38</v>
      </c>
      <c r="R36" s="59"/>
      <c r="S36" s="96">
        <v>25</v>
      </c>
    </row>
    <row r="37" spans="1:19" x14ac:dyDescent="0.3">
      <c r="A37" s="26" t="s">
        <v>44</v>
      </c>
      <c r="B37" s="58">
        <v>1577</v>
      </c>
      <c r="C37" s="54"/>
      <c r="D37" s="102">
        <v>8</v>
      </c>
      <c r="E37" s="59"/>
      <c r="F37" s="58">
        <v>379</v>
      </c>
      <c r="G37" s="59">
        <v>74</v>
      </c>
      <c r="H37" s="59">
        <v>67</v>
      </c>
      <c r="I37" s="59">
        <v>238</v>
      </c>
      <c r="J37" s="59"/>
      <c r="K37" s="110">
        <v>1166</v>
      </c>
      <c r="L37" s="64">
        <v>987</v>
      </c>
      <c r="M37" s="64">
        <v>179</v>
      </c>
      <c r="N37" s="64"/>
      <c r="O37" s="64">
        <v>1010</v>
      </c>
      <c r="P37" s="64">
        <v>139</v>
      </c>
      <c r="Q37" s="64">
        <v>17</v>
      </c>
      <c r="R37" s="59"/>
      <c r="S37" s="96">
        <v>24</v>
      </c>
    </row>
    <row r="38" spans="1:19" x14ac:dyDescent="0.3">
      <c r="A38" s="26" t="s">
        <v>45</v>
      </c>
      <c r="B38" s="58">
        <v>1245</v>
      </c>
      <c r="C38" s="54"/>
      <c r="D38" s="102">
        <v>16</v>
      </c>
      <c r="E38" s="59"/>
      <c r="F38" s="58">
        <v>366</v>
      </c>
      <c r="G38" s="59">
        <v>92</v>
      </c>
      <c r="H38" s="59">
        <v>71</v>
      </c>
      <c r="I38" s="59">
        <v>203</v>
      </c>
      <c r="J38" s="59"/>
      <c r="K38" s="110">
        <v>829</v>
      </c>
      <c r="L38" s="64">
        <v>656</v>
      </c>
      <c r="M38" s="64">
        <v>173</v>
      </c>
      <c r="N38" s="64"/>
      <c r="O38" s="64">
        <v>704</v>
      </c>
      <c r="P38" s="64">
        <v>109</v>
      </c>
      <c r="Q38" s="64">
        <v>16</v>
      </c>
      <c r="R38" s="59"/>
      <c r="S38" s="96">
        <v>34</v>
      </c>
    </row>
    <row r="39" spans="1:19" x14ac:dyDescent="0.3">
      <c r="A39" s="26" t="s">
        <v>43</v>
      </c>
      <c r="B39" s="58">
        <v>2625</v>
      </c>
      <c r="C39" s="54"/>
      <c r="D39" s="102">
        <v>187</v>
      </c>
      <c r="E39" s="59"/>
      <c r="F39" s="58">
        <v>1529</v>
      </c>
      <c r="G39" s="59">
        <v>779</v>
      </c>
      <c r="H39" s="59">
        <v>417</v>
      </c>
      <c r="I39" s="59">
        <v>333</v>
      </c>
      <c r="J39" s="59"/>
      <c r="K39" s="110">
        <v>726</v>
      </c>
      <c r="L39" s="64">
        <v>554</v>
      </c>
      <c r="M39" s="64">
        <v>172</v>
      </c>
      <c r="N39" s="64"/>
      <c r="O39" s="64">
        <v>402</v>
      </c>
      <c r="P39" s="64">
        <v>221</v>
      </c>
      <c r="Q39" s="64">
        <v>103</v>
      </c>
      <c r="R39" s="59"/>
      <c r="S39" s="96">
        <v>183</v>
      </c>
    </row>
    <row r="40" spans="1:19" x14ac:dyDescent="0.3">
      <c r="A40" s="21" t="s">
        <v>12</v>
      </c>
      <c r="B40" s="58"/>
      <c r="C40" s="54"/>
      <c r="D40" s="102"/>
      <c r="E40" s="59"/>
      <c r="F40" s="58"/>
      <c r="G40" s="59"/>
      <c r="H40" s="59"/>
      <c r="I40" s="59"/>
      <c r="J40" s="59"/>
      <c r="K40" s="110"/>
      <c r="L40" s="64"/>
      <c r="M40" s="64"/>
      <c r="N40" s="64"/>
      <c r="O40" s="64"/>
      <c r="P40" s="64"/>
      <c r="Q40" s="64"/>
      <c r="R40" s="59"/>
      <c r="S40" s="96"/>
    </row>
    <row r="41" spans="1:19" x14ac:dyDescent="0.3">
      <c r="A41" s="22" t="s">
        <v>13</v>
      </c>
      <c r="B41" s="58">
        <v>3244</v>
      </c>
      <c r="C41" s="54"/>
      <c r="D41" s="102">
        <v>84</v>
      </c>
      <c r="E41" s="59"/>
      <c r="F41" s="58">
        <v>1408</v>
      </c>
      <c r="G41" s="59">
        <v>458</v>
      </c>
      <c r="H41" s="59">
        <v>347</v>
      </c>
      <c r="I41" s="59">
        <v>603</v>
      </c>
      <c r="J41" s="59"/>
      <c r="K41" s="110">
        <v>1718</v>
      </c>
      <c r="L41" s="64">
        <v>1314</v>
      </c>
      <c r="M41" s="64">
        <v>404</v>
      </c>
      <c r="N41" s="64"/>
      <c r="O41" s="64">
        <v>1370</v>
      </c>
      <c r="P41" s="64">
        <v>295</v>
      </c>
      <c r="Q41" s="64">
        <v>53</v>
      </c>
      <c r="R41" s="59"/>
      <c r="S41" s="96">
        <v>34</v>
      </c>
    </row>
    <row r="42" spans="1:19" x14ac:dyDescent="0.3">
      <c r="A42" s="22" t="s">
        <v>14</v>
      </c>
      <c r="B42" s="58">
        <v>27195</v>
      </c>
      <c r="C42" s="54"/>
      <c r="D42" s="102">
        <v>140</v>
      </c>
      <c r="E42" s="59"/>
      <c r="F42" s="58">
        <v>5805</v>
      </c>
      <c r="G42" s="59">
        <v>1171</v>
      </c>
      <c r="H42" s="59">
        <v>1179</v>
      </c>
      <c r="I42" s="59">
        <v>3455</v>
      </c>
      <c r="J42" s="59"/>
      <c r="K42" s="110">
        <v>21193</v>
      </c>
      <c r="L42" s="64">
        <v>18326</v>
      </c>
      <c r="M42" s="64">
        <v>2867</v>
      </c>
      <c r="N42" s="64"/>
      <c r="O42" s="64">
        <v>18867</v>
      </c>
      <c r="P42" s="64">
        <v>2035</v>
      </c>
      <c r="Q42" s="64">
        <v>291</v>
      </c>
      <c r="R42" s="59"/>
      <c r="S42" s="96">
        <v>57</v>
      </c>
    </row>
    <row r="43" spans="1:19" x14ac:dyDescent="0.3">
      <c r="A43" s="22" t="s">
        <v>15</v>
      </c>
      <c r="B43" s="58">
        <v>28547</v>
      </c>
      <c r="C43" s="54"/>
      <c r="D43" s="102">
        <v>77</v>
      </c>
      <c r="E43" s="59"/>
      <c r="F43" s="58">
        <v>3440</v>
      </c>
      <c r="G43" s="59">
        <v>552</v>
      </c>
      <c r="H43" s="59">
        <v>622</v>
      </c>
      <c r="I43" s="59">
        <v>2266</v>
      </c>
      <c r="J43" s="59"/>
      <c r="K43" s="110">
        <v>24926</v>
      </c>
      <c r="L43" s="64">
        <v>23203</v>
      </c>
      <c r="M43" s="64">
        <v>1723</v>
      </c>
      <c r="N43" s="64"/>
      <c r="O43" s="64">
        <v>22546</v>
      </c>
      <c r="P43" s="64">
        <v>2138</v>
      </c>
      <c r="Q43" s="64">
        <v>242</v>
      </c>
      <c r="R43" s="59"/>
      <c r="S43" s="96">
        <v>104</v>
      </c>
    </row>
    <row r="44" spans="1:19" x14ac:dyDescent="0.3">
      <c r="A44" s="25" t="s">
        <v>20</v>
      </c>
      <c r="B44" s="58"/>
      <c r="C44" s="54"/>
      <c r="D44" s="102"/>
      <c r="E44" s="59"/>
      <c r="F44" s="58"/>
      <c r="G44" s="59"/>
      <c r="H44" s="59"/>
      <c r="I44" s="59"/>
      <c r="J44" s="59"/>
      <c r="K44" s="110"/>
      <c r="L44" s="64"/>
      <c r="M44" s="64"/>
      <c r="N44" s="64"/>
      <c r="O44" s="64"/>
      <c r="P44" s="64"/>
      <c r="Q44" s="64"/>
      <c r="R44" s="59"/>
      <c r="S44" s="96"/>
    </row>
    <row r="45" spans="1:19" x14ac:dyDescent="0.3">
      <c r="A45" s="7" t="s">
        <v>50</v>
      </c>
      <c r="B45" s="58">
        <v>21720</v>
      </c>
      <c r="C45" s="54"/>
      <c r="D45" s="103" t="s">
        <v>52</v>
      </c>
      <c r="E45" s="59"/>
      <c r="F45" s="58">
        <v>4056</v>
      </c>
      <c r="G45" s="59">
        <v>526</v>
      </c>
      <c r="H45" s="59">
        <v>796</v>
      </c>
      <c r="I45" s="59">
        <v>2734</v>
      </c>
      <c r="J45" s="59"/>
      <c r="K45" s="110">
        <v>17622</v>
      </c>
      <c r="L45" s="64">
        <v>15022</v>
      </c>
      <c r="M45" s="64">
        <v>2600</v>
      </c>
      <c r="N45" s="64"/>
      <c r="O45" s="64">
        <v>15990</v>
      </c>
      <c r="P45" s="64">
        <v>1462</v>
      </c>
      <c r="Q45" s="64">
        <v>170</v>
      </c>
      <c r="R45" s="59"/>
      <c r="S45" s="96">
        <v>42</v>
      </c>
    </row>
    <row r="46" spans="1:19" x14ac:dyDescent="0.3">
      <c r="A46" s="7" t="s">
        <v>51</v>
      </c>
      <c r="B46" s="58">
        <v>31518</v>
      </c>
      <c r="C46" s="54"/>
      <c r="D46" s="103" t="s">
        <v>52</v>
      </c>
      <c r="E46" s="59"/>
      <c r="F46" s="58">
        <v>3326</v>
      </c>
      <c r="G46" s="59">
        <v>293</v>
      </c>
      <c r="H46" s="59">
        <v>490</v>
      </c>
      <c r="I46" s="59">
        <v>2543</v>
      </c>
      <c r="J46" s="59"/>
      <c r="K46" s="110">
        <v>28043</v>
      </c>
      <c r="L46" s="64">
        <v>26118</v>
      </c>
      <c r="M46" s="64">
        <v>1925</v>
      </c>
      <c r="N46" s="64"/>
      <c r="O46" s="64">
        <v>25612</v>
      </c>
      <c r="P46" s="64">
        <v>2212</v>
      </c>
      <c r="Q46" s="64">
        <v>219</v>
      </c>
      <c r="R46" s="59"/>
      <c r="S46" s="96">
        <v>149</v>
      </c>
    </row>
    <row r="47" spans="1:19" x14ac:dyDescent="0.3">
      <c r="A47" s="7" t="s">
        <v>223</v>
      </c>
      <c r="B47" s="58">
        <v>1481</v>
      </c>
      <c r="C47" s="54"/>
      <c r="D47" s="103" t="s">
        <v>52</v>
      </c>
      <c r="E47" s="59"/>
      <c r="F47" s="58">
        <v>172</v>
      </c>
      <c r="G47" s="59">
        <v>23</v>
      </c>
      <c r="H47" s="59">
        <v>41</v>
      </c>
      <c r="I47" s="59">
        <v>108</v>
      </c>
      <c r="J47" s="59"/>
      <c r="K47" s="110">
        <v>1308</v>
      </c>
      <c r="L47" s="64">
        <v>1219</v>
      </c>
      <c r="M47" s="64">
        <v>89</v>
      </c>
      <c r="N47" s="64"/>
      <c r="O47" s="64">
        <v>1208</v>
      </c>
      <c r="P47" s="64">
        <v>88</v>
      </c>
      <c r="Q47" s="64">
        <v>12</v>
      </c>
      <c r="R47" s="59"/>
      <c r="S47" s="96">
        <v>1</v>
      </c>
    </row>
    <row r="48" spans="1:19" x14ac:dyDescent="0.3">
      <c r="A48" s="7" t="s">
        <v>224</v>
      </c>
      <c r="B48" s="58">
        <v>4777</v>
      </c>
      <c r="C48" s="54"/>
      <c r="D48" s="103" t="s">
        <v>52</v>
      </c>
      <c r="E48" s="59"/>
      <c r="F48" s="58">
        <v>3678</v>
      </c>
      <c r="G48" s="59">
        <v>1714</v>
      </c>
      <c r="H48" s="59">
        <v>948</v>
      </c>
      <c r="I48" s="59">
        <v>1016</v>
      </c>
      <c r="J48" s="59"/>
      <c r="K48" s="110">
        <v>1037</v>
      </c>
      <c r="L48" s="64">
        <v>607</v>
      </c>
      <c r="M48" s="64">
        <v>430</v>
      </c>
      <c r="N48" s="64"/>
      <c r="O48" s="64">
        <v>98</v>
      </c>
      <c r="P48" s="64">
        <v>740</v>
      </c>
      <c r="Q48" s="64">
        <v>199</v>
      </c>
      <c r="R48" s="59"/>
      <c r="S48" s="96">
        <v>62</v>
      </c>
    </row>
    <row r="49" spans="1:19" x14ac:dyDescent="0.3">
      <c r="A49" s="13" t="s">
        <v>225</v>
      </c>
      <c r="B49" s="58">
        <v>1298</v>
      </c>
      <c r="C49" s="54"/>
      <c r="D49" s="103" t="s">
        <v>52</v>
      </c>
      <c r="E49" s="59"/>
      <c r="F49" s="58">
        <v>1060</v>
      </c>
      <c r="G49" s="59">
        <v>595</v>
      </c>
      <c r="H49" s="59">
        <v>291</v>
      </c>
      <c r="I49" s="59">
        <v>174</v>
      </c>
      <c r="J49" s="59"/>
      <c r="K49" s="110">
        <v>205</v>
      </c>
      <c r="L49" s="64">
        <v>158</v>
      </c>
      <c r="M49" s="64">
        <v>47</v>
      </c>
      <c r="N49" s="64"/>
      <c r="O49" s="64">
        <v>4</v>
      </c>
      <c r="P49" s="64">
        <v>116</v>
      </c>
      <c r="Q49" s="64">
        <v>85</v>
      </c>
      <c r="R49" s="59"/>
      <c r="S49" s="96">
        <v>33</v>
      </c>
    </row>
    <row r="50" spans="1:19" x14ac:dyDescent="0.3">
      <c r="A50" s="25" t="s">
        <v>17</v>
      </c>
      <c r="B50" s="58"/>
      <c r="C50" s="54"/>
      <c r="D50" s="102"/>
      <c r="E50" s="59"/>
      <c r="F50" s="58"/>
      <c r="G50" s="59"/>
      <c r="H50" s="59"/>
      <c r="I50" s="59"/>
      <c r="J50" s="59"/>
      <c r="K50" s="110"/>
      <c r="L50" s="64"/>
      <c r="M50" s="64"/>
      <c r="N50" s="64"/>
      <c r="O50" s="64"/>
      <c r="P50" s="64"/>
      <c r="Q50" s="64"/>
      <c r="R50" s="59"/>
      <c r="S50" s="96"/>
    </row>
    <row r="51" spans="1:19" x14ac:dyDescent="0.3">
      <c r="A51" s="22" t="s">
        <v>18</v>
      </c>
      <c r="B51" s="58">
        <v>51557</v>
      </c>
      <c r="C51" s="54"/>
      <c r="D51" s="102">
        <v>123</v>
      </c>
      <c r="E51" s="59"/>
      <c r="F51" s="58">
        <v>6321</v>
      </c>
      <c r="G51" s="59">
        <v>844</v>
      </c>
      <c r="H51" s="59">
        <v>1144</v>
      </c>
      <c r="I51" s="59">
        <v>4333</v>
      </c>
      <c r="J51" s="59"/>
      <c r="K51" s="110">
        <v>44974</v>
      </c>
      <c r="L51" s="64">
        <v>41159</v>
      </c>
      <c r="M51" s="64">
        <v>3815</v>
      </c>
      <c r="N51" s="64"/>
      <c r="O51" s="64">
        <v>41104</v>
      </c>
      <c r="P51" s="64">
        <v>3485</v>
      </c>
      <c r="Q51" s="64">
        <v>385</v>
      </c>
      <c r="R51" s="59"/>
      <c r="S51" s="96">
        <v>139</v>
      </c>
    </row>
    <row r="52" spans="1:19" x14ac:dyDescent="0.3">
      <c r="A52" s="22" t="s">
        <v>39</v>
      </c>
      <c r="B52" s="58">
        <v>5298</v>
      </c>
      <c r="C52" s="54"/>
      <c r="D52" s="102">
        <v>67</v>
      </c>
      <c r="E52" s="59"/>
      <c r="F52" s="58">
        <v>2968</v>
      </c>
      <c r="G52" s="59">
        <v>600</v>
      </c>
      <c r="H52" s="59">
        <v>672</v>
      </c>
      <c r="I52" s="59">
        <v>1696</v>
      </c>
      <c r="J52" s="59"/>
      <c r="K52" s="110">
        <v>2233</v>
      </c>
      <c r="L52" s="64">
        <v>1210</v>
      </c>
      <c r="M52" s="64">
        <v>1023</v>
      </c>
      <c r="N52" s="64"/>
      <c r="O52" s="64">
        <v>1297</v>
      </c>
      <c r="P52" s="64">
        <v>798</v>
      </c>
      <c r="Q52" s="64">
        <v>138</v>
      </c>
      <c r="R52" s="59"/>
      <c r="S52" s="96">
        <v>30</v>
      </c>
    </row>
    <row r="53" spans="1:19" x14ac:dyDescent="0.3">
      <c r="A53" s="22" t="s">
        <v>19</v>
      </c>
      <c r="B53" s="58">
        <v>493</v>
      </c>
      <c r="C53" s="54"/>
      <c r="D53" s="102">
        <v>59</v>
      </c>
      <c r="E53" s="59"/>
      <c r="F53" s="58">
        <v>391</v>
      </c>
      <c r="G53" s="59">
        <v>187</v>
      </c>
      <c r="H53" s="59">
        <v>131</v>
      </c>
      <c r="I53" s="59">
        <v>73</v>
      </c>
      <c r="J53" s="59"/>
      <c r="K53" s="110">
        <v>36</v>
      </c>
      <c r="L53" s="64">
        <v>24</v>
      </c>
      <c r="M53" s="64">
        <v>12</v>
      </c>
      <c r="N53" s="64"/>
      <c r="O53" s="64">
        <v>5</v>
      </c>
      <c r="P53" s="64">
        <v>18</v>
      </c>
      <c r="Q53" s="64">
        <v>13</v>
      </c>
      <c r="R53" s="59"/>
      <c r="S53" s="96">
        <v>7</v>
      </c>
    </row>
    <row r="54" spans="1:19" x14ac:dyDescent="0.3">
      <c r="A54" s="23" t="s">
        <v>40</v>
      </c>
      <c r="B54" s="54"/>
      <c r="C54" s="54"/>
      <c r="D54" s="102"/>
      <c r="E54" s="59"/>
      <c r="F54" s="58"/>
      <c r="G54" s="59"/>
      <c r="H54" s="59"/>
      <c r="I54" s="59"/>
      <c r="J54" s="59"/>
      <c r="K54" s="110"/>
      <c r="L54" s="64"/>
      <c r="M54" s="64"/>
      <c r="N54" s="64"/>
      <c r="O54" s="64"/>
      <c r="P54" s="64"/>
      <c r="Q54" s="64"/>
      <c r="R54" s="59"/>
      <c r="S54" s="96"/>
    </row>
    <row r="55" spans="1:19" x14ac:dyDescent="0.3">
      <c r="A55" s="34" t="s">
        <v>41</v>
      </c>
      <c r="B55" s="56">
        <v>51798</v>
      </c>
      <c r="C55" s="54"/>
      <c r="D55" s="102">
        <v>77</v>
      </c>
      <c r="E55" s="59"/>
      <c r="F55" s="58">
        <v>6217</v>
      </c>
      <c r="G55" s="59">
        <v>605</v>
      </c>
      <c r="H55" s="59">
        <v>1058</v>
      </c>
      <c r="I55" s="59">
        <v>4554</v>
      </c>
      <c r="J55" s="59"/>
      <c r="K55" s="110">
        <v>45371</v>
      </c>
      <c r="L55" s="64">
        <v>41377</v>
      </c>
      <c r="M55" s="64">
        <v>3994</v>
      </c>
      <c r="N55" s="64"/>
      <c r="O55" s="64">
        <v>41526</v>
      </c>
      <c r="P55" s="64">
        <v>3484</v>
      </c>
      <c r="Q55" s="64">
        <v>361</v>
      </c>
      <c r="R55" s="59"/>
      <c r="S55" s="96">
        <v>133</v>
      </c>
    </row>
    <row r="56" spans="1:19" x14ac:dyDescent="0.3">
      <c r="A56" s="38" t="s">
        <v>42</v>
      </c>
      <c r="B56" s="62">
        <v>5550</v>
      </c>
      <c r="C56" s="15"/>
      <c r="D56" s="100">
        <v>172</v>
      </c>
      <c r="E56" s="60"/>
      <c r="F56" s="62">
        <v>3463</v>
      </c>
      <c r="G56" s="60">
        <v>1026</v>
      </c>
      <c r="H56" s="60">
        <v>889</v>
      </c>
      <c r="I56" s="60">
        <v>1548</v>
      </c>
      <c r="J56" s="60"/>
      <c r="K56" s="111">
        <v>1872</v>
      </c>
      <c r="L56" s="66">
        <v>1016</v>
      </c>
      <c r="M56" s="95">
        <v>856</v>
      </c>
      <c r="N56" s="66"/>
      <c r="O56" s="66">
        <v>880</v>
      </c>
      <c r="P56" s="66">
        <v>817</v>
      </c>
      <c r="Q56" s="66">
        <v>175</v>
      </c>
      <c r="R56" s="60"/>
      <c r="S56" s="100">
        <v>43</v>
      </c>
    </row>
    <row r="57" spans="1:19" s="37" customFormat="1" x14ac:dyDescent="0.3">
      <c r="A57" s="4" t="s">
        <v>37</v>
      </c>
      <c r="B57" s="58">
        <v>63295</v>
      </c>
      <c r="C57" s="55"/>
      <c r="D57" s="102">
        <v>579</v>
      </c>
      <c r="E57" s="58"/>
      <c r="F57" s="56">
        <v>14866</v>
      </c>
      <c r="G57" s="58">
        <v>3203</v>
      </c>
      <c r="H57" s="58">
        <v>2762</v>
      </c>
      <c r="I57" s="58">
        <v>8901</v>
      </c>
      <c r="J57" s="58"/>
      <c r="K57" s="110">
        <v>47457</v>
      </c>
      <c r="L57" s="67">
        <v>39465</v>
      </c>
      <c r="M57" s="67">
        <v>7992</v>
      </c>
      <c r="N57" s="67"/>
      <c r="O57" s="67">
        <v>41729</v>
      </c>
      <c r="P57" s="67">
        <v>5084</v>
      </c>
      <c r="Q57" s="67">
        <v>644</v>
      </c>
      <c r="R57" s="58"/>
      <c r="S57" s="102">
        <v>393</v>
      </c>
    </row>
    <row r="58" spans="1:19" x14ac:dyDescent="0.3">
      <c r="A58" s="25" t="s">
        <v>9</v>
      </c>
      <c r="B58" s="56"/>
      <c r="C58" s="55"/>
      <c r="D58" s="102"/>
      <c r="E58" s="59"/>
      <c r="F58" s="56"/>
      <c r="G58" s="59"/>
      <c r="H58" s="59"/>
      <c r="I58" s="59"/>
      <c r="J58" s="59"/>
      <c r="K58" s="110"/>
      <c r="L58" s="64"/>
      <c r="M58" s="64"/>
      <c r="N58" s="65"/>
      <c r="O58" s="65"/>
      <c r="P58" s="65"/>
      <c r="Q58" s="65"/>
      <c r="R58" s="57"/>
      <c r="S58" s="96"/>
    </row>
    <row r="59" spans="1:19" x14ac:dyDescent="0.3">
      <c r="A59" s="27" t="s">
        <v>10</v>
      </c>
      <c r="B59" s="56">
        <v>51553</v>
      </c>
      <c r="C59" s="55"/>
      <c r="D59" s="96">
        <v>302</v>
      </c>
      <c r="E59" s="57"/>
      <c r="F59" s="56">
        <v>10265</v>
      </c>
      <c r="G59" s="57">
        <v>1769</v>
      </c>
      <c r="H59" s="57">
        <v>1843</v>
      </c>
      <c r="I59" s="57">
        <v>6653</v>
      </c>
      <c r="J59" s="57"/>
      <c r="K59" s="110">
        <v>40879</v>
      </c>
      <c r="L59" s="65">
        <v>34561</v>
      </c>
      <c r="M59" s="65">
        <v>6318</v>
      </c>
      <c r="N59" s="65"/>
      <c r="O59" s="65">
        <v>36369</v>
      </c>
      <c r="P59" s="65">
        <v>4078</v>
      </c>
      <c r="Q59" s="65">
        <v>432</v>
      </c>
      <c r="R59" s="57"/>
      <c r="S59" s="96">
        <v>107</v>
      </c>
    </row>
    <row r="60" spans="1:19" x14ac:dyDescent="0.3">
      <c r="A60" s="28" t="s">
        <v>11</v>
      </c>
      <c r="B60" s="58">
        <v>11692</v>
      </c>
      <c r="C60" s="54"/>
      <c r="D60" s="102">
        <v>277</v>
      </c>
      <c r="E60" s="59"/>
      <c r="F60" s="56">
        <v>4601</v>
      </c>
      <c r="G60" s="59">
        <v>1434</v>
      </c>
      <c r="H60" s="59">
        <v>919</v>
      </c>
      <c r="I60" s="59">
        <v>2248</v>
      </c>
      <c r="J60" s="59"/>
      <c r="K60" s="110">
        <v>6578</v>
      </c>
      <c r="L60" s="64">
        <v>4904</v>
      </c>
      <c r="M60" s="64">
        <v>1674</v>
      </c>
      <c r="N60" s="64"/>
      <c r="O60" s="64">
        <v>5360</v>
      </c>
      <c r="P60" s="64">
        <v>1006</v>
      </c>
      <c r="Q60" s="64">
        <v>212</v>
      </c>
      <c r="R60" s="59"/>
      <c r="S60" s="96">
        <v>236</v>
      </c>
    </row>
    <row r="61" spans="1:19" x14ac:dyDescent="0.3">
      <c r="A61" s="26" t="s">
        <v>38</v>
      </c>
      <c r="B61" s="58">
        <v>5591</v>
      </c>
      <c r="C61" s="54"/>
      <c r="D61" s="102">
        <v>46</v>
      </c>
      <c r="E61" s="59"/>
      <c r="F61" s="56">
        <v>1666</v>
      </c>
      <c r="G61" s="59">
        <v>315</v>
      </c>
      <c r="H61" s="59">
        <v>258</v>
      </c>
      <c r="I61" s="59">
        <v>1093</v>
      </c>
      <c r="J61" s="59"/>
      <c r="K61" s="110">
        <v>3857</v>
      </c>
      <c r="L61" s="64">
        <v>2936</v>
      </c>
      <c r="M61" s="64">
        <v>921</v>
      </c>
      <c r="N61" s="64"/>
      <c r="O61" s="64">
        <v>3361</v>
      </c>
      <c r="P61" s="64">
        <v>457</v>
      </c>
      <c r="Q61" s="64">
        <v>39</v>
      </c>
      <c r="R61" s="59"/>
      <c r="S61" s="96">
        <v>22</v>
      </c>
    </row>
    <row r="62" spans="1:19" x14ac:dyDescent="0.3">
      <c r="A62" s="26" t="s">
        <v>44</v>
      </c>
      <c r="B62" s="58">
        <v>1670</v>
      </c>
      <c r="C62" s="54"/>
      <c r="D62" s="102">
        <v>18</v>
      </c>
      <c r="E62" s="59"/>
      <c r="F62" s="56">
        <v>500</v>
      </c>
      <c r="G62" s="59">
        <v>104</v>
      </c>
      <c r="H62" s="59">
        <v>79</v>
      </c>
      <c r="I62" s="59">
        <v>317</v>
      </c>
      <c r="J62" s="59"/>
      <c r="K62" s="110">
        <v>1128</v>
      </c>
      <c r="L62" s="64">
        <v>865</v>
      </c>
      <c r="M62" s="64">
        <v>263</v>
      </c>
      <c r="N62" s="64"/>
      <c r="O62" s="64">
        <v>964</v>
      </c>
      <c r="P62" s="64">
        <v>151</v>
      </c>
      <c r="Q62" s="64">
        <v>13</v>
      </c>
      <c r="R62" s="59"/>
      <c r="S62" s="96">
        <v>24</v>
      </c>
    </row>
    <row r="63" spans="1:19" x14ac:dyDescent="0.3">
      <c r="A63" s="26" t="s">
        <v>45</v>
      </c>
      <c r="B63" s="58">
        <v>1345</v>
      </c>
      <c r="C63" s="54"/>
      <c r="D63" s="102">
        <v>21</v>
      </c>
      <c r="E63" s="59"/>
      <c r="F63" s="56">
        <v>511</v>
      </c>
      <c r="G63" s="59">
        <v>100</v>
      </c>
      <c r="H63" s="59">
        <v>93</v>
      </c>
      <c r="I63" s="59">
        <v>318</v>
      </c>
      <c r="J63" s="59"/>
      <c r="K63" s="110">
        <v>796</v>
      </c>
      <c r="L63" s="64">
        <v>553</v>
      </c>
      <c r="M63" s="64">
        <v>243</v>
      </c>
      <c r="N63" s="64"/>
      <c r="O63" s="64">
        <v>655</v>
      </c>
      <c r="P63" s="64">
        <v>128</v>
      </c>
      <c r="Q63" s="64">
        <v>13</v>
      </c>
      <c r="R63" s="59"/>
      <c r="S63" s="96">
        <v>17</v>
      </c>
    </row>
    <row r="64" spans="1:19" x14ac:dyDescent="0.3">
      <c r="A64" s="26" t="s">
        <v>43</v>
      </c>
      <c r="B64" s="58">
        <v>3084</v>
      </c>
      <c r="C64" s="54"/>
      <c r="D64" s="102">
        <v>192</v>
      </c>
      <c r="E64" s="59"/>
      <c r="F64" s="56">
        <v>1922</v>
      </c>
      <c r="G64" s="59">
        <v>914</v>
      </c>
      <c r="H64" s="59">
        <v>489</v>
      </c>
      <c r="I64" s="59">
        <v>519</v>
      </c>
      <c r="J64" s="59"/>
      <c r="K64" s="110">
        <v>797</v>
      </c>
      <c r="L64" s="64">
        <v>550</v>
      </c>
      <c r="M64" s="64">
        <v>247</v>
      </c>
      <c r="N64" s="64"/>
      <c r="O64" s="64">
        <v>380</v>
      </c>
      <c r="P64" s="64">
        <v>270</v>
      </c>
      <c r="Q64" s="64">
        <v>147</v>
      </c>
      <c r="R64" s="59"/>
      <c r="S64" s="96">
        <v>173</v>
      </c>
    </row>
    <row r="65" spans="1:19" x14ac:dyDescent="0.3">
      <c r="A65" s="21" t="s">
        <v>12</v>
      </c>
      <c r="B65" s="58"/>
      <c r="C65" s="54"/>
      <c r="D65" s="102"/>
      <c r="E65" s="59"/>
      <c r="F65" s="56"/>
      <c r="G65" s="59"/>
      <c r="H65" s="59"/>
      <c r="I65" s="59"/>
      <c r="J65" s="59"/>
      <c r="K65" s="110"/>
      <c r="L65" s="64"/>
      <c r="M65" s="64"/>
      <c r="N65" s="64"/>
      <c r="O65" s="64"/>
      <c r="P65" s="64"/>
      <c r="Q65" s="64"/>
      <c r="R65" s="59"/>
      <c r="S65" s="96"/>
    </row>
    <row r="66" spans="1:19" x14ac:dyDescent="0.3">
      <c r="A66" s="22" t="s">
        <v>13</v>
      </c>
      <c r="B66" s="58">
        <v>3483</v>
      </c>
      <c r="C66" s="54"/>
      <c r="D66" s="102">
        <v>92</v>
      </c>
      <c r="E66" s="59"/>
      <c r="F66" s="56">
        <v>1694</v>
      </c>
      <c r="G66" s="59">
        <v>545</v>
      </c>
      <c r="H66" s="59">
        <v>360</v>
      </c>
      <c r="I66" s="59">
        <v>789</v>
      </c>
      <c r="J66" s="59"/>
      <c r="K66" s="110">
        <v>1665</v>
      </c>
      <c r="L66" s="64">
        <v>1110</v>
      </c>
      <c r="M66" s="64">
        <v>555</v>
      </c>
      <c r="N66" s="64"/>
      <c r="O66" s="64">
        <v>1320</v>
      </c>
      <c r="P66" s="64">
        <v>297</v>
      </c>
      <c r="Q66" s="64">
        <v>48</v>
      </c>
      <c r="R66" s="59"/>
      <c r="S66" s="96">
        <v>32</v>
      </c>
    </row>
    <row r="67" spans="1:19" x14ac:dyDescent="0.3">
      <c r="A67" s="22" t="s">
        <v>14</v>
      </c>
      <c r="B67" s="58">
        <v>28596</v>
      </c>
      <c r="C67" s="54"/>
      <c r="D67" s="102">
        <v>253</v>
      </c>
      <c r="E67" s="59"/>
      <c r="F67" s="56">
        <v>7665</v>
      </c>
      <c r="G67" s="59">
        <v>1537</v>
      </c>
      <c r="H67" s="59">
        <v>1403</v>
      </c>
      <c r="I67" s="59">
        <v>4725</v>
      </c>
      <c r="J67" s="59"/>
      <c r="K67" s="110">
        <v>20612</v>
      </c>
      <c r="L67" s="64">
        <v>16159</v>
      </c>
      <c r="M67" s="64">
        <v>4453</v>
      </c>
      <c r="N67" s="64"/>
      <c r="O67" s="64">
        <v>17992</v>
      </c>
      <c r="P67" s="64">
        <v>2321</v>
      </c>
      <c r="Q67" s="64">
        <v>299</v>
      </c>
      <c r="R67" s="59"/>
      <c r="S67" s="96">
        <v>66</v>
      </c>
    </row>
    <row r="68" spans="1:19" x14ac:dyDescent="0.3">
      <c r="A68" s="22" t="s">
        <v>15</v>
      </c>
      <c r="B68" s="58">
        <v>29795</v>
      </c>
      <c r="C68" s="54"/>
      <c r="D68" s="102">
        <v>129</v>
      </c>
      <c r="E68" s="59"/>
      <c r="F68" s="56">
        <v>4652</v>
      </c>
      <c r="G68" s="59">
        <v>672</v>
      </c>
      <c r="H68" s="59">
        <v>791</v>
      </c>
      <c r="I68" s="59">
        <v>3189</v>
      </c>
      <c r="J68" s="59"/>
      <c r="K68" s="110">
        <v>24925</v>
      </c>
      <c r="L68" s="64">
        <v>22021</v>
      </c>
      <c r="M68" s="64">
        <v>2904</v>
      </c>
      <c r="N68" s="64"/>
      <c r="O68" s="64">
        <v>22298</v>
      </c>
      <c r="P68" s="64">
        <v>2381</v>
      </c>
      <c r="Q68" s="64">
        <v>246</v>
      </c>
      <c r="R68" s="59"/>
      <c r="S68" s="96">
        <v>89</v>
      </c>
    </row>
    <row r="69" spans="1:19" x14ac:dyDescent="0.3">
      <c r="A69" s="25" t="s">
        <v>20</v>
      </c>
      <c r="B69" s="58"/>
      <c r="C69" s="54"/>
      <c r="D69" s="102"/>
      <c r="E69" s="59"/>
      <c r="F69" s="56"/>
      <c r="G69" s="59"/>
      <c r="H69" s="59"/>
      <c r="I69" s="59"/>
      <c r="J69" s="59"/>
      <c r="K69" s="110"/>
      <c r="L69" s="64"/>
      <c r="M69" s="64"/>
      <c r="N69" s="64"/>
      <c r="O69" s="64"/>
      <c r="P69" s="64"/>
      <c r="Q69" s="64"/>
      <c r="R69" s="59"/>
      <c r="S69" s="96"/>
    </row>
    <row r="70" spans="1:19" x14ac:dyDescent="0.3">
      <c r="A70" s="7" t="s">
        <v>50</v>
      </c>
      <c r="B70" s="58">
        <v>27247</v>
      </c>
      <c r="C70" s="54"/>
      <c r="D70" s="103" t="s">
        <v>52</v>
      </c>
      <c r="E70" s="59"/>
      <c r="F70" s="56">
        <v>5804</v>
      </c>
      <c r="G70" s="59">
        <v>669</v>
      </c>
      <c r="H70" s="59">
        <v>963</v>
      </c>
      <c r="I70" s="59">
        <v>4172</v>
      </c>
      <c r="J70" s="59"/>
      <c r="K70" s="110">
        <v>21391</v>
      </c>
      <c r="L70" s="64">
        <v>16912</v>
      </c>
      <c r="M70" s="64">
        <v>4479</v>
      </c>
      <c r="N70" s="64"/>
      <c r="O70" s="64">
        <v>19356</v>
      </c>
      <c r="P70" s="64">
        <v>1839</v>
      </c>
      <c r="Q70" s="64">
        <v>196</v>
      </c>
      <c r="R70" s="59"/>
      <c r="S70" s="96">
        <v>52</v>
      </c>
    </row>
    <row r="71" spans="1:19" x14ac:dyDescent="0.3">
      <c r="A71" s="7" t="s">
        <v>51</v>
      </c>
      <c r="B71" s="58">
        <v>27345</v>
      </c>
      <c r="C71" s="54"/>
      <c r="D71" s="103" t="s">
        <v>52</v>
      </c>
      <c r="E71" s="59"/>
      <c r="F71" s="56">
        <v>3853</v>
      </c>
      <c r="G71" s="59">
        <v>324</v>
      </c>
      <c r="H71" s="59">
        <v>528</v>
      </c>
      <c r="I71" s="59">
        <v>3001</v>
      </c>
      <c r="J71" s="59"/>
      <c r="K71" s="110">
        <v>23390</v>
      </c>
      <c r="L71" s="64">
        <v>20802</v>
      </c>
      <c r="M71" s="64">
        <v>2588</v>
      </c>
      <c r="N71" s="64"/>
      <c r="O71" s="64">
        <v>21062</v>
      </c>
      <c r="P71" s="64">
        <v>2147</v>
      </c>
      <c r="Q71" s="64">
        <v>181</v>
      </c>
      <c r="R71" s="59"/>
      <c r="S71" s="96">
        <v>102</v>
      </c>
    </row>
    <row r="72" spans="1:19" x14ac:dyDescent="0.3">
      <c r="A72" s="7" t="s">
        <v>223</v>
      </c>
      <c r="B72" s="58">
        <v>1540</v>
      </c>
      <c r="C72" s="54"/>
      <c r="D72" s="103" t="s">
        <v>52</v>
      </c>
      <c r="E72" s="59"/>
      <c r="F72" s="56">
        <v>245</v>
      </c>
      <c r="G72" s="59">
        <v>23</v>
      </c>
      <c r="H72" s="59">
        <v>30</v>
      </c>
      <c r="I72" s="59">
        <v>192</v>
      </c>
      <c r="J72" s="59"/>
      <c r="K72" s="110">
        <v>1290</v>
      </c>
      <c r="L72" s="64">
        <v>1096</v>
      </c>
      <c r="M72" s="64">
        <v>194</v>
      </c>
      <c r="N72" s="64"/>
      <c r="O72" s="64">
        <v>1179</v>
      </c>
      <c r="P72" s="64">
        <v>105</v>
      </c>
      <c r="Q72" s="64">
        <v>6</v>
      </c>
      <c r="R72" s="59"/>
      <c r="S72" s="96">
        <v>5</v>
      </c>
    </row>
    <row r="73" spans="1:19" x14ac:dyDescent="0.3">
      <c r="A73" s="7" t="s">
        <v>224</v>
      </c>
      <c r="B73" s="58">
        <v>6403</v>
      </c>
      <c r="C73" s="54"/>
      <c r="D73" s="103" t="s">
        <v>52</v>
      </c>
      <c r="E73" s="59"/>
      <c r="F73" s="56">
        <v>4964</v>
      </c>
      <c r="G73" s="59">
        <v>2187</v>
      </c>
      <c r="H73" s="59">
        <v>1241</v>
      </c>
      <c r="I73" s="59">
        <v>1536</v>
      </c>
      <c r="J73" s="59"/>
      <c r="K73" s="110">
        <v>1384</v>
      </c>
      <c r="L73" s="64">
        <v>653</v>
      </c>
      <c r="M73" s="64">
        <v>731</v>
      </c>
      <c r="N73" s="64"/>
      <c r="O73" s="64">
        <v>130</v>
      </c>
      <c r="P73" s="64">
        <v>993</v>
      </c>
      <c r="Q73" s="64">
        <v>261</v>
      </c>
      <c r="R73" s="59"/>
      <c r="S73" s="96">
        <v>55</v>
      </c>
    </row>
    <row r="74" spans="1:19" x14ac:dyDescent="0.3">
      <c r="A74" s="13" t="s">
        <v>225</v>
      </c>
      <c r="B74" s="58">
        <v>1559</v>
      </c>
      <c r="C74" s="54"/>
      <c r="D74" s="103" t="s">
        <v>52</v>
      </c>
      <c r="E74" s="59"/>
      <c r="F74" s="56">
        <v>1304</v>
      </c>
      <c r="G74" s="59">
        <v>693</v>
      </c>
      <c r="H74" s="59">
        <v>358</v>
      </c>
      <c r="I74" s="59">
        <v>253</v>
      </c>
      <c r="J74" s="59"/>
      <c r="K74" s="110">
        <v>229</v>
      </c>
      <c r="L74" s="64">
        <v>143</v>
      </c>
      <c r="M74" s="64">
        <v>86</v>
      </c>
      <c r="N74" s="64"/>
      <c r="O74" s="64">
        <v>12</v>
      </c>
      <c r="P74" s="64">
        <v>122</v>
      </c>
      <c r="Q74" s="64">
        <v>95</v>
      </c>
      <c r="R74" s="59"/>
      <c r="S74" s="96">
        <v>26</v>
      </c>
    </row>
    <row r="75" spans="1:19" x14ac:dyDescent="0.3">
      <c r="A75" s="25" t="s">
        <v>17</v>
      </c>
      <c r="B75" s="58"/>
      <c r="C75" s="54"/>
      <c r="D75" s="102"/>
      <c r="E75" s="59"/>
      <c r="F75" s="56"/>
      <c r="G75" s="59"/>
      <c r="H75" s="59"/>
      <c r="I75" s="59"/>
      <c r="J75" s="59"/>
      <c r="K75" s="110"/>
      <c r="L75" s="64"/>
      <c r="M75" s="64"/>
      <c r="N75" s="64"/>
      <c r="O75" s="64"/>
      <c r="P75" s="64"/>
      <c r="Q75" s="64"/>
      <c r="R75" s="59"/>
      <c r="S75" s="96"/>
    </row>
    <row r="76" spans="1:19" x14ac:dyDescent="0.3">
      <c r="A76" s="22" t="s">
        <v>18</v>
      </c>
      <c r="B76" s="58">
        <v>52339</v>
      </c>
      <c r="C76" s="54"/>
      <c r="D76" s="102">
        <v>190</v>
      </c>
      <c r="E76" s="59"/>
      <c r="F76" s="56">
        <v>8289</v>
      </c>
      <c r="G76" s="59">
        <v>1038</v>
      </c>
      <c r="H76" s="59">
        <v>1326</v>
      </c>
      <c r="I76" s="59">
        <v>5925</v>
      </c>
      <c r="J76" s="59"/>
      <c r="K76" s="110">
        <v>43734</v>
      </c>
      <c r="L76" s="64">
        <v>37581</v>
      </c>
      <c r="M76" s="64">
        <v>6153</v>
      </c>
      <c r="N76" s="64"/>
      <c r="O76" s="64">
        <v>39552</v>
      </c>
      <c r="P76" s="64">
        <v>3784</v>
      </c>
      <c r="Q76" s="64">
        <v>398</v>
      </c>
      <c r="R76" s="59"/>
      <c r="S76" s="96">
        <v>126</v>
      </c>
    </row>
    <row r="77" spans="1:19" x14ac:dyDescent="0.3">
      <c r="A77" s="22" t="s">
        <v>39</v>
      </c>
      <c r="B77" s="58">
        <v>7026</v>
      </c>
      <c r="C77" s="54"/>
      <c r="D77" s="102">
        <v>124</v>
      </c>
      <c r="E77" s="59"/>
      <c r="F77" s="56">
        <v>3974</v>
      </c>
      <c r="G77" s="59">
        <v>784</v>
      </c>
      <c r="H77" s="59">
        <v>813</v>
      </c>
      <c r="I77" s="59">
        <v>2377</v>
      </c>
      <c r="J77" s="59"/>
      <c r="K77" s="110">
        <v>2895</v>
      </c>
      <c r="L77" s="64">
        <v>1331</v>
      </c>
      <c r="M77" s="64">
        <v>1564</v>
      </c>
      <c r="N77" s="64"/>
      <c r="O77" s="64">
        <v>1714</v>
      </c>
      <c r="P77" s="64">
        <v>1038</v>
      </c>
      <c r="Q77" s="64">
        <v>143</v>
      </c>
      <c r="R77" s="59"/>
      <c r="S77" s="96">
        <v>33</v>
      </c>
    </row>
    <row r="78" spans="1:19" x14ac:dyDescent="0.3">
      <c r="A78" s="22" t="s">
        <v>19</v>
      </c>
      <c r="B78" s="58">
        <v>720</v>
      </c>
      <c r="C78" s="54"/>
      <c r="D78" s="102">
        <v>90</v>
      </c>
      <c r="E78" s="59"/>
      <c r="F78" s="56">
        <v>575</v>
      </c>
      <c r="G78" s="59">
        <v>271</v>
      </c>
      <c r="H78" s="59">
        <v>179</v>
      </c>
      <c r="I78" s="59">
        <v>125</v>
      </c>
      <c r="J78" s="59"/>
      <c r="K78" s="110">
        <v>44</v>
      </c>
      <c r="L78" s="64">
        <v>23</v>
      </c>
      <c r="M78" s="64">
        <v>21</v>
      </c>
      <c r="N78" s="64"/>
      <c r="O78" s="64">
        <v>3</v>
      </c>
      <c r="P78" s="64">
        <v>33</v>
      </c>
      <c r="Q78" s="64">
        <v>8</v>
      </c>
      <c r="R78" s="59"/>
      <c r="S78" s="96">
        <v>11</v>
      </c>
    </row>
    <row r="79" spans="1:19" x14ac:dyDescent="0.3">
      <c r="A79" s="23" t="s">
        <v>40</v>
      </c>
      <c r="B79" s="58"/>
      <c r="C79" s="54"/>
      <c r="D79" s="102"/>
      <c r="E79" s="59"/>
      <c r="F79" s="56"/>
      <c r="G79" s="59"/>
      <c r="H79" s="59"/>
      <c r="I79" s="59"/>
      <c r="J79" s="59"/>
      <c r="K79" s="110"/>
      <c r="L79" s="64"/>
      <c r="M79" s="64"/>
      <c r="N79" s="64"/>
      <c r="O79" s="64"/>
      <c r="P79" s="64"/>
      <c r="Q79" s="64"/>
      <c r="R79" s="59"/>
      <c r="S79" s="96"/>
    </row>
    <row r="80" spans="1:19" x14ac:dyDescent="0.3">
      <c r="A80" s="34" t="s">
        <v>41</v>
      </c>
      <c r="B80" s="56">
        <v>52945</v>
      </c>
      <c r="C80" s="55"/>
      <c r="D80" s="96">
        <v>114</v>
      </c>
      <c r="E80" s="57"/>
      <c r="F80" s="56">
        <v>8207</v>
      </c>
      <c r="G80" s="57">
        <v>723</v>
      </c>
      <c r="H80" s="57">
        <v>1238</v>
      </c>
      <c r="I80" s="57">
        <v>6246</v>
      </c>
      <c r="J80" s="57"/>
      <c r="K80" s="110">
        <v>44520</v>
      </c>
      <c r="L80" s="65">
        <v>37984</v>
      </c>
      <c r="M80" s="65">
        <v>6536</v>
      </c>
      <c r="N80" s="65"/>
      <c r="O80" s="65">
        <v>40323</v>
      </c>
      <c r="P80" s="65">
        <v>3818</v>
      </c>
      <c r="Q80" s="65">
        <v>379</v>
      </c>
      <c r="R80" s="59"/>
      <c r="S80" s="96">
        <v>104</v>
      </c>
    </row>
    <row r="81" spans="1:19" ht="15" thickBot="1" x14ac:dyDescent="0.35">
      <c r="A81" s="86" t="s">
        <v>42</v>
      </c>
      <c r="B81" s="87">
        <v>7140</v>
      </c>
      <c r="C81" s="88"/>
      <c r="D81" s="104">
        <v>290</v>
      </c>
      <c r="E81" s="82"/>
      <c r="F81" s="87">
        <v>4631</v>
      </c>
      <c r="G81" s="82">
        <v>1370</v>
      </c>
      <c r="H81" s="82">
        <v>1080</v>
      </c>
      <c r="I81" s="82">
        <v>2181</v>
      </c>
      <c r="J81" s="82"/>
      <c r="K81" s="112">
        <v>2153</v>
      </c>
      <c r="L81" s="91">
        <v>951</v>
      </c>
      <c r="M81" s="91">
        <v>1202</v>
      </c>
      <c r="N81" s="91"/>
      <c r="O81" s="91">
        <v>946</v>
      </c>
      <c r="P81" s="91">
        <v>1037</v>
      </c>
      <c r="Q81" s="91">
        <v>170</v>
      </c>
      <c r="R81" s="82"/>
      <c r="S81" s="104">
        <v>66</v>
      </c>
    </row>
    <row r="83" spans="1:19" x14ac:dyDescent="0.3">
      <c r="B83" s="17"/>
      <c r="D83" s="102"/>
      <c r="E83" s="19"/>
      <c r="F83" s="18"/>
      <c r="G83" s="19"/>
      <c r="H83" s="19"/>
      <c r="I83" s="19"/>
      <c r="J83" s="19"/>
      <c r="K83" s="110"/>
      <c r="L83" s="43"/>
      <c r="M83" s="43"/>
      <c r="N83" s="43"/>
      <c r="O83" s="43"/>
      <c r="P83" s="43"/>
      <c r="Q83" s="43"/>
      <c r="R83" s="19"/>
      <c r="S83" s="9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1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/>
  </sheetViews>
  <sheetFormatPr defaultColWidth="9.109375" defaultRowHeight="14.4" x14ac:dyDescent="0.3"/>
  <cols>
    <col min="1" max="1" width="60.6640625" style="49" customWidth="1"/>
    <col min="2" max="2" width="10.6640625" style="54" customWidth="1"/>
    <col min="3" max="3" width="1.6640625" style="54" customWidth="1"/>
    <col min="4" max="4" width="10.6640625" style="97" customWidth="1"/>
    <col min="5" max="5" width="1.6640625" style="54" customWidth="1"/>
    <col min="6" max="6" width="10.6640625" style="54" customWidth="1"/>
    <col min="7" max="9" width="10.6640625" style="29" customWidth="1"/>
    <col min="10" max="10" width="1.6640625" style="29" customWidth="1"/>
    <col min="11" max="11" width="10.6640625" style="97" customWidth="1"/>
    <col min="12" max="13" width="10.6640625" style="54" customWidth="1"/>
    <col min="14" max="14" width="1.6640625" style="54" customWidth="1"/>
    <col min="15" max="15" width="10.33203125" style="61" customWidth="1"/>
    <col min="16" max="17" width="10.33203125" style="29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64</v>
      </c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1"/>
      <c r="L2" s="88"/>
      <c r="M2" s="88"/>
      <c r="N2" s="88"/>
      <c r="O2" s="90"/>
      <c r="P2" s="89"/>
      <c r="Q2" s="89"/>
      <c r="R2" s="89"/>
      <c r="S2" s="101"/>
    </row>
    <row r="3" spans="1:19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98" t="s">
        <v>22</v>
      </c>
      <c r="L4" s="11" t="s">
        <v>28</v>
      </c>
      <c r="M4" s="11" t="s">
        <v>29</v>
      </c>
      <c r="N4" s="11"/>
      <c r="O4" s="11" t="s">
        <v>56</v>
      </c>
      <c r="P4" s="11" t="s">
        <v>57</v>
      </c>
      <c r="Q4" s="11" t="s">
        <v>58</v>
      </c>
      <c r="R4" s="9"/>
      <c r="S4" s="98" t="s">
        <v>54</v>
      </c>
    </row>
    <row r="5" spans="1:19" s="54" customFormat="1" x14ac:dyDescent="0.3">
      <c r="A5" s="53" t="s">
        <v>0</v>
      </c>
      <c r="B5" s="58">
        <v>129740</v>
      </c>
      <c r="D5" s="99">
        <v>0.79680306076129959</v>
      </c>
      <c r="E5" s="63"/>
      <c r="F5" s="63">
        <v>21.154594384281175</v>
      </c>
      <c r="G5" s="63">
        <v>4.668147331560859</v>
      </c>
      <c r="H5" s="63">
        <v>4.082906426301796</v>
      </c>
      <c r="I5" s="63">
        <v>12.40354062641852</v>
      </c>
      <c r="J5" s="63"/>
      <c r="K5" s="99">
        <v>77.383924518513709</v>
      </c>
      <c r="L5" s="63">
        <v>66.817164904999672</v>
      </c>
      <c r="M5" s="63">
        <v>10.566759613514039</v>
      </c>
      <c r="N5" s="63"/>
      <c r="O5" s="63">
        <v>68.605310939627785</v>
      </c>
      <c r="P5" s="63">
        <v>7.7702483626223975</v>
      </c>
      <c r="Q5" s="63">
        <v>1.0083652162635368</v>
      </c>
      <c r="R5" s="63"/>
      <c r="S5" s="99">
        <v>0.6646780364438104</v>
      </c>
    </row>
    <row r="6" spans="1:19" s="61" customFormat="1" x14ac:dyDescent="0.3">
      <c r="A6" s="27" t="s">
        <v>1</v>
      </c>
      <c r="B6" s="59">
        <v>62651</v>
      </c>
      <c r="C6" s="59"/>
      <c r="D6" s="96">
        <v>0.67251510662027869</v>
      </c>
      <c r="E6" s="56"/>
      <c r="F6" s="56">
        <v>18.697251677126165</v>
      </c>
      <c r="G6" s="57">
        <v>4.2548232983203764</v>
      </c>
      <c r="H6" s="57">
        <v>3.7870590781216187</v>
      </c>
      <c r="I6" s="57">
        <v>10.655369300684168</v>
      </c>
      <c r="J6" s="56"/>
      <c r="K6" s="96">
        <v>79.919431358513805</v>
      </c>
      <c r="L6" s="57">
        <v>71.522980373878454</v>
      </c>
      <c r="M6" s="57">
        <v>8.3964509846353597</v>
      </c>
      <c r="N6" s="56"/>
      <c r="O6" s="57">
        <v>71.426431175403266</v>
      </c>
      <c r="P6" s="57">
        <v>7.4942153712982531</v>
      </c>
      <c r="Q6" s="57">
        <v>0.99878481181229517</v>
      </c>
      <c r="R6" s="57"/>
      <c r="S6" s="96">
        <v>0.71080185773974991</v>
      </c>
    </row>
    <row r="7" spans="1:19" s="61" customFormat="1" x14ac:dyDescent="0.3">
      <c r="A7" s="27" t="s">
        <v>2</v>
      </c>
      <c r="B7" s="59">
        <v>67089</v>
      </c>
      <c r="C7" s="59"/>
      <c r="D7" s="96">
        <v>0.91476419938383757</v>
      </c>
      <c r="E7" s="56"/>
      <c r="F7" s="56">
        <v>23.486847302314558</v>
      </c>
      <c r="G7" s="57">
        <v>5.0604313136898647</v>
      </c>
      <c r="H7" s="57">
        <v>4.3636938146773048</v>
      </c>
      <c r="I7" s="57">
        <v>14.062722173947389</v>
      </c>
      <c r="J7" s="56"/>
      <c r="K7" s="96">
        <v>74.977486373331232</v>
      </c>
      <c r="L7" s="57">
        <v>62.350896595307681</v>
      </c>
      <c r="M7" s="57">
        <v>12.62658977802354</v>
      </c>
      <c r="N7" s="56"/>
      <c r="O7" s="57">
        <v>65.927798404297334</v>
      </c>
      <c r="P7" s="57">
        <v>8.0322300339679291</v>
      </c>
      <c r="Q7" s="57">
        <v>1.0174579350659609</v>
      </c>
      <c r="R7" s="57"/>
      <c r="S7" s="96">
        <v>0.62090212497037689</v>
      </c>
    </row>
    <row r="8" spans="1:19" x14ac:dyDescent="0.3">
      <c r="A8" s="25" t="s">
        <v>9</v>
      </c>
      <c r="B8" s="58"/>
      <c r="D8" s="96"/>
      <c r="E8" s="57"/>
      <c r="F8" s="56"/>
      <c r="G8" s="57"/>
      <c r="H8" s="57"/>
      <c r="I8" s="57"/>
      <c r="J8" s="57"/>
      <c r="K8" s="96"/>
      <c r="L8" s="57"/>
      <c r="M8" s="57"/>
      <c r="N8" s="57"/>
      <c r="O8" s="57"/>
      <c r="P8" s="57"/>
      <c r="Q8" s="57"/>
      <c r="R8" s="57"/>
      <c r="S8" s="96"/>
    </row>
    <row r="9" spans="1:19" x14ac:dyDescent="0.3">
      <c r="A9" s="27" t="s">
        <v>10</v>
      </c>
      <c r="B9" s="56">
        <v>108799</v>
      </c>
      <c r="D9" s="96">
        <v>0.45813914368549685</v>
      </c>
      <c r="E9" s="56"/>
      <c r="F9" s="56">
        <v>17.893153639880861</v>
      </c>
      <c r="G9" s="57">
        <v>3.1921314849447366</v>
      </c>
      <c r="H9" s="57">
        <v>3.3672732310188898</v>
      </c>
      <c r="I9" s="57">
        <v>11.333748923917238</v>
      </c>
      <c r="J9" s="56"/>
      <c r="K9" s="96">
        <v>81.42310089945677</v>
      </c>
      <c r="L9" s="57">
        <v>71.338102730034336</v>
      </c>
      <c r="M9" s="57">
        <v>10.084998169422429</v>
      </c>
      <c r="N9" s="56"/>
      <c r="O9" s="57">
        <v>72.947031990579944</v>
      </c>
      <c r="P9" s="57">
        <v>7.6270767160427857</v>
      </c>
      <c r="Q9" s="57">
        <v>0.84899219283403105</v>
      </c>
      <c r="R9" s="57"/>
      <c r="S9" s="96">
        <v>0.22560631697687539</v>
      </c>
    </row>
    <row r="10" spans="1:19" x14ac:dyDescent="0.3">
      <c r="A10" s="28" t="s">
        <v>11</v>
      </c>
      <c r="B10" s="56">
        <v>20823</v>
      </c>
      <c r="D10" s="96">
        <v>2.3405500292568755</v>
      </c>
      <c r="E10" s="56"/>
      <c r="F10" s="56">
        <v>36.075977854795873</v>
      </c>
      <c r="G10" s="57">
        <v>11.401179277130126</v>
      </c>
      <c r="H10" s="57">
        <v>7.3547283611648737</v>
      </c>
      <c r="I10" s="57">
        <v>17.320070216500877</v>
      </c>
      <c r="J10" s="56"/>
      <c r="K10" s="96">
        <v>59.323941126164648</v>
      </c>
      <c r="L10" s="57">
        <v>46.522932889228969</v>
      </c>
      <c r="M10" s="57">
        <v>12.801008236935679</v>
      </c>
      <c r="N10" s="56"/>
      <c r="O10" s="57">
        <v>49.133546383400102</v>
      </c>
      <c r="P10" s="57">
        <v>8.4529864518161766</v>
      </c>
      <c r="Q10" s="57">
        <v>1.737408290948373</v>
      </c>
      <c r="R10" s="57"/>
      <c r="S10" s="96">
        <v>2.2595309897825988</v>
      </c>
    </row>
    <row r="11" spans="1:19" x14ac:dyDescent="0.3">
      <c r="A11" s="26" t="s">
        <v>38</v>
      </c>
      <c r="B11" s="56">
        <v>8681</v>
      </c>
      <c r="D11" s="96">
        <v>0.73122714915158904</v>
      </c>
      <c r="E11" s="56"/>
      <c r="F11" s="56">
        <v>26.305427955376391</v>
      </c>
      <c r="G11" s="57">
        <v>4.3967376019499387</v>
      </c>
      <c r="H11" s="57">
        <v>3.9186275428892845</v>
      </c>
      <c r="I11" s="57">
        <v>17.990062810537172</v>
      </c>
      <c r="J11" s="56"/>
      <c r="K11" s="96">
        <v>72.522733664572982</v>
      </c>
      <c r="L11" s="57">
        <v>57.832567732258369</v>
      </c>
      <c r="M11" s="57">
        <v>14.690165932314613</v>
      </c>
      <c r="N11" s="56"/>
      <c r="O11" s="57">
        <v>63.738633167713509</v>
      </c>
      <c r="P11" s="57">
        <v>8.062248054748288</v>
      </c>
      <c r="Q11" s="57">
        <v>0.72185244211118405</v>
      </c>
      <c r="R11" s="57"/>
      <c r="S11" s="96">
        <v>0.44061123089903442</v>
      </c>
    </row>
    <row r="12" spans="1:19" x14ac:dyDescent="0.3">
      <c r="A12" s="26" t="s">
        <v>44</v>
      </c>
      <c r="B12" s="56">
        <v>5211</v>
      </c>
      <c r="D12" s="96">
        <v>0.80073914382506939</v>
      </c>
      <c r="E12" s="56"/>
      <c r="F12" s="56">
        <v>27.071142593162921</v>
      </c>
      <c r="G12" s="57">
        <v>5.4819833692639364</v>
      </c>
      <c r="H12" s="57">
        <v>4.4964582691715433</v>
      </c>
      <c r="I12" s="57">
        <v>17.092700954727441</v>
      </c>
      <c r="J12" s="56"/>
      <c r="K12" s="96">
        <v>70.649830612873416</v>
      </c>
      <c r="L12" s="57">
        <v>57.037265167847238</v>
      </c>
      <c r="M12" s="57">
        <v>13.612565445026178</v>
      </c>
      <c r="N12" s="56"/>
      <c r="O12" s="57">
        <v>60.794579611949494</v>
      </c>
      <c r="P12" s="57">
        <v>8.9313212195873106</v>
      </c>
      <c r="Q12" s="57">
        <v>0.92392978133661841</v>
      </c>
      <c r="R12" s="57"/>
      <c r="S12" s="96">
        <v>1.4782876501385895</v>
      </c>
    </row>
    <row r="13" spans="1:19" x14ac:dyDescent="0.3">
      <c r="A13" s="26" t="s">
        <v>45</v>
      </c>
      <c r="B13" s="56">
        <v>2452</v>
      </c>
      <c r="D13" s="96">
        <v>1.4285714285714286</v>
      </c>
      <c r="E13" s="56"/>
      <c r="F13" s="56">
        <v>33.861003861003866</v>
      </c>
      <c r="G13" s="57">
        <v>7.4131274131274125</v>
      </c>
      <c r="H13" s="57">
        <v>6.3320463320463318</v>
      </c>
      <c r="I13" s="57">
        <v>20.115830115830118</v>
      </c>
      <c r="J13" s="56"/>
      <c r="K13" s="96">
        <v>62.74131274131274</v>
      </c>
      <c r="L13" s="57">
        <v>46.679536679536682</v>
      </c>
      <c r="M13" s="57">
        <v>16.061776061776062</v>
      </c>
      <c r="N13" s="56"/>
      <c r="O13" s="57">
        <v>52.471042471042473</v>
      </c>
      <c r="P13" s="57">
        <v>9.1505791505791514</v>
      </c>
      <c r="Q13" s="57">
        <v>1.1196911196911197</v>
      </c>
      <c r="R13" s="57"/>
      <c r="S13" s="96">
        <v>1.9691119691119692</v>
      </c>
    </row>
    <row r="14" spans="1:19" x14ac:dyDescent="0.3">
      <c r="A14" s="26" t="s">
        <v>43</v>
      </c>
      <c r="B14" s="56">
        <v>4472</v>
      </c>
      <c r="D14" s="96">
        <v>6.6386407426869853</v>
      </c>
      <c r="E14" s="56"/>
      <c r="F14" s="56">
        <v>60.448414783674899</v>
      </c>
      <c r="G14" s="57">
        <v>29.654930811000174</v>
      </c>
      <c r="H14" s="57">
        <v>15.869679453494481</v>
      </c>
      <c r="I14" s="57">
        <v>14.923804519180242</v>
      </c>
      <c r="J14" s="56"/>
      <c r="K14" s="96">
        <v>26.677176388159047</v>
      </c>
      <c r="L14" s="57">
        <v>19.337887545980031</v>
      </c>
      <c r="M14" s="57">
        <v>7.3392888421790161</v>
      </c>
      <c r="N14" s="56"/>
      <c r="O14" s="57">
        <v>13.697670345069188</v>
      </c>
      <c r="P14" s="57">
        <v>8.6004554212646696</v>
      </c>
      <c r="Q14" s="57">
        <v>4.3790506218251881</v>
      </c>
      <c r="R14" s="57"/>
      <c r="S14" s="96">
        <v>6.2357680854790685</v>
      </c>
    </row>
    <row r="15" spans="1:19" x14ac:dyDescent="0.3">
      <c r="A15" s="21" t="s">
        <v>12</v>
      </c>
      <c r="B15" s="56"/>
      <c r="D15" s="96"/>
      <c r="E15" s="57"/>
      <c r="F15" s="56"/>
      <c r="G15" s="57"/>
      <c r="H15" s="57"/>
      <c r="I15" s="57"/>
      <c r="J15" s="57"/>
      <c r="K15" s="96"/>
      <c r="L15" s="57"/>
      <c r="M15" s="57"/>
      <c r="N15" s="57"/>
      <c r="O15" s="57"/>
      <c r="P15" s="57"/>
      <c r="Q15" s="57"/>
      <c r="R15" s="57"/>
      <c r="S15" s="96"/>
    </row>
    <row r="16" spans="1:19" x14ac:dyDescent="0.3">
      <c r="A16" s="22" t="s">
        <v>13</v>
      </c>
      <c r="B16" s="56">
        <v>7445</v>
      </c>
      <c r="D16" s="96">
        <v>2.6163222833358106</v>
      </c>
      <c r="E16" s="56"/>
      <c r="F16" s="56">
        <v>46.112680243793669</v>
      </c>
      <c r="G16" s="57">
        <v>14.91006392151033</v>
      </c>
      <c r="H16" s="57">
        <v>10.509885535900104</v>
      </c>
      <c r="I16" s="57">
        <v>20.692730786383233</v>
      </c>
      <c r="J16" s="56"/>
      <c r="K16" s="96">
        <v>50.289876616619587</v>
      </c>
      <c r="L16" s="57">
        <v>36.033893265943213</v>
      </c>
      <c r="M16" s="57">
        <v>14.255983350676379</v>
      </c>
      <c r="N16" s="56"/>
      <c r="O16" s="57">
        <v>39.988107625984838</v>
      </c>
      <c r="P16" s="57">
        <v>8.8003567712204553</v>
      </c>
      <c r="Q16" s="57">
        <v>1.5014122194143005</v>
      </c>
      <c r="R16" s="57"/>
      <c r="S16" s="96">
        <v>0.98112085625092904</v>
      </c>
    </row>
    <row r="17" spans="1:19" x14ac:dyDescent="0.3">
      <c r="A17" s="22" t="s">
        <v>14</v>
      </c>
      <c r="B17" s="56">
        <v>61344</v>
      </c>
      <c r="D17" s="96">
        <v>0.7044146905414852</v>
      </c>
      <c r="E17" s="56"/>
      <c r="F17" s="56">
        <v>24.14367908802495</v>
      </c>
      <c r="G17" s="57">
        <v>4.8538294707031602</v>
      </c>
      <c r="H17" s="57">
        <v>4.6279865928196298</v>
      </c>
      <c r="I17" s="57">
        <v>14.661863024502159</v>
      </c>
      <c r="J17" s="56"/>
      <c r="K17" s="96">
        <v>74.931440554928216</v>
      </c>
      <c r="L17" s="57">
        <v>61.811044792170776</v>
      </c>
      <c r="M17" s="57">
        <v>13.120395762757434</v>
      </c>
      <c r="N17" s="56"/>
      <c r="O17" s="57">
        <v>66.066211396103313</v>
      </c>
      <c r="P17" s="57">
        <v>7.8077109211163096</v>
      </c>
      <c r="Q17" s="57">
        <v>1.057518237708591</v>
      </c>
      <c r="R17" s="57"/>
      <c r="S17" s="96">
        <v>0.22046566650535032</v>
      </c>
    </row>
    <row r="18" spans="1:19" x14ac:dyDescent="0.3">
      <c r="A18" s="22" t="s">
        <v>15</v>
      </c>
      <c r="B18" s="56">
        <v>58989</v>
      </c>
      <c r="D18" s="96">
        <v>0.35309039799801173</v>
      </c>
      <c r="E18" s="56"/>
      <c r="F18" s="56">
        <v>13.869939323300537</v>
      </c>
      <c r="G18" s="57">
        <v>2.0979740152891573</v>
      </c>
      <c r="H18" s="57">
        <v>2.4219258852970418</v>
      </c>
      <c r="I18" s="57">
        <v>9.3500394227143406</v>
      </c>
      <c r="J18" s="56"/>
      <c r="K18" s="96">
        <v>85.446162284460598</v>
      </c>
      <c r="L18" s="57">
        <v>77.515340577971273</v>
      </c>
      <c r="M18" s="57">
        <v>7.9308217064893221</v>
      </c>
      <c r="N18" s="56"/>
      <c r="O18" s="57">
        <v>76.864008775839025</v>
      </c>
      <c r="P18" s="57">
        <v>7.7457063521991012</v>
      </c>
      <c r="Q18" s="57">
        <v>0.83644715642247436</v>
      </c>
      <c r="R18" s="57"/>
      <c r="S18" s="96">
        <v>0.33080799424085566</v>
      </c>
    </row>
    <row r="19" spans="1:19" x14ac:dyDescent="0.3">
      <c r="A19" s="25" t="s">
        <v>20</v>
      </c>
      <c r="B19" s="56"/>
      <c r="D19" s="96"/>
      <c r="E19" s="57"/>
      <c r="F19" s="56"/>
      <c r="G19" s="57"/>
      <c r="H19" s="57"/>
      <c r="I19" s="57"/>
      <c r="J19" s="57"/>
      <c r="K19" s="96"/>
      <c r="L19" s="57"/>
      <c r="M19" s="57"/>
      <c r="N19" s="57"/>
      <c r="O19" s="57"/>
      <c r="P19" s="57"/>
      <c r="Q19" s="57"/>
      <c r="R19" s="57"/>
      <c r="S19" s="96"/>
    </row>
    <row r="20" spans="1:19" x14ac:dyDescent="0.3">
      <c r="A20" s="7" t="s">
        <v>50</v>
      </c>
      <c r="B20" s="56">
        <v>52687</v>
      </c>
      <c r="D20" s="103" t="s">
        <v>52</v>
      </c>
      <c r="E20" s="56"/>
      <c r="F20" s="56">
        <v>20.136009965895401</v>
      </c>
      <c r="G20" s="57">
        <v>2.4404190577327589</v>
      </c>
      <c r="H20" s="57">
        <v>3.5922151653154164</v>
      </c>
      <c r="I20" s="57">
        <v>14.103375742847224</v>
      </c>
      <c r="J20" s="56"/>
      <c r="K20" s="96">
        <v>79.672024016174163</v>
      </c>
      <c r="L20" s="57">
        <v>65.215349112667724</v>
      </c>
      <c r="M20" s="57">
        <v>14.456674903506443</v>
      </c>
      <c r="N20" s="56"/>
      <c r="O20" s="57">
        <v>72.183307125206781</v>
      </c>
      <c r="P20" s="57">
        <v>6.7412747360467247</v>
      </c>
      <c r="Q20" s="57">
        <v>0.7474421549206608</v>
      </c>
      <c r="R20" s="57"/>
      <c r="S20" s="96">
        <v>0.19196601793044296</v>
      </c>
    </row>
    <row r="21" spans="1:19" x14ac:dyDescent="0.3">
      <c r="A21" s="7" t="s">
        <v>51</v>
      </c>
      <c r="B21" s="56">
        <v>60500</v>
      </c>
      <c r="D21" s="103" t="s">
        <v>52</v>
      </c>
      <c r="E21" s="56"/>
      <c r="F21" s="56">
        <v>12.196116405891647</v>
      </c>
      <c r="G21" s="57">
        <v>1.0481966600411123</v>
      </c>
      <c r="H21" s="57">
        <v>1.7294395460645908</v>
      </c>
      <c r="I21" s="57">
        <v>9.4184801997859431</v>
      </c>
      <c r="J21" s="56"/>
      <c r="K21" s="96">
        <v>87.377469717819338</v>
      </c>
      <c r="L21" s="57">
        <v>79.710514244941649</v>
      </c>
      <c r="M21" s="57">
        <v>7.6669554728776985</v>
      </c>
      <c r="N21" s="56"/>
      <c r="O21" s="57">
        <v>79.292594668977117</v>
      </c>
      <c r="P21" s="57">
        <v>7.4053310228836446</v>
      </c>
      <c r="Q21" s="57">
        <v>0.67954402595858177</v>
      </c>
      <c r="R21" s="57"/>
      <c r="S21" s="96">
        <v>0.42641387628901006</v>
      </c>
    </row>
    <row r="22" spans="1:19" x14ac:dyDescent="0.3">
      <c r="A22" s="7" t="s">
        <v>223</v>
      </c>
      <c r="B22" s="56">
        <v>2673</v>
      </c>
      <c r="D22" s="103" t="s">
        <v>52</v>
      </c>
      <c r="E22" s="56"/>
      <c r="F22" s="56">
        <v>13.803376365441908</v>
      </c>
      <c r="G22" s="57">
        <v>1.5226746110559417</v>
      </c>
      <c r="H22" s="57">
        <v>2.3502151605428665</v>
      </c>
      <c r="I22" s="57">
        <v>9.9304865938430975</v>
      </c>
      <c r="J22" s="56"/>
      <c r="K22" s="96">
        <v>85.998013902681237</v>
      </c>
      <c r="L22" s="57">
        <v>76.63025488248924</v>
      </c>
      <c r="M22" s="57">
        <v>9.367759020191988</v>
      </c>
      <c r="N22" s="56"/>
      <c r="O22" s="57">
        <v>79.013571665011582</v>
      </c>
      <c r="P22" s="57">
        <v>6.3886130420390597</v>
      </c>
      <c r="Q22" s="57">
        <v>0.59582919563058589</v>
      </c>
      <c r="R22" s="57"/>
      <c r="S22" s="96">
        <v>0.19860973187686196</v>
      </c>
    </row>
    <row r="23" spans="1:19" x14ac:dyDescent="0.3">
      <c r="A23" s="7" t="s">
        <v>224</v>
      </c>
      <c r="B23" s="56">
        <v>12406</v>
      </c>
      <c r="D23" s="103" t="s">
        <v>52</v>
      </c>
      <c r="E23" s="56"/>
      <c r="F23" s="56">
        <v>77.298747763864043</v>
      </c>
      <c r="G23" s="57">
        <v>34.892665474060827</v>
      </c>
      <c r="H23" s="57">
        <v>19.579606440071558</v>
      </c>
      <c r="I23" s="57">
        <v>22.826475849731665</v>
      </c>
      <c r="J23" s="56"/>
      <c r="K23" s="96">
        <v>21.65474060822898</v>
      </c>
      <c r="L23" s="57">
        <v>11.270125223613595</v>
      </c>
      <c r="M23" s="57">
        <v>10.384615384615385</v>
      </c>
      <c r="N23" s="56"/>
      <c r="O23" s="57">
        <v>2.039355992844365</v>
      </c>
      <c r="P23" s="57">
        <v>15.500894454382827</v>
      </c>
      <c r="Q23" s="57">
        <v>4.1144901610017888</v>
      </c>
      <c r="R23" s="57"/>
      <c r="S23" s="96">
        <v>1.0465116279069768</v>
      </c>
    </row>
    <row r="24" spans="1:19" x14ac:dyDescent="0.3">
      <c r="A24" s="13" t="s">
        <v>225</v>
      </c>
      <c r="B24" s="56">
        <v>1992</v>
      </c>
      <c r="D24" s="103" t="s">
        <v>52</v>
      </c>
      <c r="E24" s="56"/>
      <c r="F24" s="56">
        <v>82.744137206860344</v>
      </c>
      <c r="G24" s="57">
        <v>45.082254112705634</v>
      </c>
      <c r="H24" s="57">
        <v>22.716135806790337</v>
      </c>
      <c r="I24" s="57">
        <v>14.94574728736437</v>
      </c>
      <c r="J24" s="56"/>
      <c r="K24" s="96">
        <v>15.1907595379769</v>
      </c>
      <c r="L24" s="57">
        <v>10.535526776338818</v>
      </c>
      <c r="M24" s="57">
        <v>4.6552327616380822</v>
      </c>
      <c r="N24" s="56"/>
      <c r="O24" s="57">
        <v>0.56002800140007003</v>
      </c>
      <c r="P24" s="57">
        <v>8.3304165208260414</v>
      </c>
      <c r="Q24" s="57">
        <v>6.3003150157507877</v>
      </c>
      <c r="R24" s="57"/>
      <c r="S24" s="96">
        <v>2.0651032551627582</v>
      </c>
    </row>
    <row r="25" spans="1:19" x14ac:dyDescent="0.3">
      <c r="A25" s="25" t="s">
        <v>17</v>
      </c>
      <c r="B25" s="96"/>
      <c r="D25" s="96"/>
      <c r="E25" s="57"/>
      <c r="F25" s="56"/>
      <c r="G25" s="57"/>
      <c r="H25" s="57"/>
      <c r="I25" s="57"/>
      <c r="J25" s="57"/>
      <c r="K25" s="96"/>
      <c r="L25" s="57"/>
      <c r="M25" s="57"/>
      <c r="N25" s="57"/>
      <c r="O25" s="57"/>
      <c r="P25" s="57"/>
      <c r="Q25" s="57"/>
      <c r="R25" s="57"/>
      <c r="S25" s="96"/>
    </row>
    <row r="26" spans="1:19" x14ac:dyDescent="0.3">
      <c r="A26" s="22" t="s">
        <v>18</v>
      </c>
      <c r="B26" s="56">
        <v>109117</v>
      </c>
      <c r="D26" s="96">
        <v>0.30126280126280125</v>
      </c>
      <c r="E26" s="56"/>
      <c r="F26" s="56">
        <v>14.062139062139062</v>
      </c>
      <c r="G26" s="57">
        <v>1.8114268114268115</v>
      </c>
      <c r="H26" s="57">
        <v>2.3773773773773774</v>
      </c>
      <c r="I26" s="57">
        <v>9.8733348733348727</v>
      </c>
      <c r="J26" s="56"/>
      <c r="K26" s="96">
        <v>85.381535381535372</v>
      </c>
      <c r="L26" s="57">
        <v>75.787325787325784</v>
      </c>
      <c r="M26" s="57">
        <v>9.5942095942095946</v>
      </c>
      <c r="N26" s="56"/>
      <c r="O26" s="57">
        <v>77.631477631477637</v>
      </c>
      <c r="P26" s="57">
        <v>6.996419496419497</v>
      </c>
      <c r="Q26" s="57">
        <v>0.75363825363825365</v>
      </c>
      <c r="R26" s="57"/>
      <c r="S26" s="96">
        <v>0.25506275506275505</v>
      </c>
    </row>
    <row r="27" spans="1:19" x14ac:dyDescent="0.3">
      <c r="A27" s="22" t="s">
        <v>39</v>
      </c>
      <c r="B27" s="56">
        <v>13458</v>
      </c>
      <c r="D27" s="96">
        <v>1.5498214865303472</v>
      </c>
      <c r="E27" s="56"/>
      <c r="F27" s="56">
        <v>56.329113924050631</v>
      </c>
      <c r="G27" s="57">
        <v>11.230120090879584</v>
      </c>
      <c r="H27" s="57">
        <v>12.049659201557935</v>
      </c>
      <c r="I27" s="57">
        <v>33.049334631613114</v>
      </c>
      <c r="J27" s="56"/>
      <c r="K27" s="96">
        <v>41.609866926322624</v>
      </c>
      <c r="L27" s="57">
        <v>20.618305744888023</v>
      </c>
      <c r="M27" s="57">
        <v>20.991561181434598</v>
      </c>
      <c r="N27" s="56"/>
      <c r="O27" s="57">
        <v>24.43200259655956</v>
      </c>
      <c r="P27" s="57">
        <v>14.897760467380722</v>
      </c>
      <c r="Q27" s="57">
        <v>2.2801038623823433</v>
      </c>
      <c r="R27" s="57"/>
      <c r="S27" s="96">
        <v>0.51119766309639725</v>
      </c>
    </row>
    <row r="28" spans="1:19" x14ac:dyDescent="0.3">
      <c r="A28" s="22" t="s">
        <v>19</v>
      </c>
      <c r="B28" s="56">
        <v>1218</v>
      </c>
      <c r="D28" s="96">
        <v>12.283594394064304</v>
      </c>
      <c r="E28" s="56"/>
      <c r="F28" s="56">
        <v>79.63726298433636</v>
      </c>
      <c r="G28" s="57">
        <v>37.757625721352014</v>
      </c>
      <c r="H28" s="57">
        <v>25.556471558120364</v>
      </c>
      <c r="I28" s="57">
        <v>16.323165704863975</v>
      </c>
      <c r="J28" s="56"/>
      <c r="K28" s="96">
        <v>6.5952184666117057</v>
      </c>
      <c r="L28" s="57">
        <v>3.8746908491343777</v>
      </c>
      <c r="M28" s="57">
        <v>2.720527617477329</v>
      </c>
      <c r="N28" s="56"/>
      <c r="O28" s="57">
        <v>0.65952184666117064</v>
      </c>
      <c r="P28" s="57">
        <v>4.2044517724649628</v>
      </c>
      <c r="Q28" s="57">
        <v>1.7312448474855728</v>
      </c>
      <c r="R28" s="57"/>
      <c r="S28" s="96">
        <v>1.4839241549876341</v>
      </c>
    </row>
    <row r="29" spans="1:19" x14ac:dyDescent="0.3">
      <c r="A29" s="23" t="s">
        <v>40</v>
      </c>
      <c r="B29" s="56"/>
      <c r="D29" s="96"/>
      <c r="E29" s="57"/>
      <c r="F29" s="56"/>
      <c r="G29" s="57"/>
      <c r="H29" s="57"/>
      <c r="I29" s="57"/>
      <c r="J29" s="57"/>
      <c r="K29" s="96"/>
      <c r="L29" s="57"/>
      <c r="M29" s="57"/>
      <c r="N29" s="57"/>
      <c r="O29" s="57"/>
      <c r="P29" s="57"/>
      <c r="Q29" s="57"/>
      <c r="R29" s="57"/>
      <c r="S29" s="96"/>
    </row>
    <row r="30" spans="1:19" x14ac:dyDescent="0.3">
      <c r="A30" s="52" t="s">
        <v>41</v>
      </c>
      <c r="B30" s="56">
        <v>110743</v>
      </c>
      <c r="D30" s="96">
        <v>0.1823510879008621</v>
      </c>
      <c r="E30" s="56"/>
      <c r="F30" s="56">
        <v>13.770848648597042</v>
      </c>
      <c r="G30" s="57">
        <v>1.2678651556667273</v>
      </c>
      <c r="H30" s="57">
        <v>2.1920319257611487</v>
      </c>
      <c r="I30" s="57">
        <v>10.310951567169166</v>
      </c>
      <c r="J30" s="56"/>
      <c r="K30" s="96">
        <v>85.820532159666996</v>
      </c>
      <c r="L30" s="57">
        <v>75.767354381677052</v>
      </c>
      <c r="M30" s="57">
        <v>10.053177777989937</v>
      </c>
      <c r="N30" s="56"/>
      <c r="O30" s="57">
        <v>78.142692113076777</v>
      </c>
      <c r="P30" s="57">
        <v>6.9713489206915975</v>
      </c>
      <c r="Q30" s="57">
        <v>0.70649112589862806</v>
      </c>
      <c r="R30" s="57"/>
      <c r="S30" s="96">
        <v>0.22626810383510115</v>
      </c>
    </row>
    <row r="31" spans="1:19" x14ac:dyDescent="0.3">
      <c r="A31" s="38" t="s">
        <v>42</v>
      </c>
      <c r="B31" s="62">
        <v>13050</v>
      </c>
      <c r="C31" s="15"/>
      <c r="D31" s="100">
        <v>3.6406619385342784</v>
      </c>
      <c r="E31" s="62"/>
      <c r="F31" s="62">
        <v>63.78250591016549</v>
      </c>
      <c r="G31" s="60">
        <v>18.881008668242711</v>
      </c>
      <c r="H31" s="60">
        <v>15.516154452324665</v>
      </c>
      <c r="I31" s="60">
        <v>29.385342789598106</v>
      </c>
      <c r="J31" s="62"/>
      <c r="K31" s="100">
        <v>31.717888100866826</v>
      </c>
      <c r="L31" s="60">
        <v>15.500394011032309</v>
      </c>
      <c r="M31" s="60">
        <v>16.217494089834517</v>
      </c>
      <c r="N31" s="62"/>
      <c r="O31" s="60">
        <v>14.389282899921199</v>
      </c>
      <c r="P31" s="60">
        <v>14.609929078014183</v>
      </c>
      <c r="Q31" s="60">
        <v>2.7186761229314422</v>
      </c>
      <c r="R31" s="60"/>
      <c r="S31" s="100">
        <v>0.85894405043341215</v>
      </c>
    </row>
    <row r="32" spans="1:19" s="54" customFormat="1" x14ac:dyDescent="0.3">
      <c r="A32" s="50" t="s">
        <v>36</v>
      </c>
      <c r="B32" s="58">
        <v>62651</v>
      </c>
      <c r="D32" s="96">
        <v>0.67251510662027869</v>
      </c>
      <c r="E32" s="56"/>
      <c r="F32" s="56">
        <v>18.697251677126165</v>
      </c>
      <c r="G32" s="56">
        <v>4.2548232983203764</v>
      </c>
      <c r="H32" s="56">
        <v>3.7870590781216187</v>
      </c>
      <c r="I32" s="56">
        <v>10.655369300684168</v>
      </c>
      <c r="J32" s="56"/>
      <c r="K32" s="96">
        <v>79.919431358513805</v>
      </c>
      <c r="L32" s="56">
        <v>71.522980373878454</v>
      </c>
      <c r="M32" s="56">
        <v>8.3964509846353597</v>
      </c>
      <c r="N32" s="56"/>
      <c r="O32" s="56">
        <v>71.426431175403266</v>
      </c>
      <c r="P32" s="56">
        <v>7.4942153712982531</v>
      </c>
      <c r="Q32" s="56">
        <v>0.99878481181229517</v>
      </c>
      <c r="R32" s="56"/>
      <c r="S32" s="96">
        <v>0.71080185773974991</v>
      </c>
    </row>
    <row r="33" spans="1:19" x14ac:dyDescent="0.3">
      <c r="A33" s="25" t="s">
        <v>9</v>
      </c>
      <c r="B33" s="58"/>
      <c r="F33" s="58"/>
      <c r="S33" s="96"/>
    </row>
    <row r="34" spans="1:19" x14ac:dyDescent="0.3">
      <c r="A34" s="27" t="s">
        <v>10</v>
      </c>
      <c r="B34" s="58">
        <v>52810</v>
      </c>
      <c r="D34" s="96">
        <v>0.32519996768199083</v>
      </c>
      <c r="E34" s="56"/>
      <c r="F34" s="56">
        <v>15.791387250545366</v>
      </c>
      <c r="G34" s="57">
        <v>2.9429587137432334</v>
      </c>
      <c r="H34" s="57">
        <v>3.1510058980366811</v>
      </c>
      <c r="I34" s="57">
        <v>9.6974226387654525</v>
      </c>
      <c r="J34" s="56"/>
      <c r="K34" s="96">
        <v>83.639007837117234</v>
      </c>
      <c r="L34" s="57">
        <v>75.814009856992811</v>
      </c>
      <c r="M34" s="57">
        <v>7.8249979801244249</v>
      </c>
      <c r="N34" s="56"/>
      <c r="O34" s="57">
        <v>75.446392502221855</v>
      </c>
      <c r="P34" s="57">
        <v>7.3321483396622771</v>
      </c>
      <c r="Q34" s="57">
        <v>0.86046699523309367</v>
      </c>
      <c r="R34" s="57"/>
      <c r="S34" s="96">
        <v>0.24440494465540921</v>
      </c>
    </row>
    <row r="35" spans="1:19" x14ac:dyDescent="0.3">
      <c r="A35" s="28" t="s">
        <v>11</v>
      </c>
      <c r="B35" s="58">
        <v>9788</v>
      </c>
      <c r="D35" s="96">
        <v>2.308788598574822</v>
      </c>
      <c r="E35" s="56"/>
      <c r="F35" s="56">
        <v>32.437054631828978</v>
      </c>
      <c r="G35" s="57">
        <v>10.441805225653207</v>
      </c>
      <c r="H35" s="57">
        <v>6.7933491686460803</v>
      </c>
      <c r="I35" s="57">
        <v>15.201900237529692</v>
      </c>
      <c r="J35" s="56"/>
      <c r="K35" s="96">
        <v>62.726840855106893</v>
      </c>
      <c r="L35" s="57">
        <v>51.610451306413296</v>
      </c>
      <c r="M35" s="57">
        <v>11.116389548693586</v>
      </c>
      <c r="N35" s="56"/>
      <c r="O35" s="57">
        <v>52.788598574821854</v>
      </c>
      <c r="P35" s="57">
        <v>8.2850356294536809</v>
      </c>
      <c r="Q35" s="57">
        <v>1.6532066508313539</v>
      </c>
      <c r="R35" s="57"/>
      <c r="S35" s="96">
        <v>2.5273159144893111</v>
      </c>
    </row>
    <row r="36" spans="1:19" x14ac:dyDescent="0.3">
      <c r="A36" s="26" t="s">
        <v>38</v>
      </c>
      <c r="B36" s="58">
        <v>4164</v>
      </c>
      <c r="D36" s="96">
        <v>0.63041765169424746</v>
      </c>
      <c r="E36" s="56"/>
      <c r="F36" s="56">
        <v>22.458628841607563</v>
      </c>
      <c r="G36" s="57">
        <v>3.0338849487785655</v>
      </c>
      <c r="H36" s="57">
        <v>3.1520882584712369</v>
      </c>
      <c r="I36" s="57">
        <v>16.272655634357765</v>
      </c>
      <c r="J36" s="56"/>
      <c r="K36" s="96">
        <v>76.418439716312065</v>
      </c>
      <c r="L36" s="57">
        <v>63.691883372734438</v>
      </c>
      <c r="M36" s="57">
        <v>12.726556343577618</v>
      </c>
      <c r="N36" s="56"/>
      <c r="O36" s="57">
        <v>67.730496453900713</v>
      </c>
      <c r="P36" s="57">
        <v>7.9393223010244292</v>
      </c>
      <c r="Q36" s="57">
        <v>0.74862096138691892</v>
      </c>
      <c r="R36" s="57"/>
      <c r="S36" s="96">
        <v>0.49251379038613086</v>
      </c>
    </row>
    <row r="37" spans="1:19" x14ac:dyDescent="0.3">
      <c r="A37" s="26" t="s">
        <v>44</v>
      </c>
      <c r="B37" s="58">
        <v>2445</v>
      </c>
      <c r="D37" s="96">
        <v>0.507292327203551</v>
      </c>
      <c r="E37" s="56"/>
      <c r="F37" s="56">
        <v>24.032974001268233</v>
      </c>
      <c r="G37" s="57">
        <v>4.6924540266328476</v>
      </c>
      <c r="H37" s="57">
        <v>4.2485732403297405</v>
      </c>
      <c r="I37" s="57">
        <v>15.091946734305644</v>
      </c>
      <c r="J37" s="56"/>
      <c r="K37" s="96">
        <v>73.937856689917567</v>
      </c>
      <c r="L37" s="57">
        <v>62.587190868738105</v>
      </c>
      <c r="M37" s="57">
        <v>11.350665821179454</v>
      </c>
      <c r="N37" s="56"/>
      <c r="O37" s="57">
        <v>64.045656309448319</v>
      </c>
      <c r="P37" s="57">
        <v>8.8142041851616995</v>
      </c>
      <c r="Q37" s="57">
        <v>1.0779961953075461</v>
      </c>
      <c r="R37" s="57"/>
      <c r="S37" s="96">
        <v>1.5218769816106532</v>
      </c>
    </row>
    <row r="38" spans="1:19" x14ac:dyDescent="0.3">
      <c r="A38" s="26" t="s">
        <v>45</v>
      </c>
      <c r="B38" s="58">
        <v>1188</v>
      </c>
      <c r="D38" s="96">
        <v>1.285140562248996</v>
      </c>
      <c r="E38" s="56"/>
      <c r="F38" s="56">
        <v>29.397590361445786</v>
      </c>
      <c r="G38" s="57">
        <v>7.3895582329317273</v>
      </c>
      <c r="H38" s="57">
        <v>5.7028112449799195</v>
      </c>
      <c r="I38" s="57">
        <v>16.305220883534137</v>
      </c>
      <c r="J38" s="56"/>
      <c r="K38" s="96">
        <v>66.586345381526101</v>
      </c>
      <c r="L38" s="57">
        <v>52.690763052208837</v>
      </c>
      <c r="M38" s="57">
        <v>13.895582329317268</v>
      </c>
      <c r="N38" s="56"/>
      <c r="O38" s="57">
        <v>56.546184738955816</v>
      </c>
      <c r="P38" s="57">
        <v>8.7550200803212856</v>
      </c>
      <c r="Q38" s="57">
        <v>1.285140562248996</v>
      </c>
      <c r="R38" s="57"/>
      <c r="S38" s="96">
        <v>2.7309236947791167</v>
      </c>
    </row>
    <row r="39" spans="1:19" x14ac:dyDescent="0.3">
      <c r="A39" s="26" t="s">
        <v>43</v>
      </c>
      <c r="B39" s="58">
        <v>1989</v>
      </c>
      <c r="D39" s="96">
        <v>7.1238095238095243</v>
      </c>
      <c r="E39" s="56"/>
      <c r="F39" s="56">
        <v>58.247619047619047</v>
      </c>
      <c r="G39" s="57">
        <v>29.676190476190477</v>
      </c>
      <c r="H39" s="57">
        <v>15.885714285714286</v>
      </c>
      <c r="I39" s="57">
        <v>12.685714285714287</v>
      </c>
      <c r="J39" s="56"/>
      <c r="K39" s="96">
        <v>27.657142857142858</v>
      </c>
      <c r="L39" s="57">
        <v>21.104761904761904</v>
      </c>
      <c r="M39" s="57">
        <v>6.5523809523809522</v>
      </c>
      <c r="N39" s="56"/>
      <c r="O39" s="57">
        <v>15.314285714285713</v>
      </c>
      <c r="P39" s="57">
        <v>8.4190476190476193</v>
      </c>
      <c r="Q39" s="57">
        <v>3.9238095238095241</v>
      </c>
      <c r="R39" s="57"/>
      <c r="S39" s="96">
        <v>6.9714285714285715</v>
      </c>
    </row>
    <row r="40" spans="1:19" x14ac:dyDescent="0.3">
      <c r="A40" s="21" t="s">
        <v>12</v>
      </c>
      <c r="B40" s="58"/>
      <c r="D40" s="96"/>
      <c r="E40" s="57"/>
      <c r="F40" s="56"/>
      <c r="G40" s="57"/>
      <c r="H40" s="57"/>
      <c r="I40" s="57"/>
      <c r="J40" s="57"/>
      <c r="K40" s="96"/>
      <c r="L40" s="57"/>
      <c r="M40" s="57"/>
      <c r="N40" s="57"/>
      <c r="O40" s="57"/>
      <c r="P40" s="57"/>
      <c r="Q40" s="57"/>
      <c r="R40" s="57"/>
      <c r="S40" s="96"/>
    </row>
    <row r="41" spans="1:19" x14ac:dyDescent="0.3">
      <c r="A41" s="22" t="s">
        <v>13</v>
      </c>
      <c r="B41" s="58">
        <v>3547</v>
      </c>
      <c r="D41" s="96">
        <v>2.5893958076448826</v>
      </c>
      <c r="E41" s="56"/>
      <c r="F41" s="56">
        <v>43.403205918618987</v>
      </c>
      <c r="G41" s="57">
        <v>14.118372379778052</v>
      </c>
      <c r="H41" s="57">
        <v>10.696670776818742</v>
      </c>
      <c r="I41" s="57">
        <v>18.588162762022193</v>
      </c>
      <c r="J41" s="56"/>
      <c r="K41" s="96">
        <v>52.95930949445129</v>
      </c>
      <c r="L41" s="57">
        <v>40.505548705302097</v>
      </c>
      <c r="M41" s="57">
        <v>12.453760789149198</v>
      </c>
      <c r="N41" s="56"/>
      <c r="O41" s="57">
        <v>42.231812577065355</v>
      </c>
      <c r="P41" s="57">
        <v>9.0937114673242903</v>
      </c>
      <c r="Q41" s="57">
        <v>1.6337854500616522</v>
      </c>
      <c r="R41" s="57"/>
      <c r="S41" s="96">
        <v>1.0480887792848335</v>
      </c>
    </row>
    <row r="42" spans="1:19" x14ac:dyDescent="0.3">
      <c r="A42" s="22" t="s">
        <v>14</v>
      </c>
      <c r="B42" s="58">
        <v>29769</v>
      </c>
      <c r="D42" s="96">
        <v>0.51480051480051481</v>
      </c>
      <c r="E42" s="56"/>
      <c r="F42" s="56">
        <v>21.345835631549917</v>
      </c>
      <c r="G42" s="57">
        <v>4.3059385916528772</v>
      </c>
      <c r="H42" s="57">
        <v>4.3353557639271925</v>
      </c>
      <c r="I42" s="57">
        <v>12.704541275969847</v>
      </c>
      <c r="J42" s="56"/>
      <c r="K42" s="96">
        <v>77.929766501195076</v>
      </c>
      <c r="L42" s="57">
        <v>67.387387387387392</v>
      </c>
      <c r="M42" s="57">
        <v>10.542379113807685</v>
      </c>
      <c r="N42" s="56"/>
      <c r="O42" s="57">
        <v>69.376723662437939</v>
      </c>
      <c r="P42" s="57">
        <v>7.4829931972789119</v>
      </c>
      <c r="Q42" s="57">
        <v>1.0700496414782128</v>
      </c>
      <c r="R42" s="57"/>
      <c r="S42" s="96">
        <v>0.20959735245449532</v>
      </c>
    </row>
    <row r="43" spans="1:19" x14ac:dyDescent="0.3">
      <c r="A43" s="22" t="s">
        <v>15</v>
      </c>
      <c r="B43" s="58">
        <v>28491</v>
      </c>
      <c r="D43" s="96">
        <v>0.26973061967982626</v>
      </c>
      <c r="E43" s="56"/>
      <c r="F43" s="56">
        <v>12.050303009072758</v>
      </c>
      <c r="G43" s="57">
        <v>1.9336532735488843</v>
      </c>
      <c r="H43" s="57">
        <v>2.1788629278032721</v>
      </c>
      <c r="I43" s="57">
        <v>7.9377868077206006</v>
      </c>
      <c r="J43" s="56"/>
      <c r="K43" s="96">
        <v>87.315654884926602</v>
      </c>
      <c r="L43" s="57">
        <v>81.279994395207893</v>
      </c>
      <c r="M43" s="57">
        <v>6.0356604897187101</v>
      </c>
      <c r="N43" s="56"/>
      <c r="O43" s="57">
        <v>78.978526640277437</v>
      </c>
      <c r="P43" s="57">
        <v>7.4894034399411504</v>
      </c>
      <c r="Q43" s="57">
        <v>0.84772480470802547</v>
      </c>
      <c r="R43" s="57"/>
      <c r="S43" s="96">
        <v>0.36431148632080429</v>
      </c>
    </row>
    <row r="44" spans="1:19" x14ac:dyDescent="0.3">
      <c r="A44" s="25" t="s">
        <v>20</v>
      </c>
      <c r="B44" s="58"/>
      <c r="D44" s="96"/>
      <c r="E44" s="57"/>
      <c r="F44" s="56"/>
      <c r="G44" s="57"/>
      <c r="H44" s="57"/>
      <c r="I44" s="57"/>
      <c r="J44" s="57"/>
      <c r="K44" s="96"/>
      <c r="L44" s="57"/>
      <c r="M44" s="57"/>
      <c r="N44" s="57"/>
      <c r="O44" s="57"/>
      <c r="P44" s="57"/>
      <c r="Q44" s="57"/>
      <c r="R44" s="57"/>
      <c r="S44" s="96"/>
    </row>
    <row r="45" spans="1:19" x14ac:dyDescent="0.3">
      <c r="A45" s="7" t="s">
        <v>50</v>
      </c>
      <c r="B45" s="58">
        <v>23611</v>
      </c>
      <c r="D45" s="103" t="s">
        <v>52</v>
      </c>
      <c r="E45" s="56"/>
      <c r="F45" s="56">
        <v>18.674033149171272</v>
      </c>
      <c r="G45" s="57">
        <v>2.4217311233885819</v>
      </c>
      <c r="H45" s="57">
        <v>3.6648250460405158</v>
      </c>
      <c r="I45" s="57">
        <v>12.587476979742174</v>
      </c>
      <c r="J45" s="56"/>
      <c r="K45" s="96">
        <v>81.132596685082873</v>
      </c>
      <c r="L45" s="57">
        <v>69.162062615101291</v>
      </c>
      <c r="M45" s="57">
        <v>11.970534069981584</v>
      </c>
      <c r="N45" s="56"/>
      <c r="O45" s="57">
        <v>73.618784530386733</v>
      </c>
      <c r="P45" s="57">
        <v>6.7311233885819526</v>
      </c>
      <c r="Q45" s="57">
        <v>0.78268876611418059</v>
      </c>
      <c r="R45" s="57"/>
      <c r="S45" s="96">
        <v>0.19337016574585636</v>
      </c>
    </row>
    <row r="46" spans="1:19" x14ac:dyDescent="0.3">
      <c r="A46" s="7" t="s">
        <v>51</v>
      </c>
      <c r="B46" s="58">
        <v>32215</v>
      </c>
      <c r="D46" s="103" t="s">
        <v>52</v>
      </c>
      <c r="E46" s="56"/>
      <c r="F46" s="56">
        <v>10.552700044419062</v>
      </c>
      <c r="G46" s="57">
        <v>0.92962751443619529</v>
      </c>
      <c r="H46" s="57">
        <v>1.5546671743130909</v>
      </c>
      <c r="I46" s="57">
        <v>8.0684053556697766</v>
      </c>
      <c r="J46" s="56"/>
      <c r="K46" s="96">
        <v>88.974554222983699</v>
      </c>
      <c r="L46" s="57">
        <v>82.8669331810394</v>
      </c>
      <c r="M46" s="57">
        <v>6.1076210419442862</v>
      </c>
      <c r="N46" s="56"/>
      <c r="O46" s="57">
        <v>81.261501364299761</v>
      </c>
      <c r="P46" s="57">
        <v>7.0182118154705249</v>
      </c>
      <c r="Q46" s="57">
        <v>0.6948410432134019</v>
      </c>
      <c r="R46" s="57"/>
      <c r="S46" s="96">
        <v>0.472745732597246</v>
      </c>
    </row>
    <row r="47" spans="1:19" x14ac:dyDescent="0.3">
      <c r="A47" s="7" t="s">
        <v>223</v>
      </c>
      <c r="B47" s="58">
        <v>1260</v>
      </c>
      <c r="D47" s="103" t="s">
        <v>52</v>
      </c>
      <c r="E47" s="56"/>
      <c r="F47" s="56">
        <v>11.613774476704929</v>
      </c>
      <c r="G47" s="57">
        <v>1.5530047265361242</v>
      </c>
      <c r="H47" s="57">
        <v>2.7683997299122214</v>
      </c>
      <c r="I47" s="57">
        <v>7.2923700202565831</v>
      </c>
      <c r="J47" s="56"/>
      <c r="K47" s="96">
        <v>88.318703578663062</v>
      </c>
      <c r="L47" s="57">
        <v>82.309250506414585</v>
      </c>
      <c r="M47" s="57">
        <v>6.0094530722484807</v>
      </c>
      <c r="N47" s="56"/>
      <c r="O47" s="57">
        <v>81.566509115462523</v>
      </c>
      <c r="P47" s="57">
        <v>5.941931127616475</v>
      </c>
      <c r="Q47" s="57">
        <v>0.81026333558406483</v>
      </c>
      <c r="R47" s="57"/>
      <c r="S47" s="96">
        <v>6.7521944632005407E-2</v>
      </c>
    </row>
    <row r="48" spans="1:19" x14ac:dyDescent="0.3">
      <c r="A48" s="7" t="s">
        <v>224</v>
      </c>
      <c r="B48" s="58">
        <v>4975</v>
      </c>
      <c r="D48" s="103" t="s">
        <v>52</v>
      </c>
      <c r="E48" s="56"/>
      <c r="F48" s="56">
        <v>76.993929244295572</v>
      </c>
      <c r="G48" s="57">
        <v>35.880259577140464</v>
      </c>
      <c r="H48" s="57">
        <v>19.845091061335566</v>
      </c>
      <c r="I48" s="57">
        <v>21.268578605819553</v>
      </c>
      <c r="J48" s="56"/>
      <c r="K48" s="96">
        <v>21.708185053380781</v>
      </c>
      <c r="L48" s="57">
        <v>12.706719698555579</v>
      </c>
      <c r="M48" s="57">
        <v>9.0014653548252035</v>
      </c>
      <c r="N48" s="56"/>
      <c r="O48" s="57">
        <v>2.0514967552857444</v>
      </c>
      <c r="P48" s="57">
        <v>15.490893866443376</v>
      </c>
      <c r="Q48" s="57">
        <v>4.1657944316516637</v>
      </c>
      <c r="R48" s="57"/>
      <c r="S48" s="96">
        <v>1.2978857023236341</v>
      </c>
    </row>
    <row r="49" spans="1:19" x14ac:dyDescent="0.3">
      <c r="A49" s="13" t="s">
        <v>225</v>
      </c>
      <c r="B49" s="58">
        <v>890</v>
      </c>
      <c r="D49" s="103" t="s">
        <v>52</v>
      </c>
      <c r="E49" s="56"/>
      <c r="F49" s="56">
        <v>81.664098613251156</v>
      </c>
      <c r="G49" s="57">
        <v>45.839753466872111</v>
      </c>
      <c r="H49" s="57">
        <v>22.419106317411401</v>
      </c>
      <c r="I49" s="57">
        <v>13.405238828967642</v>
      </c>
      <c r="J49" s="56"/>
      <c r="K49" s="96">
        <v>15.793528505392912</v>
      </c>
      <c r="L49" s="57">
        <v>12.172573189522343</v>
      </c>
      <c r="M49" s="57">
        <v>3.6209553158705701</v>
      </c>
      <c r="N49" s="56"/>
      <c r="O49" s="57">
        <v>0.30816640986132515</v>
      </c>
      <c r="P49" s="57">
        <v>8.9368258859784273</v>
      </c>
      <c r="Q49" s="57">
        <v>6.5485362095531592</v>
      </c>
      <c r="R49" s="57"/>
      <c r="S49" s="96">
        <v>2.5423728813559325</v>
      </c>
    </row>
    <row r="50" spans="1:19" x14ac:dyDescent="0.3">
      <c r="A50" s="25" t="s">
        <v>17</v>
      </c>
      <c r="B50" s="58"/>
      <c r="D50" s="96"/>
      <c r="E50" s="57"/>
      <c r="F50" s="56"/>
      <c r="G50" s="57"/>
      <c r="H50" s="57"/>
      <c r="I50" s="57"/>
      <c r="J50" s="57"/>
      <c r="K50" s="96"/>
      <c r="L50" s="57"/>
      <c r="M50" s="57"/>
      <c r="N50" s="57"/>
      <c r="O50" s="57"/>
      <c r="P50" s="57"/>
      <c r="Q50" s="57"/>
      <c r="R50" s="57"/>
      <c r="S50" s="96"/>
    </row>
    <row r="51" spans="1:19" x14ac:dyDescent="0.3">
      <c r="A51" s="22" t="s">
        <v>18</v>
      </c>
      <c r="B51" s="58">
        <v>53803</v>
      </c>
      <c r="D51" s="96">
        <v>0.23857090210834611</v>
      </c>
      <c r="E51" s="56"/>
      <c r="F51" s="56">
        <v>12.260216847372812</v>
      </c>
      <c r="G51" s="57">
        <v>1.6370231006458871</v>
      </c>
      <c r="H51" s="57">
        <v>2.2189033496906334</v>
      </c>
      <c r="I51" s="57">
        <v>8.4042903970362897</v>
      </c>
      <c r="J51" s="56"/>
      <c r="K51" s="96">
        <v>87.231607735128108</v>
      </c>
      <c r="L51" s="57">
        <v>79.832030568109076</v>
      </c>
      <c r="M51" s="57">
        <v>7.3995771670190278</v>
      </c>
      <c r="N51" s="56"/>
      <c r="O51" s="57">
        <v>79.725352522450876</v>
      </c>
      <c r="P51" s="57">
        <v>6.759508893069806</v>
      </c>
      <c r="Q51" s="57">
        <v>0.74674631960742477</v>
      </c>
      <c r="R51" s="57"/>
      <c r="S51" s="96">
        <v>0.2696045153907326</v>
      </c>
    </row>
    <row r="52" spans="1:19" x14ac:dyDescent="0.3">
      <c r="A52" s="22" t="s">
        <v>39</v>
      </c>
      <c r="B52" s="58">
        <v>5628</v>
      </c>
      <c r="D52" s="96">
        <v>1.2646281615704038</v>
      </c>
      <c r="E52" s="56"/>
      <c r="F52" s="56">
        <v>56.021140052850129</v>
      </c>
      <c r="G52" s="57">
        <v>11.325028312570781</v>
      </c>
      <c r="H52" s="57">
        <v>12.684031710079275</v>
      </c>
      <c r="I52" s="57">
        <v>32.012080030200075</v>
      </c>
      <c r="J52" s="56"/>
      <c r="K52" s="96">
        <v>42.147980369950929</v>
      </c>
      <c r="L52" s="57">
        <v>22.838807097017742</v>
      </c>
      <c r="M52" s="57">
        <v>19.309173272933183</v>
      </c>
      <c r="N52" s="56"/>
      <c r="O52" s="57">
        <v>24.480936202340505</v>
      </c>
      <c r="P52" s="57">
        <v>15.062287655719139</v>
      </c>
      <c r="Q52" s="57">
        <v>2.6047565118912797</v>
      </c>
      <c r="R52" s="57"/>
      <c r="S52" s="96">
        <v>0.56625141562853909</v>
      </c>
    </row>
    <row r="53" spans="1:19" x14ac:dyDescent="0.3">
      <c r="A53" s="22" t="s">
        <v>19</v>
      </c>
      <c r="B53" s="58">
        <v>525</v>
      </c>
      <c r="D53" s="96">
        <v>11.967545638945234</v>
      </c>
      <c r="E53" s="56"/>
      <c r="F53" s="56">
        <v>79.310344827586206</v>
      </c>
      <c r="G53" s="57">
        <v>37.931034482758619</v>
      </c>
      <c r="H53" s="57">
        <v>26.572008113590261</v>
      </c>
      <c r="I53" s="57">
        <v>14.807302231237324</v>
      </c>
      <c r="J53" s="56"/>
      <c r="K53" s="96">
        <v>7.3022312373225153</v>
      </c>
      <c r="L53" s="57">
        <v>4.8681541582150096</v>
      </c>
      <c r="M53" s="57">
        <v>2.4340770791075048</v>
      </c>
      <c r="N53" s="56"/>
      <c r="O53" s="57">
        <v>1.0141987829614605</v>
      </c>
      <c r="P53" s="57">
        <v>3.6511156186612577</v>
      </c>
      <c r="Q53" s="57">
        <v>2.6369168356997972</v>
      </c>
      <c r="R53" s="57"/>
      <c r="S53" s="96">
        <v>1.4198782961460445</v>
      </c>
    </row>
    <row r="54" spans="1:19" x14ac:dyDescent="0.3">
      <c r="A54" s="23" t="s">
        <v>40</v>
      </c>
      <c r="D54" s="96"/>
      <c r="E54" s="57"/>
      <c r="F54" s="56"/>
      <c r="G54" s="57"/>
      <c r="H54" s="57"/>
      <c r="I54" s="57"/>
      <c r="J54" s="57"/>
      <c r="K54" s="96"/>
      <c r="L54" s="57"/>
      <c r="M54" s="57"/>
      <c r="N54" s="57"/>
      <c r="O54" s="57"/>
      <c r="P54" s="57"/>
      <c r="Q54" s="57"/>
      <c r="R54" s="57"/>
      <c r="S54" s="96"/>
    </row>
    <row r="55" spans="1:19" x14ac:dyDescent="0.3">
      <c r="A55" s="52" t="s">
        <v>41</v>
      </c>
      <c r="B55" s="56">
        <v>5557</v>
      </c>
      <c r="D55" s="96">
        <v>0.14865438820031662</v>
      </c>
      <c r="E55" s="56"/>
      <c r="F55" s="56">
        <v>12.002393914822965</v>
      </c>
      <c r="G55" s="57">
        <v>1.167998764431059</v>
      </c>
      <c r="H55" s="57">
        <v>2.0425499054017529</v>
      </c>
      <c r="I55" s="57">
        <v>8.7918452449901547</v>
      </c>
      <c r="J55" s="56"/>
      <c r="K55" s="96">
        <v>87.592185026448902</v>
      </c>
      <c r="L55" s="57">
        <v>79.881462604733784</v>
      </c>
      <c r="M55" s="57">
        <v>7.7107224217151247</v>
      </c>
      <c r="N55" s="56"/>
      <c r="O55" s="57">
        <v>80.169118498783732</v>
      </c>
      <c r="P55" s="57">
        <v>6.7261284219467932</v>
      </c>
      <c r="Q55" s="57">
        <v>0.69693810571836745</v>
      </c>
      <c r="R55" s="57"/>
      <c r="S55" s="96">
        <v>0.2567666705278196</v>
      </c>
    </row>
    <row r="56" spans="1:19" x14ac:dyDescent="0.3">
      <c r="A56" s="38" t="s">
        <v>42</v>
      </c>
      <c r="B56" s="62">
        <v>54399</v>
      </c>
      <c r="C56" s="15"/>
      <c r="D56" s="100">
        <v>3.099099099099099</v>
      </c>
      <c r="E56" s="62"/>
      <c r="F56" s="62">
        <v>62.396396396396391</v>
      </c>
      <c r="G56" s="60">
        <v>18.486486486486488</v>
      </c>
      <c r="H56" s="60">
        <v>16.018018018018019</v>
      </c>
      <c r="I56" s="60">
        <v>27.891891891891891</v>
      </c>
      <c r="J56" s="62"/>
      <c r="K56" s="100">
        <v>33.729729729729726</v>
      </c>
      <c r="L56" s="60">
        <v>18.306306306306304</v>
      </c>
      <c r="M56" s="60">
        <v>15.423423423423424</v>
      </c>
      <c r="N56" s="62"/>
      <c r="O56" s="60">
        <v>15.855855855855856</v>
      </c>
      <c r="P56" s="60">
        <v>14.72072072072072</v>
      </c>
      <c r="Q56" s="60">
        <v>3.1531531531531529</v>
      </c>
      <c r="R56" s="60"/>
      <c r="S56" s="100">
        <v>0.77477477477477474</v>
      </c>
    </row>
    <row r="57" spans="1:19" s="54" customFormat="1" x14ac:dyDescent="0.3">
      <c r="A57" s="51" t="s">
        <v>37</v>
      </c>
      <c r="B57" s="58">
        <v>67089</v>
      </c>
      <c r="C57" s="55"/>
      <c r="D57" s="96">
        <v>0.91476419938383757</v>
      </c>
      <c r="E57" s="56"/>
      <c r="F57" s="56">
        <v>23.486847302314558</v>
      </c>
      <c r="G57" s="56">
        <v>5.0604313136898647</v>
      </c>
      <c r="H57" s="56">
        <v>4.3636938146773048</v>
      </c>
      <c r="I57" s="56">
        <v>14.062722173947389</v>
      </c>
      <c r="J57" s="56"/>
      <c r="K57" s="96">
        <v>74.977486373331232</v>
      </c>
      <c r="L57" s="56">
        <v>62.350896595307681</v>
      </c>
      <c r="M57" s="56">
        <v>12.62658977802354</v>
      </c>
      <c r="N57" s="56"/>
      <c r="O57" s="56">
        <v>65.927798404297334</v>
      </c>
      <c r="P57" s="56">
        <v>8.0322300339679291</v>
      </c>
      <c r="Q57" s="56">
        <v>1.0174579350659609</v>
      </c>
      <c r="R57" s="56"/>
      <c r="S57" s="96">
        <v>0.62090212497037689</v>
      </c>
    </row>
    <row r="58" spans="1:19" x14ac:dyDescent="0.3">
      <c r="A58" s="25" t="s">
        <v>9</v>
      </c>
      <c r="B58" s="56"/>
      <c r="C58" s="55"/>
      <c r="D58" s="102"/>
      <c r="E58" s="59"/>
      <c r="F58" s="56"/>
      <c r="G58" s="59"/>
      <c r="H58" s="59"/>
      <c r="I58" s="59"/>
      <c r="J58" s="59"/>
      <c r="K58" s="96"/>
      <c r="L58" s="59"/>
      <c r="M58" s="59"/>
      <c r="N58" s="57"/>
      <c r="O58" s="57"/>
      <c r="P58" s="57"/>
      <c r="Q58" s="57"/>
      <c r="R58" s="57"/>
      <c r="S58" s="96"/>
    </row>
    <row r="59" spans="1:19" x14ac:dyDescent="0.3">
      <c r="A59" s="27" t="s">
        <v>10</v>
      </c>
      <c r="B59" s="56">
        <v>55989</v>
      </c>
      <c r="C59" s="55"/>
      <c r="D59" s="96">
        <v>0.58580489981184414</v>
      </c>
      <c r="E59" s="56"/>
      <c r="F59" s="56">
        <v>19.91154733963106</v>
      </c>
      <c r="G59" s="57">
        <v>3.4314200919442128</v>
      </c>
      <c r="H59" s="57">
        <v>3.574961689911353</v>
      </c>
      <c r="I59" s="57">
        <v>12.905165557775494</v>
      </c>
      <c r="J59" s="56"/>
      <c r="K59" s="96">
        <v>79.295094368901914</v>
      </c>
      <c r="L59" s="57">
        <v>67.039745504626296</v>
      </c>
      <c r="M59" s="57">
        <v>12.2553488642756</v>
      </c>
      <c r="N59" s="56"/>
      <c r="O59" s="57">
        <v>70.546815898201856</v>
      </c>
      <c r="P59" s="57">
        <v>7.9103058987837755</v>
      </c>
      <c r="Q59" s="57">
        <v>0.83797257191628027</v>
      </c>
      <c r="R59" s="57"/>
      <c r="S59" s="96">
        <v>0.20755339165518982</v>
      </c>
    </row>
    <row r="60" spans="1:19" x14ac:dyDescent="0.3">
      <c r="A60" s="28" t="s">
        <v>11</v>
      </c>
      <c r="B60" s="58">
        <v>11035</v>
      </c>
      <c r="D60" s="96">
        <v>2.3691412931919262</v>
      </c>
      <c r="E60" s="56"/>
      <c r="F60" s="56">
        <v>39.351693465617515</v>
      </c>
      <c r="G60" s="57">
        <v>12.264796442011631</v>
      </c>
      <c r="H60" s="57">
        <v>7.8600752651385566</v>
      </c>
      <c r="I60" s="57">
        <v>19.226821758467327</v>
      </c>
      <c r="J60" s="56"/>
      <c r="K60" s="96">
        <v>56.26069107081765</v>
      </c>
      <c r="L60" s="57">
        <v>41.943209031816622</v>
      </c>
      <c r="M60" s="57">
        <v>14.317482039001025</v>
      </c>
      <c r="N60" s="56"/>
      <c r="O60" s="57">
        <v>45.843311666096476</v>
      </c>
      <c r="P60" s="57">
        <v>8.6041737940472132</v>
      </c>
      <c r="Q60" s="57">
        <v>1.8132056106739651</v>
      </c>
      <c r="R60" s="57"/>
      <c r="S60" s="96">
        <v>2.0184741703729046</v>
      </c>
    </row>
    <row r="61" spans="1:19" x14ac:dyDescent="0.3">
      <c r="A61" s="26" t="s">
        <v>38</v>
      </c>
      <c r="B61" s="58">
        <v>4517</v>
      </c>
      <c r="D61" s="96">
        <v>0.8227508495796817</v>
      </c>
      <c r="E61" s="56"/>
      <c r="F61" s="56">
        <v>29.797889465211945</v>
      </c>
      <c r="G61" s="57">
        <v>5.6340547308173852</v>
      </c>
      <c r="H61" s="57">
        <v>4.6145591128599532</v>
      </c>
      <c r="I61" s="57">
        <v>19.549275621534608</v>
      </c>
      <c r="J61" s="56"/>
      <c r="K61" s="96">
        <v>68.985870148452861</v>
      </c>
      <c r="L61" s="57">
        <v>52.512967268824895</v>
      </c>
      <c r="M61" s="57">
        <v>16.472902879627974</v>
      </c>
      <c r="N61" s="56"/>
      <c r="O61" s="57">
        <v>60.114469683419777</v>
      </c>
      <c r="P61" s="57">
        <v>8.1738508316937928</v>
      </c>
      <c r="Q61" s="57">
        <v>0.69754963333929532</v>
      </c>
      <c r="R61" s="57"/>
      <c r="S61" s="96">
        <v>0.39348953675549991</v>
      </c>
    </row>
    <row r="62" spans="1:19" x14ac:dyDescent="0.3">
      <c r="A62" s="26" t="s">
        <v>44</v>
      </c>
      <c r="B62" s="58">
        <v>2766</v>
      </c>
      <c r="D62" s="96">
        <v>1.0778443113772456</v>
      </c>
      <c r="E62" s="56"/>
      <c r="F62" s="56">
        <v>29.940119760479039</v>
      </c>
      <c r="G62" s="57">
        <v>6.227544910179641</v>
      </c>
      <c r="H62" s="57">
        <v>4.7305389221556888</v>
      </c>
      <c r="I62" s="57">
        <v>18.982035928143713</v>
      </c>
      <c r="J62" s="56"/>
      <c r="K62" s="96">
        <v>67.544910179640709</v>
      </c>
      <c r="L62" s="57">
        <v>51.796407185628745</v>
      </c>
      <c r="M62" s="57">
        <v>15.748502994011975</v>
      </c>
      <c r="N62" s="56"/>
      <c r="O62" s="57">
        <v>57.724550898203596</v>
      </c>
      <c r="P62" s="57">
        <v>9.0419161676646702</v>
      </c>
      <c r="Q62" s="57">
        <v>0.77844311377245512</v>
      </c>
      <c r="R62" s="57"/>
      <c r="S62" s="96">
        <v>1.437125748502994</v>
      </c>
    </row>
    <row r="63" spans="1:19" x14ac:dyDescent="0.3">
      <c r="A63" s="26" t="s">
        <v>45</v>
      </c>
      <c r="B63" s="58">
        <v>1264</v>
      </c>
      <c r="D63" s="96">
        <v>1.5613382899628252</v>
      </c>
      <c r="E63" s="56"/>
      <c r="F63" s="56">
        <v>37.992565055762086</v>
      </c>
      <c r="G63" s="57">
        <v>7.4349442379182156</v>
      </c>
      <c r="H63" s="57">
        <v>6.9144981412639401</v>
      </c>
      <c r="I63" s="57">
        <v>23.643122676579925</v>
      </c>
      <c r="J63" s="56"/>
      <c r="K63" s="96">
        <v>59.182156133828997</v>
      </c>
      <c r="L63" s="57">
        <v>41.115241635687731</v>
      </c>
      <c r="M63" s="57">
        <v>18.066914498141266</v>
      </c>
      <c r="N63" s="56"/>
      <c r="O63" s="57">
        <v>48.698884758364315</v>
      </c>
      <c r="P63" s="57">
        <v>9.5167286245353164</v>
      </c>
      <c r="Q63" s="57">
        <v>0.96654275092936803</v>
      </c>
      <c r="R63" s="57"/>
      <c r="S63" s="96">
        <v>1.2639405204460967</v>
      </c>
    </row>
    <row r="64" spans="1:19" x14ac:dyDescent="0.3">
      <c r="A64" s="26" t="s">
        <v>43</v>
      </c>
      <c r="B64" s="58">
        <v>2483</v>
      </c>
      <c r="D64" s="96">
        <v>6.2256809338521402</v>
      </c>
      <c r="E64" s="56"/>
      <c r="F64" s="56">
        <v>62.321660181582359</v>
      </c>
      <c r="G64" s="57">
        <v>29.636835278858626</v>
      </c>
      <c r="H64" s="57">
        <v>15.856031128404668</v>
      </c>
      <c r="I64" s="57">
        <v>16.828793774319067</v>
      </c>
      <c r="J64" s="56"/>
      <c r="K64" s="96">
        <v>25.843060959792481</v>
      </c>
      <c r="L64" s="57">
        <v>17.833981841763944</v>
      </c>
      <c r="M64" s="57">
        <v>8.0090791180285343</v>
      </c>
      <c r="N64" s="56"/>
      <c r="O64" s="57">
        <v>12.321660181582361</v>
      </c>
      <c r="P64" s="57">
        <v>8.7548638132295711</v>
      </c>
      <c r="Q64" s="57">
        <v>4.7665369649805447</v>
      </c>
      <c r="R64" s="57"/>
      <c r="S64" s="96">
        <v>5.6095979247730225</v>
      </c>
    </row>
    <row r="65" spans="1:19" x14ac:dyDescent="0.3">
      <c r="A65" s="21" t="s">
        <v>12</v>
      </c>
      <c r="B65" s="58"/>
      <c r="D65" s="96"/>
      <c r="E65" s="57"/>
      <c r="F65" s="56"/>
      <c r="G65" s="57"/>
      <c r="H65" s="57"/>
      <c r="I65" s="57"/>
      <c r="J65" s="57"/>
      <c r="K65" s="96"/>
      <c r="L65" s="57"/>
      <c r="M65" s="57"/>
      <c r="N65" s="57"/>
      <c r="O65" s="57"/>
      <c r="P65" s="57"/>
      <c r="Q65" s="57"/>
      <c r="R65" s="57"/>
      <c r="S65" s="96"/>
    </row>
    <row r="66" spans="1:19" x14ac:dyDescent="0.3">
      <c r="A66" s="22" t="s">
        <v>13</v>
      </c>
      <c r="B66" s="58">
        <v>3898</v>
      </c>
      <c r="D66" s="96">
        <v>2.6414010910134942</v>
      </c>
      <c r="E66" s="56"/>
      <c r="F66" s="56">
        <v>48.636233132357162</v>
      </c>
      <c r="G66" s="57">
        <v>15.647430376112547</v>
      </c>
      <c r="H66" s="57">
        <v>10.335917312661499</v>
      </c>
      <c r="I66" s="57">
        <v>22.652885443583116</v>
      </c>
      <c r="J66" s="56"/>
      <c r="K66" s="96">
        <v>47.803617571059434</v>
      </c>
      <c r="L66" s="57">
        <v>31.869078380706288</v>
      </c>
      <c r="M66" s="57">
        <v>15.934539190353144</v>
      </c>
      <c r="N66" s="56"/>
      <c r="O66" s="57">
        <v>37.898363479758828</v>
      </c>
      <c r="P66" s="57">
        <v>8.5271317829457356</v>
      </c>
      <c r="Q66" s="57">
        <v>1.3781223083548666</v>
      </c>
      <c r="R66" s="57"/>
      <c r="S66" s="96">
        <v>0.9187482055699111</v>
      </c>
    </row>
    <row r="67" spans="1:19" x14ac:dyDescent="0.3">
      <c r="A67" s="22" t="s">
        <v>14</v>
      </c>
      <c r="B67" s="58">
        <v>31575</v>
      </c>
      <c r="D67" s="96">
        <v>0.88473912435305635</v>
      </c>
      <c r="E67" s="56"/>
      <c r="F67" s="56">
        <v>26.804448174569874</v>
      </c>
      <c r="G67" s="57">
        <v>5.3748776052594769</v>
      </c>
      <c r="H67" s="57">
        <v>4.9062805986851306</v>
      </c>
      <c r="I67" s="57">
        <v>16.523289970625264</v>
      </c>
      <c r="J67" s="56"/>
      <c r="K67" s="96">
        <v>72.080011190376283</v>
      </c>
      <c r="L67" s="57">
        <v>56.507903203245213</v>
      </c>
      <c r="M67" s="57">
        <v>15.572107987131067</v>
      </c>
      <c r="N67" s="56"/>
      <c r="O67" s="57">
        <v>62.917890614071901</v>
      </c>
      <c r="P67" s="57">
        <v>8.116519792978039</v>
      </c>
      <c r="Q67" s="57">
        <v>1.0456007833263394</v>
      </c>
      <c r="R67" s="57"/>
      <c r="S67" s="96">
        <v>0.23080151070079732</v>
      </c>
    </row>
    <row r="68" spans="1:19" x14ac:dyDescent="0.3">
      <c r="A68" s="22" t="s">
        <v>15</v>
      </c>
      <c r="B68" s="58">
        <v>30498</v>
      </c>
      <c r="D68" s="96">
        <v>0.43295855009229733</v>
      </c>
      <c r="E68" s="56"/>
      <c r="F68" s="56">
        <v>15.613357945964088</v>
      </c>
      <c r="G68" s="57">
        <v>2.2554119818761538</v>
      </c>
      <c r="H68" s="57">
        <v>2.6548078536667226</v>
      </c>
      <c r="I68" s="57">
        <v>10.703138110421213</v>
      </c>
      <c r="J68" s="56"/>
      <c r="K68" s="96">
        <v>83.654975667058224</v>
      </c>
      <c r="L68" s="57">
        <v>73.908373888236284</v>
      </c>
      <c r="M68" s="57">
        <v>9.746601778821951</v>
      </c>
      <c r="N68" s="56"/>
      <c r="O68" s="57">
        <v>74.838060077194157</v>
      </c>
      <c r="P68" s="57">
        <v>7.9912737036415509</v>
      </c>
      <c r="Q68" s="57">
        <v>0.82564188622252055</v>
      </c>
      <c r="R68" s="57"/>
      <c r="S68" s="96">
        <v>0.29870783688538344</v>
      </c>
    </row>
    <row r="69" spans="1:19" x14ac:dyDescent="0.3">
      <c r="A69" s="25" t="s">
        <v>20</v>
      </c>
      <c r="B69" s="58"/>
      <c r="D69" s="96"/>
      <c r="E69" s="57"/>
      <c r="F69" s="56"/>
      <c r="G69" s="57"/>
      <c r="H69" s="57"/>
      <c r="I69" s="57"/>
      <c r="J69" s="57"/>
      <c r="K69" s="96"/>
      <c r="L69" s="57"/>
      <c r="M69" s="57"/>
      <c r="N69" s="57"/>
      <c r="O69" s="57"/>
      <c r="P69" s="57"/>
      <c r="Q69" s="57"/>
      <c r="R69" s="57"/>
      <c r="S69" s="96"/>
    </row>
    <row r="70" spans="1:19" x14ac:dyDescent="0.3">
      <c r="A70" s="7" t="s">
        <v>50</v>
      </c>
      <c r="B70" s="58">
        <v>29076</v>
      </c>
      <c r="D70" s="103" t="s">
        <v>52</v>
      </c>
      <c r="E70" s="56"/>
      <c r="F70" s="56">
        <v>21.301427680111573</v>
      </c>
      <c r="G70" s="57">
        <v>2.4553161815979743</v>
      </c>
      <c r="H70" s="57">
        <v>3.5343340551253348</v>
      </c>
      <c r="I70" s="57">
        <v>15.311777443388264</v>
      </c>
      <c r="J70" s="56"/>
      <c r="K70" s="96">
        <v>78.5077256211693</v>
      </c>
      <c r="L70" s="57">
        <v>62.069218629573896</v>
      </c>
      <c r="M70" s="57">
        <v>16.438506991595407</v>
      </c>
      <c r="N70" s="56"/>
      <c r="O70" s="57">
        <v>71.039013469372776</v>
      </c>
      <c r="P70" s="57">
        <v>6.7493669027782879</v>
      </c>
      <c r="Q70" s="57">
        <v>0.7193452490182406</v>
      </c>
      <c r="R70" s="57"/>
      <c r="S70" s="96">
        <v>0.19084669871912505</v>
      </c>
    </row>
    <row r="71" spans="1:19" x14ac:dyDescent="0.3">
      <c r="A71" s="7" t="s">
        <v>51</v>
      </c>
      <c r="B71" s="58">
        <v>28285</v>
      </c>
      <c r="D71" s="103" t="s">
        <v>52</v>
      </c>
      <c r="E71" s="56"/>
      <c r="F71" s="56">
        <v>14.090327299323461</v>
      </c>
      <c r="G71" s="57">
        <v>1.1848601206801974</v>
      </c>
      <c r="H71" s="57">
        <v>1.9308831596269886</v>
      </c>
      <c r="I71" s="57">
        <v>10.974584019016273</v>
      </c>
      <c r="J71" s="56"/>
      <c r="K71" s="96">
        <v>85.536661181203144</v>
      </c>
      <c r="L71" s="57">
        <v>76.07240811848601</v>
      </c>
      <c r="M71" s="57">
        <v>9.464253062717134</v>
      </c>
      <c r="N71" s="56"/>
      <c r="O71" s="57">
        <v>77.023221795575054</v>
      </c>
      <c r="P71" s="57">
        <v>7.8515267873468648</v>
      </c>
      <c r="Q71" s="57">
        <v>0.6619125982812214</v>
      </c>
      <c r="R71" s="57"/>
      <c r="S71" s="96">
        <v>0.3730115194733955</v>
      </c>
    </row>
    <row r="72" spans="1:19" x14ac:dyDescent="0.3">
      <c r="A72" s="7" t="s">
        <v>223</v>
      </c>
      <c r="B72" s="58">
        <v>1413</v>
      </c>
      <c r="D72" s="103" t="s">
        <v>52</v>
      </c>
      <c r="E72" s="56"/>
      <c r="F72" s="56">
        <v>15.909090909090908</v>
      </c>
      <c r="G72" s="57">
        <v>1.4935064935064934</v>
      </c>
      <c r="H72" s="57">
        <v>1.948051948051948</v>
      </c>
      <c r="I72" s="57">
        <v>12.467532467532468</v>
      </c>
      <c r="J72" s="56"/>
      <c r="K72" s="96">
        <v>83.766233766233768</v>
      </c>
      <c r="L72" s="57">
        <v>71.168831168831176</v>
      </c>
      <c r="M72" s="57">
        <v>12.597402597402596</v>
      </c>
      <c r="N72" s="56"/>
      <c r="O72" s="57">
        <v>76.558441558441558</v>
      </c>
      <c r="P72" s="57">
        <v>6.8181818181818175</v>
      </c>
      <c r="Q72" s="57">
        <v>0.38961038961038963</v>
      </c>
      <c r="R72" s="57"/>
      <c r="S72" s="96">
        <v>0.32467532467532467</v>
      </c>
    </row>
    <row r="73" spans="1:19" x14ac:dyDescent="0.3">
      <c r="A73" s="7" t="s">
        <v>224</v>
      </c>
      <c r="B73" s="58">
        <v>7431</v>
      </c>
      <c r="D73" s="103" t="s">
        <v>52</v>
      </c>
      <c r="E73" s="56"/>
      <c r="F73" s="56">
        <v>77.526159612681553</v>
      </c>
      <c r="G73" s="57">
        <v>34.155864438544434</v>
      </c>
      <c r="H73" s="57">
        <v>19.381539903170388</v>
      </c>
      <c r="I73" s="57">
        <v>23.988755270966735</v>
      </c>
      <c r="J73" s="56"/>
      <c r="K73" s="96">
        <v>21.614868030610651</v>
      </c>
      <c r="L73" s="57">
        <v>10.198344526003437</v>
      </c>
      <c r="M73" s="57">
        <v>11.416523504607214</v>
      </c>
      <c r="N73" s="56"/>
      <c r="O73" s="57">
        <v>2.030298297672966</v>
      </c>
      <c r="P73" s="57">
        <v>15.508355458378883</v>
      </c>
      <c r="Q73" s="57">
        <v>4.0762142745587999</v>
      </c>
      <c r="R73" s="57"/>
      <c r="S73" s="96">
        <v>0.85897235670779315</v>
      </c>
    </row>
    <row r="74" spans="1:19" x14ac:dyDescent="0.3">
      <c r="A74" s="13" t="s">
        <v>225</v>
      </c>
      <c r="B74" s="58">
        <v>1102</v>
      </c>
      <c r="D74" s="103" t="s">
        <v>52</v>
      </c>
      <c r="E74" s="56"/>
      <c r="F74" s="56">
        <v>83.643361128928802</v>
      </c>
      <c r="G74" s="57">
        <v>44.451571520205256</v>
      </c>
      <c r="H74" s="57">
        <v>22.963438101347016</v>
      </c>
      <c r="I74" s="57">
        <v>16.228351507376523</v>
      </c>
      <c r="J74" s="56"/>
      <c r="K74" s="96">
        <v>14.68890314304041</v>
      </c>
      <c r="L74" s="57">
        <v>9.1725465041693397</v>
      </c>
      <c r="M74" s="57">
        <v>5.5163566388710716</v>
      </c>
      <c r="N74" s="56"/>
      <c r="O74" s="57">
        <v>0.76972418216805649</v>
      </c>
      <c r="P74" s="57">
        <v>7.8255291853752409</v>
      </c>
      <c r="Q74" s="57">
        <v>6.0936497754971137</v>
      </c>
      <c r="R74" s="57"/>
      <c r="S74" s="96">
        <v>1.6677357280307887</v>
      </c>
    </row>
    <row r="75" spans="1:19" x14ac:dyDescent="0.3">
      <c r="A75" s="25" t="s">
        <v>17</v>
      </c>
      <c r="B75" s="58"/>
      <c r="D75" s="96"/>
      <c r="E75" s="57"/>
      <c r="F75" s="56"/>
      <c r="G75" s="57"/>
      <c r="H75" s="57"/>
      <c r="I75" s="57"/>
      <c r="J75" s="57"/>
      <c r="K75" s="96"/>
      <c r="L75" s="57"/>
      <c r="M75" s="57"/>
      <c r="N75" s="57"/>
      <c r="O75" s="57"/>
      <c r="P75" s="57"/>
      <c r="Q75" s="57"/>
      <c r="R75" s="57"/>
      <c r="S75" s="96"/>
    </row>
    <row r="76" spans="1:19" x14ac:dyDescent="0.3">
      <c r="A76" s="22" t="s">
        <v>18</v>
      </c>
      <c r="B76" s="58">
        <v>55314</v>
      </c>
      <c r="D76" s="96">
        <v>0.36301801715737786</v>
      </c>
      <c r="E76" s="56"/>
      <c r="F76" s="56">
        <v>15.837138653776343</v>
      </c>
      <c r="G76" s="57">
        <v>1.9832247463650432</v>
      </c>
      <c r="H76" s="57">
        <v>2.5334836355299108</v>
      </c>
      <c r="I76" s="57">
        <v>11.320430271881389</v>
      </c>
      <c r="J76" s="56"/>
      <c r="K76" s="96">
        <v>83.559105065056656</v>
      </c>
      <c r="L76" s="57">
        <v>71.803053172586402</v>
      </c>
      <c r="M76" s="57">
        <v>11.756051892470241</v>
      </c>
      <c r="N76" s="56"/>
      <c r="O76" s="57">
        <v>75.568887445308476</v>
      </c>
      <c r="P76" s="57">
        <v>7.2297904048606201</v>
      </c>
      <c r="Q76" s="57">
        <v>0.76042721488755993</v>
      </c>
      <c r="R76" s="57"/>
      <c r="S76" s="96">
        <v>0.24073826400962955</v>
      </c>
    </row>
    <row r="77" spans="1:19" x14ac:dyDescent="0.3">
      <c r="A77" s="22" t="s">
        <v>39</v>
      </c>
      <c r="B77" s="58">
        <v>7830</v>
      </c>
      <c r="D77" s="96">
        <v>1.7648733276401936</v>
      </c>
      <c r="E77" s="56"/>
      <c r="F77" s="56">
        <v>56.561343580984911</v>
      </c>
      <c r="G77" s="57">
        <v>11.158553942499289</v>
      </c>
      <c r="H77" s="57">
        <v>11.571306575576431</v>
      </c>
      <c r="I77" s="57">
        <v>33.831483062909193</v>
      </c>
      <c r="J77" s="56"/>
      <c r="K77" s="96">
        <v>41.20409906063194</v>
      </c>
      <c r="L77" s="57">
        <v>18.943922573299172</v>
      </c>
      <c r="M77" s="57">
        <v>22.260176487332764</v>
      </c>
      <c r="N77" s="56"/>
      <c r="O77" s="57">
        <v>24.395103899800741</v>
      </c>
      <c r="P77" s="57">
        <v>14.773697694278395</v>
      </c>
      <c r="Q77" s="57">
        <v>2.0352974665528039</v>
      </c>
      <c r="R77" s="57"/>
      <c r="S77" s="96">
        <v>0.46968403074295467</v>
      </c>
    </row>
    <row r="78" spans="1:19" x14ac:dyDescent="0.3">
      <c r="A78" s="22" t="s">
        <v>19</v>
      </c>
      <c r="B78" s="58">
        <v>693</v>
      </c>
      <c r="D78" s="96">
        <v>12.5</v>
      </c>
      <c r="E78" s="56"/>
      <c r="F78" s="56">
        <v>79.861111111111114</v>
      </c>
      <c r="G78" s="57">
        <v>37.638888888888886</v>
      </c>
      <c r="H78" s="57">
        <v>24.861111111111111</v>
      </c>
      <c r="I78" s="57">
        <v>17.361111111111111</v>
      </c>
      <c r="J78" s="56"/>
      <c r="K78" s="96">
        <v>6.1111111111111107</v>
      </c>
      <c r="L78" s="57">
        <v>3.1944444444444442</v>
      </c>
      <c r="M78" s="57">
        <v>2.9166666666666665</v>
      </c>
      <c r="N78" s="56"/>
      <c r="O78" s="57">
        <v>0.41666666666666669</v>
      </c>
      <c r="P78" s="57">
        <v>4.583333333333333</v>
      </c>
      <c r="Q78" s="57">
        <v>1.1111111111111112</v>
      </c>
      <c r="R78" s="57"/>
      <c r="S78" s="96">
        <v>1.5277777777777777</v>
      </c>
    </row>
    <row r="79" spans="1:19" x14ac:dyDescent="0.3">
      <c r="A79" s="23" t="s">
        <v>40</v>
      </c>
      <c r="B79" s="58"/>
      <c r="D79" s="96"/>
      <c r="E79" s="57"/>
      <c r="F79" s="56"/>
      <c r="G79" s="57"/>
      <c r="H79" s="57"/>
      <c r="I79" s="57"/>
      <c r="J79" s="57"/>
      <c r="K79" s="96"/>
      <c r="L79" s="57"/>
      <c r="M79" s="57"/>
      <c r="N79" s="57"/>
      <c r="O79" s="57"/>
      <c r="P79" s="57"/>
      <c r="Q79" s="57"/>
      <c r="R79" s="57"/>
      <c r="S79" s="96"/>
    </row>
    <row r="80" spans="1:19" x14ac:dyDescent="0.3">
      <c r="A80" s="52" t="s">
        <v>41</v>
      </c>
      <c r="B80" s="56">
        <v>7493</v>
      </c>
      <c r="C80" s="55"/>
      <c r="D80" s="96">
        <v>0.21531778260458967</v>
      </c>
      <c r="E80" s="56"/>
      <c r="F80" s="56">
        <v>15.500991595051469</v>
      </c>
      <c r="G80" s="57">
        <v>1.3655680423080554</v>
      </c>
      <c r="H80" s="57">
        <v>2.3382755689866843</v>
      </c>
      <c r="I80" s="57">
        <v>11.797147983756728</v>
      </c>
      <c r="J80" s="56"/>
      <c r="K80" s="96">
        <v>84.087260364529229</v>
      </c>
      <c r="L80" s="57">
        <v>71.742374161866081</v>
      </c>
      <c r="M80" s="57">
        <v>12.34488620266314</v>
      </c>
      <c r="N80" s="56"/>
      <c r="O80" s="57">
        <v>76.160166210218151</v>
      </c>
      <c r="P80" s="57">
        <v>7.2112569647747664</v>
      </c>
      <c r="Q80" s="57">
        <v>0.71583718953631126</v>
      </c>
      <c r="R80" s="57"/>
      <c r="S80" s="96">
        <v>0.19643025781471338</v>
      </c>
    </row>
    <row r="81" spans="1:19" ht="15" thickBot="1" x14ac:dyDescent="0.35">
      <c r="A81" s="86" t="s">
        <v>42</v>
      </c>
      <c r="B81" s="87">
        <v>56344</v>
      </c>
      <c r="C81" s="88"/>
      <c r="D81" s="104">
        <v>4.0616246498599438</v>
      </c>
      <c r="E81" s="87"/>
      <c r="F81" s="87">
        <v>64.859943977591044</v>
      </c>
      <c r="G81" s="82">
        <v>19.187675070028014</v>
      </c>
      <c r="H81" s="82">
        <v>15.126050420168067</v>
      </c>
      <c r="I81" s="82">
        <v>30.54621848739496</v>
      </c>
      <c r="J81" s="87"/>
      <c r="K81" s="104">
        <v>30.154061624649859</v>
      </c>
      <c r="L81" s="82">
        <v>13.319327731092438</v>
      </c>
      <c r="M81" s="82">
        <v>16.834733893557424</v>
      </c>
      <c r="N81" s="87"/>
      <c r="O81" s="82">
        <v>13.249299719887956</v>
      </c>
      <c r="P81" s="82">
        <v>14.523809523809526</v>
      </c>
      <c r="Q81" s="82">
        <v>2.3809523809523809</v>
      </c>
      <c r="R81" s="82"/>
      <c r="S81" s="104">
        <v>0.92436974789915971</v>
      </c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1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Normal="100" workbookViewId="0"/>
  </sheetViews>
  <sheetFormatPr defaultColWidth="9.109375" defaultRowHeight="14.4" x14ac:dyDescent="0.3"/>
  <cols>
    <col min="1" max="1" width="60.6640625" style="32" customWidth="1"/>
    <col min="2" max="2" width="10.6640625" style="37" customWidth="1"/>
    <col min="3" max="3" width="1.6640625" style="37" customWidth="1"/>
    <col min="4" max="4" width="10.6640625" style="97" customWidth="1"/>
    <col min="5" max="5" width="1.6640625" style="37" customWidth="1"/>
    <col min="6" max="6" width="10.6640625" style="37" customWidth="1"/>
    <col min="7" max="9" width="10.6640625" style="29" customWidth="1"/>
    <col min="10" max="10" width="1.6640625" style="29" customWidth="1"/>
    <col min="11" max="11" width="10.6640625" style="105" customWidth="1"/>
    <col min="12" max="13" width="10.6640625" style="40" customWidth="1"/>
    <col min="14" max="14" width="1.6640625" style="40" customWidth="1"/>
    <col min="15" max="17" width="10.33203125" style="45" customWidth="1"/>
    <col min="18" max="18" width="1.6640625" style="29" customWidth="1"/>
    <col min="19" max="19" width="9.109375" style="97"/>
    <col min="20" max="16384" width="9.109375" style="29"/>
  </cols>
  <sheetData>
    <row r="1" spans="1:19" x14ac:dyDescent="0.3">
      <c r="A1" s="5" t="s">
        <v>65</v>
      </c>
      <c r="O1" s="46"/>
      <c r="P1" s="46"/>
    </row>
    <row r="2" spans="1:19" ht="15" thickBot="1" x14ac:dyDescent="0.35">
      <c r="A2" s="83"/>
      <c r="B2" s="88"/>
      <c r="C2" s="88"/>
      <c r="D2" s="101"/>
      <c r="E2" s="88"/>
      <c r="F2" s="88"/>
      <c r="G2" s="89"/>
      <c r="H2" s="89"/>
      <c r="I2" s="89"/>
      <c r="J2" s="89"/>
      <c r="K2" s="106"/>
      <c r="L2" s="92"/>
      <c r="M2" s="92"/>
      <c r="N2" s="92"/>
      <c r="O2" s="93"/>
      <c r="P2" s="94"/>
      <c r="Q2" s="94"/>
      <c r="R2" s="89"/>
      <c r="S2" s="101"/>
    </row>
    <row r="3" spans="1:19" x14ac:dyDescent="0.3">
      <c r="A3" s="33"/>
      <c r="B3" s="55"/>
      <c r="C3" s="55"/>
      <c r="D3" s="140" t="s">
        <v>33</v>
      </c>
      <c r="E3" s="135"/>
      <c r="F3" s="135"/>
      <c r="G3" s="135"/>
      <c r="H3" s="135"/>
      <c r="I3" s="135"/>
      <c r="J3" s="135"/>
      <c r="K3" s="141"/>
      <c r="L3" s="135"/>
      <c r="M3" s="135"/>
      <c r="N3" s="135"/>
      <c r="O3" s="135"/>
      <c r="P3" s="135"/>
      <c r="Q3" s="135"/>
      <c r="R3" s="55"/>
      <c r="S3" s="113"/>
    </row>
    <row r="4" spans="1:19" ht="55.2" x14ac:dyDescent="0.3">
      <c r="A4" s="35"/>
      <c r="B4" s="9" t="s">
        <v>27</v>
      </c>
      <c r="C4" s="9"/>
      <c r="D4" s="98" t="s">
        <v>69</v>
      </c>
      <c r="E4" s="9"/>
      <c r="F4" s="10" t="s">
        <v>21</v>
      </c>
      <c r="G4" s="11" t="s">
        <v>30</v>
      </c>
      <c r="H4" s="11" t="s">
        <v>31</v>
      </c>
      <c r="I4" s="11" t="s">
        <v>32</v>
      </c>
      <c r="J4" s="11"/>
      <c r="K4" s="107" t="s">
        <v>22</v>
      </c>
      <c r="L4" s="41" t="s">
        <v>28</v>
      </c>
      <c r="M4" s="41" t="s">
        <v>29</v>
      </c>
      <c r="N4" s="41"/>
      <c r="O4" s="11" t="s">
        <v>56</v>
      </c>
      <c r="P4" s="11" t="s">
        <v>57</v>
      </c>
      <c r="Q4" s="11" t="s">
        <v>58</v>
      </c>
      <c r="R4" s="9"/>
      <c r="S4" s="98" t="s">
        <v>55</v>
      </c>
    </row>
    <row r="5" spans="1:19" s="37" customFormat="1" x14ac:dyDescent="0.3">
      <c r="A5" s="6" t="s">
        <v>0</v>
      </c>
      <c r="B5" s="58">
        <v>118722</v>
      </c>
      <c r="C5" s="54"/>
      <c r="D5" s="99">
        <v>954</v>
      </c>
      <c r="E5" s="63"/>
      <c r="F5" s="63">
        <v>25246</v>
      </c>
      <c r="G5" s="63">
        <v>5270</v>
      </c>
      <c r="H5" s="63">
        <v>4648</v>
      </c>
      <c r="I5" s="63">
        <v>15328</v>
      </c>
      <c r="J5" s="63"/>
      <c r="K5" s="108">
        <v>91743</v>
      </c>
      <c r="L5" s="42">
        <v>78923</v>
      </c>
      <c r="M5" s="42">
        <v>12820</v>
      </c>
      <c r="N5" s="42"/>
      <c r="O5" s="42">
        <v>84167</v>
      </c>
      <c r="P5" s="42">
        <v>6394</v>
      </c>
      <c r="Q5" s="42">
        <v>1182</v>
      </c>
      <c r="R5" s="63"/>
      <c r="S5" s="99">
        <v>779</v>
      </c>
    </row>
    <row r="6" spans="1:19" s="39" customFormat="1" x14ac:dyDescent="0.3">
      <c r="A6" s="27" t="s">
        <v>1</v>
      </c>
      <c r="B6" s="59">
        <v>57869</v>
      </c>
      <c r="C6" s="59"/>
      <c r="D6" s="102">
        <v>413</v>
      </c>
      <c r="E6" s="59"/>
      <c r="F6" s="59">
        <v>10642</v>
      </c>
      <c r="G6" s="59">
        <v>2257</v>
      </c>
      <c r="H6" s="59">
        <v>2028</v>
      </c>
      <c r="I6" s="59">
        <v>6357</v>
      </c>
      <c r="J6" s="59"/>
      <c r="K6" s="109">
        <v>46413</v>
      </c>
      <c r="L6" s="64">
        <v>41285</v>
      </c>
      <c r="M6" s="64">
        <v>5128</v>
      </c>
      <c r="N6" s="64"/>
      <c r="O6" s="64">
        <v>42722</v>
      </c>
      <c r="P6" s="64">
        <v>3165</v>
      </c>
      <c r="Q6" s="64">
        <v>526</v>
      </c>
      <c r="R6" s="59"/>
      <c r="S6" s="102">
        <v>401</v>
      </c>
    </row>
    <row r="7" spans="1:19" s="39" customFormat="1" x14ac:dyDescent="0.3">
      <c r="A7" s="27" t="s">
        <v>2</v>
      </c>
      <c r="B7" s="59">
        <v>60853</v>
      </c>
      <c r="C7" s="59"/>
      <c r="D7" s="102">
        <v>541</v>
      </c>
      <c r="E7" s="59"/>
      <c r="F7" s="59">
        <v>14604</v>
      </c>
      <c r="G7" s="59">
        <v>3013</v>
      </c>
      <c r="H7" s="59">
        <v>2620</v>
      </c>
      <c r="I7" s="59">
        <v>8971</v>
      </c>
      <c r="J7" s="59"/>
      <c r="K7" s="109">
        <v>45330</v>
      </c>
      <c r="L7" s="64">
        <v>37638</v>
      </c>
      <c r="M7" s="64">
        <v>7692</v>
      </c>
      <c r="N7" s="64"/>
      <c r="O7" s="64">
        <v>41445</v>
      </c>
      <c r="P7" s="64">
        <v>3229</v>
      </c>
      <c r="Q7" s="64">
        <v>656</v>
      </c>
      <c r="R7" s="59"/>
      <c r="S7" s="102">
        <v>378</v>
      </c>
    </row>
    <row r="8" spans="1:19" x14ac:dyDescent="0.3">
      <c r="A8" s="25" t="s">
        <v>9</v>
      </c>
      <c r="B8" s="58"/>
      <c r="C8" s="54"/>
      <c r="D8" s="96"/>
      <c r="E8" s="57"/>
      <c r="F8" s="56"/>
      <c r="G8" s="57"/>
      <c r="H8" s="57"/>
      <c r="I8" s="57"/>
      <c r="J8" s="57"/>
      <c r="K8" s="110"/>
      <c r="L8" s="65"/>
      <c r="M8" s="65"/>
      <c r="N8" s="65"/>
      <c r="O8" s="65"/>
      <c r="P8" s="65"/>
      <c r="Q8" s="65"/>
      <c r="R8" s="57"/>
      <c r="S8" s="96"/>
    </row>
    <row r="9" spans="1:19" x14ac:dyDescent="0.3">
      <c r="A9" s="27" t="s">
        <v>10</v>
      </c>
      <c r="B9" s="56">
        <v>95903</v>
      </c>
      <c r="C9" s="54"/>
      <c r="D9" s="96">
        <v>448</v>
      </c>
      <c r="E9" s="57"/>
      <c r="F9" s="56">
        <v>16852</v>
      </c>
      <c r="G9" s="57">
        <v>2831</v>
      </c>
      <c r="H9" s="57">
        <v>3095</v>
      </c>
      <c r="I9" s="57">
        <v>10926</v>
      </c>
      <c r="J9" s="57"/>
      <c r="K9" s="110">
        <v>78376</v>
      </c>
      <c r="L9" s="65">
        <v>68458</v>
      </c>
      <c r="M9" s="65">
        <v>9918</v>
      </c>
      <c r="N9" s="65"/>
      <c r="O9" s="65">
        <v>72489</v>
      </c>
      <c r="P9" s="65">
        <v>5161</v>
      </c>
      <c r="Q9" s="65">
        <v>726</v>
      </c>
      <c r="R9" s="57"/>
      <c r="S9" s="96">
        <v>227</v>
      </c>
    </row>
    <row r="10" spans="1:19" x14ac:dyDescent="0.3">
      <c r="A10" s="28" t="s">
        <v>11</v>
      </c>
      <c r="B10" s="56">
        <v>22717</v>
      </c>
      <c r="C10" s="54"/>
      <c r="D10" s="96">
        <v>506</v>
      </c>
      <c r="E10" s="57"/>
      <c r="F10" s="56">
        <v>8394</v>
      </c>
      <c r="G10" s="57">
        <v>2439</v>
      </c>
      <c r="H10" s="57">
        <v>1553</v>
      </c>
      <c r="I10" s="57">
        <v>4402</v>
      </c>
      <c r="J10" s="57"/>
      <c r="K10" s="110">
        <v>13367</v>
      </c>
      <c r="L10" s="65">
        <v>10465</v>
      </c>
      <c r="M10" s="65">
        <v>2902</v>
      </c>
      <c r="N10" s="65"/>
      <c r="O10" s="65">
        <v>11678</v>
      </c>
      <c r="P10" s="65">
        <v>1233</v>
      </c>
      <c r="Q10" s="65">
        <v>456</v>
      </c>
      <c r="R10" s="57"/>
      <c r="S10" s="96">
        <v>450</v>
      </c>
    </row>
    <row r="11" spans="1:19" x14ac:dyDescent="0.3">
      <c r="A11" s="26" t="s">
        <v>38</v>
      </c>
      <c r="B11" s="56">
        <v>10662</v>
      </c>
      <c r="C11" s="54"/>
      <c r="D11" s="96">
        <v>81</v>
      </c>
      <c r="E11" s="57"/>
      <c r="F11" s="56">
        <v>2691</v>
      </c>
      <c r="G11" s="57">
        <v>417</v>
      </c>
      <c r="H11" s="57">
        <v>353</v>
      </c>
      <c r="I11" s="57">
        <v>1921</v>
      </c>
      <c r="J11" s="57"/>
      <c r="K11" s="110">
        <v>7824</v>
      </c>
      <c r="L11" s="65">
        <v>6301</v>
      </c>
      <c r="M11" s="65">
        <v>1523</v>
      </c>
      <c r="N11" s="65"/>
      <c r="O11" s="65">
        <v>7218</v>
      </c>
      <c r="P11" s="65">
        <v>525</v>
      </c>
      <c r="Q11" s="65">
        <v>81</v>
      </c>
      <c r="R11" s="57"/>
      <c r="S11" s="96">
        <v>66</v>
      </c>
    </row>
    <row r="12" spans="1:19" x14ac:dyDescent="0.3">
      <c r="A12" s="26" t="s">
        <v>44</v>
      </c>
      <c r="B12" s="56">
        <v>3289</v>
      </c>
      <c r="C12" s="54"/>
      <c r="D12" s="96">
        <v>27</v>
      </c>
      <c r="E12" s="57"/>
      <c r="F12" s="56">
        <v>898</v>
      </c>
      <c r="G12" s="57">
        <v>150</v>
      </c>
      <c r="H12" s="57">
        <v>137</v>
      </c>
      <c r="I12" s="57">
        <v>611</v>
      </c>
      <c r="J12" s="57"/>
      <c r="K12" s="110">
        <v>2328</v>
      </c>
      <c r="L12" s="65">
        <v>1882</v>
      </c>
      <c r="M12" s="65">
        <v>446</v>
      </c>
      <c r="N12" s="65"/>
      <c r="O12" s="65">
        <v>2109</v>
      </c>
      <c r="P12" s="65">
        <v>188</v>
      </c>
      <c r="Q12" s="65">
        <v>31</v>
      </c>
      <c r="R12" s="57"/>
      <c r="S12" s="96">
        <v>36</v>
      </c>
    </row>
    <row r="13" spans="1:19" x14ac:dyDescent="0.3">
      <c r="A13" s="26" t="s">
        <v>45</v>
      </c>
      <c r="B13" s="56">
        <v>2906</v>
      </c>
      <c r="C13" s="54"/>
      <c r="D13" s="96">
        <v>26</v>
      </c>
      <c r="E13" s="57"/>
      <c r="F13" s="56">
        <v>1020</v>
      </c>
      <c r="G13" s="57">
        <v>194</v>
      </c>
      <c r="H13" s="57">
        <v>163</v>
      </c>
      <c r="I13" s="57">
        <v>663</v>
      </c>
      <c r="J13" s="57"/>
      <c r="K13" s="110">
        <v>1800</v>
      </c>
      <c r="L13" s="65">
        <v>1349</v>
      </c>
      <c r="M13" s="65">
        <v>451</v>
      </c>
      <c r="N13" s="65"/>
      <c r="O13" s="65">
        <v>1568</v>
      </c>
      <c r="P13" s="65">
        <v>196</v>
      </c>
      <c r="Q13" s="65">
        <v>36</v>
      </c>
      <c r="R13" s="57"/>
      <c r="S13" s="96">
        <v>60</v>
      </c>
    </row>
    <row r="14" spans="1:19" x14ac:dyDescent="0.3">
      <c r="A14" s="26" t="s">
        <v>43</v>
      </c>
      <c r="B14" s="56">
        <v>5842</v>
      </c>
      <c r="C14" s="54"/>
      <c r="D14" s="96">
        <v>372</v>
      </c>
      <c r="E14" s="57"/>
      <c r="F14" s="56">
        <v>3770</v>
      </c>
      <c r="G14" s="57">
        <v>1669</v>
      </c>
      <c r="H14" s="57">
        <v>898</v>
      </c>
      <c r="I14" s="57">
        <v>1203</v>
      </c>
      <c r="J14" s="57"/>
      <c r="K14" s="110">
        <v>1412</v>
      </c>
      <c r="L14" s="65">
        <v>930</v>
      </c>
      <c r="M14" s="65">
        <v>482</v>
      </c>
      <c r="N14" s="65"/>
      <c r="O14" s="65">
        <v>780</v>
      </c>
      <c r="P14" s="65">
        <v>324</v>
      </c>
      <c r="Q14" s="65">
        <v>308</v>
      </c>
      <c r="R14" s="57"/>
      <c r="S14" s="96">
        <v>288</v>
      </c>
    </row>
    <row r="15" spans="1:19" x14ac:dyDescent="0.3">
      <c r="A15" s="21" t="s">
        <v>12</v>
      </c>
      <c r="B15" s="56"/>
      <c r="C15" s="54"/>
      <c r="D15" s="96"/>
      <c r="E15" s="57"/>
      <c r="F15" s="56"/>
      <c r="G15" s="57"/>
      <c r="H15" s="57"/>
      <c r="I15" s="57"/>
      <c r="J15" s="57"/>
      <c r="K15" s="110"/>
      <c r="L15" s="65"/>
      <c r="M15" s="65"/>
      <c r="N15" s="65"/>
      <c r="O15" s="65"/>
      <c r="P15" s="65"/>
      <c r="Q15" s="65"/>
      <c r="R15" s="57"/>
      <c r="S15" s="96"/>
    </row>
    <row r="16" spans="1:19" x14ac:dyDescent="0.3">
      <c r="A16" s="22" t="s">
        <v>13</v>
      </c>
      <c r="B16" s="56">
        <v>6329</v>
      </c>
      <c r="C16" s="54"/>
      <c r="D16" s="96">
        <v>149</v>
      </c>
      <c r="E16" s="57"/>
      <c r="F16" s="56">
        <v>3049</v>
      </c>
      <c r="G16" s="57">
        <v>891</v>
      </c>
      <c r="H16" s="57">
        <v>625</v>
      </c>
      <c r="I16" s="57">
        <v>1533</v>
      </c>
      <c r="J16" s="57"/>
      <c r="K16" s="110">
        <v>3066</v>
      </c>
      <c r="L16" s="65">
        <v>2189</v>
      </c>
      <c r="M16" s="65">
        <v>877</v>
      </c>
      <c r="N16" s="65"/>
      <c r="O16" s="65">
        <v>2619</v>
      </c>
      <c r="P16" s="65">
        <v>342</v>
      </c>
      <c r="Q16" s="65">
        <v>105</v>
      </c>
      <c r="R16" s="57"/>
      <c r="S16" s="96">
        <v>65</v>
      </c>
    </row>
    <row r="17" spans="1:19" x14ac:dyDescent="0.3">
      <c r="A17" s="22" t="s">
        <v>14</v>
      </c>
      <c r="B17" s="56">
        <v>52406</v>
      </c>
      <c r="C17" s="54"/>
      <c r="D17" s="96">
        <v>381</v>
      </c>
      <c r="E17" s="57"/>
      <c r="F17" s="56">
        <v>12526</v>
      </c>
      <c r="G17" s="57">
        <v>2387</v>
      </c>
      <c r="H17" s="57">
        <v>2278</v>
      </c>
      <c r="I17" s="57">
        <v>7861</v>
      </c>
      <c r="J17" s="57"/>
      <c r="K17" s="110">
        <v>39362</v>
      </c>
      <c r="L17" s="65">
        <v>32293</v>
      </c>
      <c r="M17" s="65">
        <v>7069</v>
      </c>
      <c r="N17" s="65"/>
      <c r="O17" s="65">
        <v>36027</v>
      </c>
      <c r="P17" s="65">
        <v>2805</v>
      </c>
      <c r="Q17" s="65">
        <v>530</v>
      </c>
      <c r="R17" s="57"/>
      <c r="S17" s="96">
        <v>137</v>
      </c>
    </row>
    <row r="18" spans="1:19" x14ac:dyDescent="0.3">
      <c r="A18" s="22" t="s">
        <v>15</v>
      </c>
      <c r="B18" s="56">
        <v>57249</v>
      </c>
      <c r="C18" s="54"/>
      <c r="D18" s="96">
        <v>210</v>
      </c>
      <c r="E18" s="57"/>
      <c r="F18" s="56">
        <v>8026</v>
      </c>
      <c r="G18" s="57">
        <v>1165</v>
      </c>
      <c r="H18" s="57">
        <v>1356</v>
      </c>
      <c r="I18" s="57">
        <v>5505</v>
      </c>
      <c r="J18" s="57"/>
      <c r="K18" s="110">
        <v>48830</v>
      </c>
      <c r="L18" s="65">
        <v>44133</v>
      </c>
      <c r="M18" s="65">
        <v>4697</v>
      </c>
      <c r="N18" s="65"/>
      <c r="O18" s="65">
        <v>45241</v>
      </c>
      <c r="P18" s="65">
        <v>3150</v>
      </c>
      <c r="Q18" s="65">
        <v>439</v>
      </c>
      <c r="R18" s="57"/>
      <c r="S18" s="96">
        <v>183</v>
      </c>
    </row>
    <row r="19" spans="1:19" x14ac:dyDescent="0.3">
      <c r="A19" s="25" t="s">
        <v>20</v>
      </c>
      <c r="B19" s="56"/>
      <c r="C19" s="54"/>
      <c r="D19" s="96"/>
      <c r="E19" s="57"/>
      <c r="F19" s="56"/>
      <c r="G19" s="57"/>
      <c r="H19" s="57"/>
      <c r="I19" s="57"/>
      <c r="J19" s="57"/>
      <c r="K19" s="110"/>
      <c r="L19" s="65"/>
      <c r="M19" s="65"/>
      <c r="N19" s="65"/>
      <c r="O19" s="65"/>
      <c r="P19" s="65"/>
      <c r="Q19" s="65"/>
      <c r="R19" s="57"/>
      <c r="S19" s="96"/>
    </row>
    <row r="20" spans="1:19" x14ac:dyDescent="0.3">
      <c r="A20" s="7" t="s">
        <v>50</v>
      </c>
      <c r="B20" s="56">
        <v>45759</v>
      </c>
      <c r="C20" s="54"/>
      <c r="D20" s="103" t="s">
        <v>52</v>
      </c>
      <c r="E20" s="57"/>
      <c r="F20" s="56">
        <v>9021</v>
      </c>
      <c r="G20" s="57">
        <v>1057</v>
      </c>
      <c r="H20" s="57">
        <v>1572</v>
      </c>
      <c r="I20" s="57">
        <v>6392</v>
      </c>
      <c r="J20" s="57"/>
      <c r="K20" s="110">
        <v>36648</v>
      </c>
      <c r="L20" s="65">
        <v>29835</v>
      </c>
      <c r="M20" s="65">
        <v>6813</v>
      </c>
      <c r="N20" s="65"/>
      <c r="O20" s="65">
        <v>34176</v>
      </c>
      <c r="P20" s="65">
        <v>2180</v>
      </c>
      <c r="Q20" s="65">
        <v>292</v>
      </c>
      <c r="R20" s="57"/>
      <c r="S20" s="96">
        <v>90</v>
      </c>
    </row>
    <row r="21" spans="1:19" x14ac:dyDescent="0.3">
      <c r="A21" s="7" t="s">
        <v>51</v>
      </c>
      <c r="B21" s="56">
        <v>59326</v>
      </c>
      <c r="C21" s="54"/>
      <c r="D21" s="103" t="s">
        <v>52</v>
      </c>
      <c r="E21" s="57"/>
      <c r="F21" s="56">
        <v>7147</v>
      </c>
      <c r="G21" s="57">
        <v>585</v>
      </c>
      <c r="H21" s="57">
        <v>995</v>
      </c>
      <c r="I21" s="57">
        <v>5567</v>
      </c>
      <c r="J21" s="57"/>
      <c r="K21" s="110">
        <v>51951</v>
      </c>
      <c r="L21" s="65">
        <v>47163</v>
      </c>
      <c r="M21" s="65">
        <v>4788</v>
      </c>
      <c r="N21" s="65"/>
      <c r="O21" s="65">
        <v>48416</v>
      </c>
      <c r="P21" s="65">
        <v>3166</v>
      </c>
      <c r="Q21" s="65">
        <v>369</v>
      </c>
      <c r="R21" s="57"/>
      <c r="S21" s="96">
        <v>228</v>
      </c>
    </row>
    <row r="22" spans="1:19" x14ac:dyDescent="0.3">
      <c r="A22" s="7" t="s">
        <v>223</v>
      </c>
      <c r="B22" s="56">
        <v>1630</v>
      </c>
      <c r="C22" s="54"/>
      <c r="D22" s="103" t="s">
        <v>52</v>
      </c>
      <c r="E22" s="57"/>
      <c r="F22" s="56">
        <v>228</v>
      </c>
      <c r="G22" s="57">
        <v>18</v>
      </c>
      <c r="H22" s="57">
        <v>42</v>
      </c>
      <c r="I22" s="57">
        <v>168</v>
      </c>
      <c r="J22" s="57"/>
      <c r="K22" s="110">
        <v>1394</v>
      </c>
      <c r="L22" s="65">
        <v>1220</v>
      </c>
      <c r="M22" s="65">
        <v>174</v>
      </c>
      <c r="N22" s="65"/>
      <c r="O22" s="65">
        <v>1307</v>
      </c>
      <c r="P22" s="65">
        <v>78</v>
      </c>
      <c r="Q22" s="65">
        <v>9</v>
      </c>
      <c r="R22" s="57"/>
      <c r="S22" s="96">
        <v>8</v>
      </c>
    </row>
    <row r="23" spans="1:19" x14ac:dyDescent="0.3">
      <c r="A23" s="7" t="s">
        <v>224</v>
      </c>
      <c r="B23" s="56">
        <v>10676</v>
      </c>
      <c r="C23" s="54"/>
      <c r="D23" s="103" t="s">
        <v>52</v>
      </c>
      <c r="E23" s="57"/>
      <c r="F23" s="56">
        <v>8850</v>
      </c>
      <c r="G23" s="57">
        <v>3610</v>
      </c>
      <c r="H23" s="57">
        <v>2039</v>
      </c>
      <c r="I23" s="57">
        <v>3201</v>
      </c>
      <c r="J23" s="57"/>
      <c r="K23" s="110">
        <v>1718</v>
      </c>
      <c r="L23" s="65">
        <v>674</v>
      </c>
      <c r="M23" s="65">
        <v>1044</v>
      </c>
      <c r="N23" s="65"/>
      <c r="O23" s="65">
        <v>236</v>
      </c>
      <c r="P23" s="65">
        <v>970</v>
      </c>
      <c r="Q23" s="65">
        <v>512</v>
      </c>
      <c r="R23" s="57"/>
      <c r="S23" s="96">
        <v>108</v>
      </c>
    </row>
    <row r="24" spans="1:19" x14ac:dyDescent="0.3">
      <c r="A24" s="13" t="s">
        <v>225</v>
      </c>
      <c r="B24" s="56">
        <v>3012</v>
      </c>
      <c r="C24" s="54"/>
      <c r="D24" s="103" t="s">
        <v>52</v>
      </c>
      <c r="E24" s="57"/>
      <c r="F24" s="56">
        <v>2533</v>
      </c>
      <c r="G24" s="57">
        <v>1228</v>
      </c>
      <c r="H24" s="57">
        <v>654</v>
      </c>
      <c r="I24" s="57">
        <v>651</v>
      </c>
      <c r="J24" s="57"/>
      <c r="K24" s="110">
        <v>432</v>
      </c>
      <c r="L24" s="65">
        <v>254</v>
      </c>
      <c r="M24" s="65">
        <v>178</v>
      </c>
      <c r="N24" s="65"/>
      <c r="O24" s="65">
        <v>16</v>
      </c>
      <c r="P24" s="65">
        <v>180</v>
      </c>
      <c r="Q24" s="65">
        <v>236</v>
      </c>
      <c r="R24" s="57"/>
      <c r="S24" s="96">
        <v>47</v>
      </c>
    </row>
    <row r="25" spans="1:19" x14ac:dyDescent="0.3">
      <c r="A25" s="25" t="s">
        <v>17</v>
      </c>
      <c r="B25" s="96"/>
      <c r="C25" s="54"/>
      <c r="D25" s="96"/>
      <c r="E25" s="57"/>
      <c r="F25" s="56"/>
      <c r="G25" s="57"/>
      <c r="H25" s="57"/>
      <c r="I25" s="57"/>
      <c r="J25" s="57"/>
      <c r="K25" s="110"/>
      <c r="L25" s="65"/>
      <c r="M25" s="65"/>
      <c r="N25" s="65"/>
      <c r="O25" s="65"/>
      <c r="P25" s="65"/>
      <c r="Q25" s="65"/>
      <c r="R25" s="57"/>
      <c r="S25" s="96"/>
    </row>
    <row r="26" spans="1:19" x14ac:dyDescent="0.3">
      <c r="A26" s="22" t="s">
        <v>18</v>
      </c>
      <c r="B26" s="56">
        <v>99701</v>
      </c>
      <c r="C26" s="54"/>
      <c r="D26" s="96">
        <v>336</v>
      </c>
      <c r="E26" s="57"/>
      <c r="F26" s="56">
        <v>13797</v>
      </c>
      <c r="G26" s="57">
        <v>1720</v>
      </c>
      <c r="H26" s="57">
        <v>2302</v>
      </c>
      <c r="I26" s="57">
        <v>9775</v>
      </c>
      <c r="J26" s="57"/>
      <c r="K26" s="110">
        <v>85256</v>
      </c>
      <c r="L26" s="65">
        <v>75565</v>
      </c>
      <c r="M26" s="65">
        <v>9691</v>
      </c>
      <c r="N26" s="65"/>
      <c r="O26" s="65">
        <v>79529</v>
      </c>
      <c r="P26" s="65">
        <v>5057</v>
      </c>
      <c r="Q26" s="65">
        <v>670</v>
      </c>
      <c r="R26" s="57"/>
      <c r="S26" s="96">
        <v>312</v>
      </c>
    </row>
    <row r="27" spans="1:19" x14ac:dyDescent="0.3">
      <c r="A27" s="22" t="s">
        <v>39</v>
      </c>
      <c r="B27" s="56">
        <v>12175</v>
      </c>
      <c r="C27" s="54"/>
      <c r="D27" s="96">
        <v>211</v>
      </c>
      <c r="E27" s="57"/>
      <c r="F27" s="56">
        <v>6989</v>
      </c>
      <c r="G27" s="57">
        <v>1238</v>
      </c>
      <c r="H27" s="57">
        <v>1358</v>
      </c>
      <c r="I27" s="57">
        <v>4393</v>
      </c>
      <c r="J27" s="57"/>
      <c r="K27" s="110">
        <v>4905</v>
      </c>
      <c r="L27" s="65">
        <v>2290</v>
      </c>
      <c r="M27" s="65">
        <v>2615</v>
      </c>
      <c r="N27" s="65"/>
      <c r="O27" s="65">
        <v>3572</v>
      </c>
      <c r="P27" s="65">
        <v>1064</v>
      </c>
      <c r="Q27" s="65">
        <v>269</v>
      </c>
      <c r="R27" s="57"/>
      <c r="S27" s="96">
        <v>70</v>
      </c>
    </row>
    <row r="28" spans="1:19" x14ac:dyDescent="0.3">
      <c r="A28" s="22" t="s">
        <v>19</v>
      </c>
      <c r="B28" s="56">
        <v>1055</v>
      </c>
      <c r="C28" s="54"/>
      <c r="D28" s="96">
        <v>106</v>
      </c>
      <c r="E28" s="57"/>
      <c r="F28" s="56">
        <v>878</v>
      </c>
      <c r="G28" s="57">
        <v>446</v>
      </c>
      <c r="H28" s="57">
        <v>219</v>
      </c>
      <c r="I28" s="57">
        <v>213</v>
      </c>
      <c r="J28" s="57"/>
      <c r="K28" s="110">
        <v>54</v>
      </c>
      <c r="L28" s="65">
        <v>21</v>
      </c>
      <c r="M28" s="65">
        <v>33</v>
      </c>
      <c r="N28" s="65"/>
      <c r="O28" s="65">
        <v>8</v>
      </c>
      <c r="P28" s="65">
        <v>21</v>
      </c>
      <c r="Q28" s="65">
        <v>25</v>
      </c>
      <c r="R28" s="57"/>
      <c r="S28" s="96">
        <v>17</v>
      </c>
    </row>
    <row r="29" spans="1:19" x14ac:dyDescent="0.3">
      <c r="A29" s="23" t="s">
        <v>40</v>
      </c>
      <c r="B29" s="56"/>
      <c r="C29" s="55"/>
      <c r="D29" s="96"/>
      <c r="E29" s="57"/>
      <c r="F29" s="56"/>
      <c r="G29" s="57"/>
      <c r="H29" s="57"/>
      <c r="I29" s="57"/>
      <c r="J29" s="57"/>
      <c r="K29" s="110"/>
      <c r="L29" s="65"/>
      <c r="M29" s="65"/>
      <c r="N29" s="65"/>
      <c r="O29" s="65"/>
      <c r="P29" s="65"/>
      <c r="Q29" s="65"/>
      <c r="R29" s="57"/>
      <c r="S29" s="96"/>
    </row>
    <row r="30" spans="1:19" x14ac:dyDescent="0.3">
      <c r="A30" s="34" t="s">
        <v>41</v>
      </c>
      <c r="B30" s="56">
        <v>100149</v>
      </c>
      <c r="C30" s="55"/>
      <c r="D30" s="96">
        <v>198</v>
      </c>
      <c r="E30" s="57"/>
      <c r="F30" s="56">
        <v>13269</v>
      </c>
      <c r="G30" s="57">
        <v>1174</v>
      </c>
      <c r="H30" s="57">
        <v>2073</v>
      </c>
      <c r="I30" s="57">
        <v>10022</v>
      </c>
      <c r="J30" s="57"/>
      <c r="K30" s="110">
        <v>86396</v>
      </c>
      <c r="L30" s="65">
        <v>76222</v>
      </c>
      <c r="M30" s="65">
        <v>10174</v>
      </c>
      <c r="N30" s="65"/>
      <c r="O30" s="65">
        <v>80734</v>
      </c>
      <c r="P30" s="65">
        <v>5062</v>
      </c>
      <c r="Q30" s="65">
        <v>600</v>
      </c>
      <c r="R30" s="57"/>
      <c r="S30" s="96">
        <v>286</v>
      </c>
    </row>
    <row r="31" spans="1:19" x14ac:dyDescent="0.3">
      <c r="A31" s="38" t="s">
        <v>42</v>
      </c>
      <c r="B31" s="62">
        <v>12782</v>
      </c>
      <c r="C31" s="15"/>
      <c r="D31" s="100">
        <v>455</v>
      </c>
      <c r="E31" s="60"/>
      <c r="F31" s="62">
        <v>8395</v>
      </c>
      <c r="G31" s="60">
        <v>2230</v>
      </c>
      <c r="H31" s="60">
        <v>1806</v>
      </c>
      <c r="I31" s="60">
        <v>4359</v>
      </c>
      <c r="J31" s="60"/>
      <c r="K31" s="111">
        <v>3819</v>
      </c>
      <c r="L31" s="66">
        <v>1654</v>
      </c>
      <c r="M31" s="66">
        <v>2165</v>
      </c>
      <c r="N31" s="66"/>
      <c r="O31" s="66">
        <v>2375</v>
      </c>
      <c r="P31" s="66">
        <v>1080</v>
      </c>
      <c r="Q31" s="66">
        <v>364</v>
      </c>
      <c r="R31" s="60"/>
      <c r="S31" s="100">
        <v>113</v>
      </c>
    </row>
    <row r="32" spans="1:19" s="37" customFormat="1" x14ac:dyDescent="0.3">
      <c r="A32" s="2" t="s">
        <v>36</v>
      </c>
      <c r="B32" s="58">
        <v>57869</v>
      </c>
      <c r="C32" s="54"/>
      <c r="D32" s="96">
        <v>413</v>
      </c>
      <c r="E32" s="56"/>
      <c r="F32" s="56">
        <v>10642</v>
      </c>
      <c r="G32" s="56">
        <v>2257</v>
      </c>
      <c r="H32" s="56">
        <v>2028</v>
      </c>
      <c r="I32" s="56">
        <v>6357</v>
      </c>
      <c r="J32" s="56"/>
      <c r="K32" s="110">
        <v>46413</v>
      </c>
      <c r="L32" s="44">
        <v>41285</v>
      </c>
      <c r="M32" s="44">
        <v>5128</v>
      </c>
      <c r="N32" s="44"/>
      <c r="O32" s="44">
        <v>42722</v>
      </c>
      <c r="P32" s="44">
        <v>3165</v>
      </c>
      <c r="Q32" s="44">
        <v>526</v>
      </c>
      <c r="R32" s="56"/>
      <c r="S32" s="96">
        <v>401</v>
      </c>
    </row>
    <row r="33" spans="1:19" x14ac:dyDescent="0.3">
      <c r="A33" s="25" t="s">
        <v>9</v>
      </c>
      <c r="B33" s="58"/>
      <c r="C33" s="54"/>
      <c r="E33" s="54"/>
      <c r="F33" s="29"/>
      <c r="O33" s="68"/>
      <c r="P33" s="68"/>
      <c r="Q33" s="68"/>
      <c r="S33" s="96"/>
    </row>
    <row r="34" spans="1:19" x14ac:dyDescent="0.3">
      <c r="A34" s="27" t="s">
        <v>10</v>
      </c>
      <c r="B34" s="58">
        <v>47044</v>
      </c>
      <c r="C34" s="54"/>
      <c r="D34" s="102">
        <v>182</v>
      </c>
      <c r="E34" s="59"/>
      <c r="F34" s="58">
        <v>7187</v>
      </c>
      <c r="G34" s="59">
        <v>1228</v>
      </c>
      <c r="H34" s="59">
        <v>1401</v>
      </c>
      <c r="I34" s="59">
        <v>4558</v>
      </c>
      <c r="J34" s="59"/>
      <c r="K34" s="110">
        <v>39564</v>
      </c>
      <c r="L34" s="64">
        <v>35684</v>
      </c>
      <c r="M34" s="64">
        <v>3880</v>
      </c>
      <c r="N34" s="64"/>
      <c r="O34" s="64">
        <v>36652</v>
      </c>
      <c r="P34" s="64">
        <v>2569</v>
      </c>
      <c r="Q34" s="64">
        <v>343</v>
      </c>
      <c r="R34" s="59"/>
      <c r="S34" s="96">
        <v>111</v>
      </c>
    </row>
    <row r="35" spans="1:19" x14ac:dyDescent="0.3">
      <c r="A35" s="28" t="s">
        <v>11</v>
      </c>
      <c r="B35" s="58">
        <v>10767</v>
      </c>
      <c r="C35" s="54"/>
      <c r="D35" s="102">
        <v>231</v>
      </c>
      <c r="E35" s="59"/>
      <c r="F35" s="58">
        <v>3455</v>
      </c>
      <c r="G35" s="59">
        <v>1029</v>
      </c>
      <c r="H35" s="59">
        <v>627</v>
      </c>
      <c r="I35" s="59">
        <v>1799</v>
      </c>
      <c r="J35" s="59"/>
      <c r="K35" s="110">
        <v>6849</v>
      </c>
      <c r="L35" s="64">
        <v>5601</v>
      </c>
      <c r="M35" s="64">
        <v>1248</v>
      </c>
      <c r="N35" s="64"/>
      <c r="O35" s="64">
        <v>6070</v>
      </c>
      <c r="P35" s="64">
        <v>596</v>
      </c>
      <c r="Q35" s="64">
        <v>183</v>
      </c>
      <c r="R35" s="59"/>
      <c r="S35" s="96">
        <v>232</v>
      </c>
    </row>
    <row r="36" spans="1:19" x14ac:dyDescent="0.3">
      <c r="A36" s="26" t="s">
        <v>38</v>
      </c>
      <c r="B36" s="58">
        <v>5241</v>
      </c>
      <c r="C36" s="54"/>
      <c r="D36" s="102">
        <v>41</v>
      </c>
      <c r="E36" s="59"/>
      <c r="F36" s="58">
        <v>1108</v>
      </c>
      <c r="G36" s="59">
        <v>166</v>
      </c>
      <c r="H36" s="59">
        <v>135</v>
      </c>
      <c r="I36" s="59">
        <v>807</v>
      </c>
      <c r="J36" s="59"/>
      <c r="K36" s="110">
        <v>4057</v>
      </c>
      <c r="L36" s="64">
        <v>3395</v>
      </c>
      <c r="M36" s="64">
        <v>662</v>
      </c>
      <c r="N36" s="64"/>
      <c r="O36" s="64">
        <v>3777</v>
      </c>
      <c r="P36" s="64">
        <v>253</v>
      </c>
      <c r="Q36" s="64">
        <v>27</v>
      </c>
      <c r="R36" s="59"/>
      <c r="S36" s="96">
        <v>35</v>
      </c>
    </row>
    <row r="37" spans="1:19" x14ac:dyDescent="0.3">
      <c r="A37" s="26" t="s">
        <v>44</v>
      </c>
      <c r="B37" s="58">
        <v>1594</v>
      </c>
      <c r="C37" s="54"/>
      <c r="D37" s="102">
        <v>13</v>
      </c>
      <c r="E37" s="59"/>
      <c r="F37" s="58">
        <v>364</v>
      </c>
      <c r="G37" s="59">
        <v>64</v>
      </c>
      <c r="H37" s="59">
        <v>48</v>
      </c>
      <c r="I37" s="59">
        <v>252</v>
      </c>
      <c r="J37" s="59"/>
      <c r="K37" s="110">
        <v>1198</v>
      </c>
      <c r="L37" s="64">
        <v>996</v>
      </c>
      <c r="M37" s="64">
        <v>202</v>
      </c>
      <c r="N37" s="64"/>
      <c r="O37" s="64">
        <v>1092</v>
      </c>
      <c r="P37" s="64">
        <v>90</v>
      </c>
      <c r="Q37" s="64">
        <v>16</v>
      </c>
      <c r="R37" s="59"/>
      <c r="S37" s="96">
        <v>19</v>
      </c>
    </row>
    <row r="38" spans="1:19" x14ac:dyDescent="0.3">
      <c r="A38" s="26" t="s">
        <v>45</v>
      </c>
      <c r="B38" s="58">
        <v>1408</v>
      </c>
      <c r="C38" s="54"/>
      <c r="D38" s="102">
        <v>15</v>
      </c>
      <c r="E38" s="59"/>
      <c r="F38" s="58">
        <v>430</v>
      </c>
      <c r="G38" s="59">
        <v>86</v>
      </c>
      <c r="H38" s="59">
        <v>63</v>
      </c>
      <c r="I38" s="59">
        <v>281</v>
      </c>
      <c r="J38" s="59"/>
      <c r="K38" s="110">
        <v>932</v>
      </c>
      <c r="L38" s="64">
        <v>740</v>
      </c>
      <c r="M38" s="64">
        <v>192</v>
      </c>
      <c r="N38" s="64"/>
      <c r="O38" s="64">
        <v>813</v>
      </c>
      <c r="P38" s="64">
        <v>99</v>
      </c>
      <c r="Q38" s="64">
        <v>20</v>
      </c>
      <c r="R38" s="59"/>
      <c r="S38" s="96">
        <v>31</v>
      </c>
    </row>
    <row r="39" spans="1:19" x14ac:dyDescent="0.3">
      <c r="A39" s="26" t="s">
        <v>43</v>
      </c>
      <c r="B39" s="58">
        <v>2517</v>
      </c>
      <c r="C39" s="54"/>
      <c r="D39" s="102">
        <v>162</v>
      </c>
      <c r="E39" s="59"/>
      <c r="F39" s="58">
        <v>1549</v>
      </c>
      <c r="G39" s="59">
        <v>711</v>
      </c>
      <c r="H39" s="59">
        <v>381</v>
      </c>
      <c r="I39" s="59">
        <v>457</v>
      </c>
      <c r="J39" s="59"/>
      <c r="K39" s="110">
        <v>659</v>
      </c>
      <c r="L39" s="64">
        <v>467</v>
      </c>
      <c r="M39" s="64">
        <v>192</v>
      </c>
      <c r="N39" s="64"/>
      <c r="O39" s="64">
        <v>385</v>
      </c>
      <c r="P39" s="64">
        <v>154</v>
      </c>
      <c r="Q39" s="64">
        <v>120</v>
      </c>
      <c r="R39" s="59"/>
      <c r="S39" s="96">
        <v>147</v>
      </c>
    </row>
    <row r="40" spans="1:19" x14ac:dyDescent="0.3">
      <c r="A40" s="21" t="s">
        <v>12</v>
      </c>
      <c r="B40" s="58"/>
      <c r="C40" s="54"/>
      <c r="D40" s="102"/>
      <c r="E40" s="59"/>
      <c r="F40" s="58"/>
      <c r="G40" s="59"/>
      <c r="H40" s="59"/>
      <c r="I40" s="59"/>
      <c r="J40" s="59"/>
      <c r="K40" s="110"/>
      <c r="L40" s="64"/>
      <c r="M40" s="64"/>
      <c r="N40" s="64"/>
      <c r="O40" s="64"/>
      <c r="P40" s="64"/>
      <c r="Q40" s="64"/>
      <c r="R40" s="59"/>
      <c r="S40" s="96"/>
    </row>
    <row r="41" spans="1:19" x14ac:dyDescent="0.3">
      <c r="A41" s="22" t="s">
        <v>13</v>
      </c>
      <c r="B41" s="58">
        <v>3164</v>
      </c>
      <c r="C41" s="54"/>
      <c r="D41" s="102">
        <v>69</v>
      </c>
      <c r="E41" s="59"/>
      <c r="F41" s="58">
        <v>1404</v>
      </c>
      <c r="G41" s="59">
        <v>389</v>
      </c>
      <c r="H41" s="59">
        <v>309</v>
      </c>
      <c r="I41" s="59">
        <v>706</v>
      </c>
      <c r="J41" s="59"/>
      <c r="K41" s="110">
        <v>1659</v>
      </c>
      <c r="L41" s="64">
        <v>1263</v>
      </c>
      <c r="M41" s="64">
        <v>396</v>
      </c>
      <c r="N41" s="64"/>
      <c r="O41" s="64">
        <v>1441</v>
      </c>
      <c r="P41" s="64">
        <v>168</v>
      </c>
      <c r="Q41" s="64">
        <v>50</v>
      </c>
      <c r="R41" s="59"/>
      <c r="S41" s="96">
        <v>32</v>
      </c>
    </row>
    <row r="42" spans="1:19" x14ac:dyDescent="0.3">
      <c r="A42" s="22" t="s">
        <v>14</v>
      </c>
      <c r="B42" s="58">
        <v>25661</v>
      </c>
      <c r="C42" s="54"/>
      <c r="D42" s="102">
        <v>163</v>
      </c>
      <c r="E42" s="59"/>
      <c r="F42" s="58">
        <v>5413</v>
      </c>
      <c r="G42" s="59">
        <v>1033</v>
      </c>
      <c r="H42" s="59">
        <v>1006</v>
      </c>
      <c r="I42" s="59">
        <v>3374</v>
      </c>
      <c r="J42" s="59"/>
      <c r="K42" s="110">
        <v>20018</v>
      </c>
      <c r="L42" s="64">
        <v>17139</v>
      </c>
      <c r="M42" s="64">
        <v>2879</v>
      </c>
      <c r="N42" s="64"/>
      <c r="O42" s="64">
        <v>18401</v>
      </c>
      <c r="P42" s="64">
        <v>1380</v>
      </c>
      <c r="Q42" s="64">
        <v>237</v>
      </c>
      <c r="R42" s="59"/>
      <c r="S42" s="96">
        <v>67</v>
      </c>
    </row>
    <row r="43" spans="1:19" x14ac:dyDescent="0.3">
      <c r="A43" s="22" t="s">
        <v>15</v>
      </c>
      <c r="B43" s="58">
        <v>27985</v>
      </c>
      <c r="C43" s="54"/>
      <c r="D43" s="102">
        <v>104</v>
      </c>
      <c r="E43" s="59"/>
      <c r="F43" s="58">
        <v>3240</v>
      </c>
      <c r="G43" s="59">
        <v>497</v>
      </c>
      <c r="H43" s="59">
        <v>584</v>
      </c>
      <c r="I43" s="59">
        <v>2159</v>
      </c>
      <c r="J43" s="59"/>
      <c r="K43" s="110">
        <v>24546</v>
      </c>
      <c r="L43" s="64">
        <v>22754</v>
      </c>
      <c r="M43" s="64">
        <v>1792</v>
      </c>
      <c r="N43" s="64"/>
      <c r="O43" s="64">
        <v>22753</v>
      </c>
      <c r="P43" s="64">
        <v>1581</v>
      </c>
      <c r="Q43" s="64">
        <v>212</v>
      </c>
      <c r="R43" s="59"/>
      <c r="S43" s="96">
        <v>95</v>
      </c>
    </row>
    <row r="44" spans="1:19" x14ac:dyDescent="0.3">
      <c r="A44" s="25" t="s">
        <v>20</v>
      </c>
      <c r="B44" s="58"/>
      <c r="C44" s="54"/>
      <c r="D44" s="102"/>
      <c r="E44" s="59"/>
      <c r="F44" s="58"/>
      <c r="G44" s="59"/>
      <c r="H44" s="59"/>
      <c r="I44" s="59"/>
      <c r="J44" s="59"/>
      <c r="K44" s="110"/>
      <c r="L44" s="64"/>
      <c r="M44" s="64"/>
      <c r="N44" s="64"/>
      <c r="O44" s="64"/>
      <c r="P44" s="64"/>
      <c r="Q44" s="64"/>
      <c r="R44" s="59"/>
      <c r="S44" s="96"/>
    </row>
    <row r="45" spans="1:19" x14ac:dyDescent="0.3">
      <c r="A45" s="7" t="s">
        <v>50</v>
      </c>
      <c r="B45" s="58">
        <v>20546</v>
      </c>
      <c r="C45" s="54"/>
      <c r="D45" s="103" t="s">
        <v>52</v>
      </c>
      <c r="E45" s="59"/>
      <c r="F45" s="58">
        <v>3738</v>
      </c>
      <c r="G45" s="59">
        <v>465</v>
      </c>
      <c r="H45" s="59">
        <v>701</v>
      </c>
      <c r="I45" s="59">
        <v>2572</v>
      </c>
      <c r="J45" s="59"/>
      <c r="K45" s="110">
        <v>16764</v>
      </c>
      <c r="L45" s="64">
        <v>14165</v>
      </c>
      <c r="M45" s="64">
        <v>2599</v>
      </c>
      <c r="N45" s="64"/>
      <c r="O45" s="64">
        <v>15596</v>
      </c>
      <c r="P45" s="64">
        <v>1036</v>
      </c>
      <c r="Q45" s="64">
        <v>132</v>
      </c>
      <c r="R45" s="59"/>
      <c r="S45" s="96">
        <v>44</v>
      </c>
    </row>
    <row r="46" spans="1:19" x14ac:dyDescent="0.3">
      <c r="A46" s="7" t="s">
        <v>51</v>
      </c>
      <c r="B46" s="58">
        <v>31551</v>
      </c>
      <c r="C46" s="54"/>
      <c r="D46" s="103" t="s">
        <v>52</v>
      </c>
      <c r="E46" s="59"/>
      <c r="F46" s="58">
        <v>3144</v>
      </c>
      <c r="G46" s="59">
        <v>280</v>
      </c>
      <c r="H46" s="59">
        <v>447</v>
      </c>
      <c r="I46" s="59">
        <v>2417</v>
      </c>
      <c r="J46" s="59"/>
      <c r="K46" s="110">
        <v>28275</v>
      </c>
      <c r="L46" s="64">
        <v>26178</v>
      </c>
      <c r="M46" s="64">
        <v>2097</v>
      </c>
      <c r="N46" s="64"/>
      <c r="O46" s="64">
        <v>26413</v>
      </c>
      <c r="P46" s="64">
        <v>1672</v>
      </c>
      <c r="Q46" s="64">
        <v>190</v>
      </c>
      <c r="R46" s="59"/>
      <c r="S46" s="96">
        <v>132</v>
      </c>
    </row>
    <row r="47" spans="1:19" x14ac:dyDescent="0.3">
      <c r="A47" s="7" t="s">
        <v>223</v>
      </c>
      <c r="B47" s="58">
        <v>747</v>
      </c>
      <c r="C47" s="54"/>
      <c r="D47" s="103" t="s">
        <v>52</v>
      </c>
      <c r="E47" s="59"/>
      <c r="F47" s="58">
        <v>90</v>
      </c>
      <c r="G47" s="59">
        <v>6</v>
      </c>
      <c r="H47" s="59">
        <v>17</v>
      </c>
      <c r="I47" s="59">
        <v>67</v>
      </c>
      <c r="J47" s="59"/>
      <c r="K47" s="110">
        <v>655</v>
      </c>
      <c r="L47" s="64">
        <v>600</v>
      </c>
      <c r="M47" s="64">
        <v>55</v>
      </c>
      <c r="N47" s="64"/>
      <c r="O47" s="64">
        <v>612</v>
      </c>
      <c r="P47" s="64">
        <v>39</v>
      </c>
      <c r="Q47" s="64">
        <v>4</v>
      </c>
      <c r="R47" s="59"/>
      <c r="S47" s="96">
        <v>2</v>
      </c>
    </row>
    <row r="48" spans="1:19" x14ac:dyDescent="0.3">
      <c r="A48" s="7" t="s">
        <v>224</v>
      </c>
      <c r="B48" s="58">
        <v>4438</v>
      </c>
      <c r="C48" s="54"/>
      <c r="D48" s="103" t="s">
        <v>52</v>
      </c>
      <c r="E48" s="59"/>
      <c r="F48" s="58">
        <v>3670</v>
      </c>
      <c r="G48" s="59">
        <v>1506</v>
      </c>
      <c r="H48" s="59">
        <v>863</v>
      </c>
      <c r="I48" s="59">
        <v>1301</v>
      </c>
      <c r="J48" s="59"/>
      <c r="K48" s="110">
        <v>715</v>
      </c>
      <c r="L48" s="64">
        <v>338</v>
      </c>
      <c r="M48" s="64">
        <v>377</v>
      </c>
      <c r="N48" s="64"/>
      <c r="O48" s="64">
        <v>97</v>
      </c>
      <c r="P48" s="64">
        <v>418</v>
      </c>
      <c r="Q48" s="64">
        <v>200</v>
      </c>
      <c r="R48" s="59"/>
      <c r="S48" s="96">
        <v>53</v>
      </c>
    </row>
    <row r="49" spans="1:19" x14ac:dyDescent="0.3">
      <c r="A49" s="13" t="s">
        <v>225</v>
      </c>
      <c r="B49" s="58">
        <v>1269</v>
      </c>
      <c r="C49" s="54"/>
      <c r="D49" s="103" t="s">
        <v>52</v>
      </c>
      <c r="E49" s="59"/>
      <c r="F49" s="58">
        <v>1070</v>
      </c>
      <c r="G49" s="59">
        <v>524</v>
      </c>
      <c r="H49" s="59">
        <v>281</v>
      </c>
      <c r="I49" s="59">
        <v>265</v>
      </c>
      <c r="J49" s="59"/>
      <c r="K49" s="110">
        <v>173</v>
      </c>
      <c r="L49" s="64">
        <v>118</v>
      </c>
      <c r="M49" s="64">
        <v>55</v>
      </c>
      <c r="N49" s="64"/>
      <c r="O49" s="64">
        <v>6</v>
      </c>
      <c r="P49" s="64">
        <v>73</v>
      </c>
      <c r="Q49" s="64">
        <v>94</v>
      </c>
      <c r="R49" s="59"/>
      <c r="S49" s="96">
        <v>26</v>
      </c>
    </row>
    <row r="50" spans="1:19" x14ac:dyDescent="0.3">
      <c r="A50" s="25" t="s">
        <v>17</v>
      </c>
      <c r="B50" s="58"/>
      <c r="C50" s="54"/>
      <c r="D50" s="102"/>
      <c r="E50" s="59"/>
      <c r="F50" s="58"/>
      <c r="G50" s="59"/>
      <c r="H50" s="59"/>
      <c r="I50" s="59"/>
      <c r="J50" s="59"/>
      <c r="K50" s="110"/>
      <c r="L50" s="64"/>
      <c r="M50" s="64"/>
      <c r="N50" s="64"/>
      <c r="O50" s="64"/>
      <c r="P50" s="64"/>
      <c r="Q50" s="64"/>
      <c r="R50" s="59"/>
      <c r="S50" s="96"/>
    </row>
    <row r="51" spans="1:19" x14ac:dyDescent="0.3">
      <c r="A51" s="22" t="s">
        <v>18</v>
      </c>
      <c r="B51" s="58">
        <v>49664</v>
      </c>
      <c r="C51" s="54"/>
      <c r="D51" s="102">
        <v>160</v>
      </c>
      <c r="E51" s="59"/>
      <c r="F51" s="58">
        <v>5851</v>
      </c>
      <c r="G51" s="59">
        <v>748</v>
      </c>
      <c r="H51" s="59">
        <v>1032</v>
      </c>
      <c r="I51" s="59">
        <v>4071</v>
      </c>
      <c r="J51" s="59"/>
      <c r="K51" s="110">
        <v>43491</v>
      </c>
      <c r="L51" s="64">
        <v>39634</v>
      </c>
      <c r="M51" s="64">
        <v>3857</v>
      </c>
      <c r="N51" s="64"/>
      <c r="O51" s="64">
        <v>40605</v>
      </c>
      <c r="P51" s="64">
        <v>2559</v>
      </c>
      <c r="Q51" s="64">
        <v>327</v>
      </c>
      <c r="R51" s="59"/>
      <c r="S51" s="96">
        <v>162</v>
      </c>
    </row>
    <row r="52" spans="1:19" x14ac:dyDescent="0.3">
      <c r="A52" s="22" t="s">
        <v>39</v>
      </c>
      <c r="B52" s="58">
        <v>5203</v>
      </c>
      <c r="C52" s="54"/>
      <c r="D52" s="102">
        <v>88</v>
      </c>
      <c r="E52" s="59"/>
      <c r="F52" s="58">
        <v>2955</v>
      </c>
      <c r="G52" s="59">
        <v>528</v>
      </c>
      <c r="H52" s="59">
        <v>583</v>
      </c>
      <c r="I52" s="59">
        <v>1844</v>
      </c>
      <c r="J52" s="59"/>
      <c r="K52" s="110">
        <v>2132</v>
      </c>
      <c r="L52" s="64">
        <v>1071</v>
      </c>
      <c r="M52" s="64">
        <v>1061</v>
      </c>
      <c r="N52" s="64"/>
      <c r="O52" s="64">
        <v>1543</v>
      </c>
      <c r="P52" s="64">
        <v>482</v>
      </c>
      <c r="Q52" s="64">
        <v>107</v>
      </c>
      <c r="R52" s="59"/>
      <c r="S52" s="96">
        <v>28</v>
      </c>
    </row>
    <row r="53" spans="1:19" x14ac:dyDescent="0.3">
      <c r="A53" s="22" t="s">
        <v>19</v>
      </c>
      <c r="B53" s="58">
        <v>444</v>
      </c>
      <c r="C53" s="54"/>
      <c r="D53" s="102">
        <v>40</v>
      </c>
      <c r="E53" s="59"/>
      <c r="F53" s="58">
        <v>375</v>
      </c>
      <c r="G53" s="59">
        <v>179</v>
      </c>
      <c r="H53" s="59">
        <v>100</v>
      </c>
      <c r="I53" s="59">
        <v>96</v>
      </c>
      <c r="J53" s="59"/>
      <c r="K53" s="110">
        <v>25</v>
      </c>
      <c r="L53" s="64">
        <v>14</v>
      </c>
      <c r="M53" s="64">
        <v>11</v>
      </c>
      <c r="N53" s="64"/>
      <c r="O53" s="64">
        <v>2</v>
      </c>
      <c r="P53" s="64">
        <v>11</v>
      </c>
      <c r="Q53" s="64">
        <v>12</v>
      </c>
      <c r="R53" s="59"/>
      <c r="S53" s="96">
        <v>4</v>
      </c>
    </row>
    <row r="54" spans="1:19" x14ac:dyDescent="0.3">
      <c r="A54" s="23" t="s">
        <v>40</v>
      </c>
      <c r="B54" s="54"/>
      <c r="C54" s="54"/>
      <c r="D54" s="102"/>
      <c r="E54" s="59"/>
      <c r="F54" s="58"/>
      <c r="G54" s="59"/>
      <c r="H54" s="59"/>
      <c r="I54" s="59"/>
      <c r="J54" s="59"/>
      <c r="K54" s="110"/>
      <c r="L54" s="64"/>
      <c r="M54" s="64"/>
      <c r="N54" s="64"/>
      <c r="O54" s="64"/>
      <c r="P54" s="64"/>
      <c r="Q54" s="64"/>
      <c r="R54" s="59"/>
      <c r="S54" s="96"/>
    </row>
    <row r="55" spans="1:19" x14ac:dyDescent="0.3">
      <c r="A55" s="34" t="s">
        <v>41</v>
      </c>
      <c r="B55" s="56">
        <v>49583</v>
      </c>
      <c r="C55" s="54"/>
      <c r="D55" s="102">
        <v>107</v>
      </c>
      <c r="E55" s="59"/>
      <c r="F55" s="58">
        <v>5547</v>
      </c>
      <c r="G55" s="59">
        <v>520</v>
      </c>
      <c r="H55" s="59">
        <v>918</v>
      </c>
      <c r="I55" s="59">
        <v>4109</v>
      </c>
      <c r="J55" s="59"/>
      <c r="K55" s="110">
        <v>43779</v>
      </c>
      <c r="L55" s="64">
        <v>39780</v>
      </c>
      <c r="M55" s="64">
        <v>3999</v>
      </c>
      <c r="N55" s="64"/>
      <c r="O55" s="64">
        <v>40952</v>
      </c>
      <c r="P55" s="64">
        <v>2539</v>
      </c>
      <c r="Q55" s="64">
        <v>288</v>
      </c>
      <c r="R55" s="59"/>
      <c r="S55" s="96">
        <v>150</v>
      </c>
    </row>
    <row r="56" spans="1:19" x14ac:dyDescent="0.3">
      <c r="A56" s="38" t="s">
        <v>42</v>
      </c>
      <c r="B56" s="62">
        <v>5728</v>
      </c>
      <c r="C56" s="15"/>
      <c r="D56" s="100">
        <v>181</v>
      </c>
      <c r="E56" s="60"/>
      <c r="F56" s="62">
        <v>3634</v>
      </c>
      <c r="G56" s="60">
        <v>935</v>
      </c>
      <c r="H56" s="60">
        <v>797</v>
      </c>
      <c r="I56" s="60">
        <v>1902</v>
      </c>
      <c r="J56" s="60"/>
      <c r="K56" s="111">
        <v>1869</v>
      </c>
      <c r="L56" s="66">
        <v>939</v>
      </c>
      <c r="M56" s="66">
        <v>930</v>
      </c>
      <c r="N56" s="66"/>
      <c r="O56" s="66">
        <v>1198</v>
      </c>
      <c r="P56" s="66">
        <v>513</v>
      </c>
      <c r="Q56" s="66">
        <v>158</v>
      </c>
      <c r="R56" s="60"/>
      <c r="S56" s="100">
        <v>44</v>
      </c>
    </row>
    <row r="57" spans="1:19" s="37" customFormat="1" x14ac:dyDescent="0.3">
      <c r="A57" s="4" t="s">
        <v>37</v>
      </c>
      <c r="B57" s="58">
        <v>60853</v>
      </c>
      <c r="C57" s="55"/>
      <c r="D57" s="102">
        <v>541</v>
      </c>
      <c r="E57" s="58"/>
      <c r="F57" s="56">
        <v>14604</v>
      </c>
      <c r="G57" s="58">
        <v>3013</v>
      </c>
      <c r="H57" s="58">
        <v>2620</v>
      </c>
      <c r="I57" s="58">
        <v>8971</v>
      </c>
      <c r="J57" s="58"/>
      <c r="K57" s="110">
        <v>45330</v>
      </c>
      <c r="L57" s="67">
        <v>37638</v>
      </c>
      <c r="M57" s="67">
        <v>7692</v>
      </c>
      <c r="N57" s="67"/>
      <c r="O57" s="67">
        <v>41445</v>
      </c>
      <c r="P57" s="67">
        <v>3229</v>
      </c>
      <c r="Q57" s="67">
        <v>656</v>
      </c>
      <c r="R57" s="58"/>
      <c r="S57" s="102">
        <v>378</v>
      </c>
    </row>
    <row r="58" spans="1:19" x14ac:dyDescent="0.3">
      <c r="A58" s="25" t="s">
        <v>9</v>
      </c>
      <c r="B58" s="56"/>
      <c r="C58" s="55"/>
      <c r="D58" s="102"/>
      <c r="E58" s="59"/>
      <c r="F58" s="56"/>
      <c r="G58" s="59"/>
      <c r="H58" s="59"/>
      <c r="I58" s="59"/>
      <c r="J58" s="59"/>
      <c r="K58" s="110"/>
      <c r="L58" s="64"/>
      <c r="M58" s="64"/>
      <c r="N58" s="65"/>
      <c r="O58" s="65"/>
      <c r="P58" s="65"/>
      <c r="Q58" s="65"/>
      <c r="R58" s="57"/>
      <c r="S58" s="96"/>
    </row>
    <row r="59" spans="1:19" x14ac:dyDescent="0.3">
      <c r="A59" s="27" t="s">
        <v>10</v>
      </c>
      <c r="B59" s="56">
        <v>48859</v>
      </c>
      <c r="C59" s="55"/>
      <c r="D59" s="96">
        <v>266</v>
      </c>
      <c r="E59" s="57"/>
      <c r="F59" s="56">
        <v>9665</v>
      </c>
      <c r="G59" s="57">
        <v>1603</v>
      </c>
      <c r="H59" s="57">
        <v>1694</v>
      </c>
      <c r="I59" s="57">
        <v>6368</v>
      </c>
      <c r="J59" s="57"/>
      <c r="K59" s="110">
        <v>38812</v>
      </c>
      <c r="L59" s="65">
        <v>32774</v>
      </c>
      <c r="M59" s="65">
        <v>6038</v>
      </c>
      <c r="N59" s="65"/>
      <c r="O59" s="65">
        <v>35837</v>
      </c>
      <c r="P59" s="65">
        <v>2592</v>
      </c>
      <c r="Q59" s="65">
        <v>383</v>
      </c>
      <c r="R59" s="57"/>
      <c r="S59" s="96">
        <v>116</v>
      </c>
    </row>
    <row r="60" spans="1:19" x14ac:dyDescent="0.3">
      <c r="A60" s="28" t="s">
        <v>11</v>
      </c>
      <c r="B60" s="58">
        <v>11950</v>
      </c>
      <c r="C60" s="54"/>
      <c r="D60" s="102">
        <v>275</v>
      </c>
      <c r="E60" s="59"/>
      <c r="F60" s="56">
        <v>4939</v>
      </c>
      <c r="G60" s="59">
        <v>1410</v>
      </c>
      <c r="H60" s="59">
        <v>926</v>
      </c>
      <c r="I60" s="59">
        <v>2603</v>
      </c>
      <c r="J60" s="59"/>
      <c r="K60" s="110">
        <v>6518</v>
      </c>
      <c r="L60" s="64">
        <v>4864</v>
      </c>
      <c r="M60" s="64">
        <v>1654</v>
      </c>
      <c r="N60" s="64"/>
      <c r="O60" s="64">
        <v>5608</v>
      </c>
      <c r="P60" s="64">
        <v>637</v>
      </c>
      <c r="Q60" s="64">
        <v>273</v>
      </c>
      <c r="R60" s="59"/>
      <c r="S60" s="96">
        <v>218</v>
      </c>
    </row>
    <row r="61" spans="1:19" x14ac:dyDescent="0.3">
      <c r="A61" s="26" t="s">
        <v>38</v>
      </c>
      <c r="B61" s="58">
        <v>5421</v>
      </c>
      <c r="C61" s="54"/>
      <c r="D61" s="102">
        <v>40</v>
      </c>
      <c r="E61" s="59"/>
      <c r="F61" s="56">
        <v>1583</v>
      </c>
      <c r="G61" s="59">
        <v>251</v>
      </c>
      <c r="H61" s="59">
        <v>218</v>
      </c>
      <c r="I61" s="59">
        <v>1114</v>
      </c>
      <c r="J61" s="59"/>
      <c r="K61" s="110">
        <v>3767</v>
      </c>
      <c r="L61" s="64">
        <v>2906</v>
      </c>
      <c r="M61" s="64">
        <v>861</v>
      </c>
      <c r="N61" s="64"/>
      <c r="O61" s="64">
        <v>3441</v>
      </c>
      <c r="P61" s="64">
        <v>272</v>
      </c>
      <c r="Q61" s="64">
        <v>54</v>
      </c>
      <c r="R61" s="59"/>
      <c r="S61" s="96">
        <v>31</v>
      </c>
    </row>
    <row r="62" spans="1:19" x14ac:dyDescent="0.3">
      <c r="A62" s="26" t="s">
        <v>44</v>
      </c>
      <c r="B62" s="58">
        <v>1695</v>
      </c>
      <c r="C62" s="54"/>
      <c r="D62" s="102">
        <v>14</v>
      </c>
      <c r="E62" s="59"/>
      <c r="F62" s="56">
        <v>534</v>
      </c>
      <c r="G62" s="59">
        <v>86</v>
      </c>
      <c r="H62" s="59">
        <v>89</v>
      </c>
      <c r="I62" s="59">
        <v>359</v>
      </c>
      <c r="J62" s="59"/>
      <c r="K62" s="110">
        <v>1130</v>
      </c>
      <c r="L62" s="64">
        <v>886</v>
      </c>
      <c r="M62" s="64">
        <v>244</v>
      </c>
      <c r="N62" s="64"/>
      <c r="O62" s="64">
        <v>1017</v>
      </c>
      <c r="P62" s="64">
        <v>98</v>
      </c>
      <c r="Q62" s="64">
        <v>15</v>
      </c>
      <c r="R62" s="59"/>
      <c r="S62" s="96">
        <v>17</v>
      </c>
    </row>
    <row r="63" spans="1:19" x14ac:dyDescent="0.3">
      <c r="A63" s="26" t="s">
        <v>45</v>
      </c>
      <c r="B63" s="58">
        <v>1498</v>
      </c>
      <c r="C63" s="54"/>
      <c r="D63" s="102">
        <v>11</v>
      </c>
      <c r="E63" s="59"/>
      <c r="F63" s="56">
        <v>590</v>
      </c>
      <c r="G63" s="59">
        <v>108</v>
      </c>
      <c r="H63" s="59">
        <v>100</v>
      </c>
      <c r="I63" s="59">
        <v>382</v>
      </c>
      <c r="J63" s="59"/>
      <c r="K63" s="110">
        <v>868</v>
      </c>
      <c r="L63" s="64">
        <v>609</v>
      </c>
      <c r="M63" s="64">
        <v>259</v>
      </c>
      <c r="N63" s="64"/>
      <c r="O63" s="64">
        <v>755</v>
      </c>
      <c r="P63" s="64">
        <v>97</v>
      </c>
      <c r="Q63" s="64">
        <v>16</v>
      </c>
      <c r="R63" s="59"/>
      <c r="S63" s="96">
        <v>29</v>
      </c>
    </row>
    <row r="64" spans="1:19" x14ac:dyDescent="0.3">
      <c r="A64" s="26" t="s">
        <v>43</v>
      </c>
      <c r="B64" s="58">
        <v>3325</v>
      </c>
      <c r="C64" s="54"/>
      <c r="D64" s="102">
        <v>210</v>
      </c>
      <c r="E64" s="59"/>
      <c r="F64" s="56">
        <v>2221</v>
      </c>
      <c r="G64" s="59">
        <v>958</v>
      </c>
      <c r="H64" s="59">
        <v>517</v>
      </c>
      <c r="I64" s="59">
        <v>746</v>
      </c>
      <c r="J64" s="59"/>
      <c r="K64" s="110">
        <v>753</v>
      </c>
      <c r="L64" s="64">
        <v>463</v>
      </c>
      <c r="M64" s="64">
        <v>290</v>
      </c>
      <c r="N64" s="64"/>
      <c r="O64" s="64">
        <v>395</v>
      </c>
      <c r="P64" s="64">
        <v>170</v>
      </c>
      <c r="Q64" s="64">
        <v>188</v>
      </c>
      <c r="R64" s="59"/>
      <c r="S64" s="96">
        <v>141</v>
      </c>
    </row>
    <row r="65" spans="1:19" x14ac:dyDescent="0.3">
      <c r="A65" s="21" t="s">
        <v>12</v>
      </c>
      <c r="B65" s="58"/>
      <c r="C65" s="54"/>
      <c r="D65" s="102"/>
      <c r="E65" s="59"/>
      <c r="F65" s="56"/>
      <c r="G65" s="59"/>
      <c r="H65" s="59"/>
      <c r="I65" s="59"/>
      <c r="J65" s="59"/>
      <c r="K65" s="110"/>
      <c r="L65" s="64"/>
      <c r="M65" s="64"/>
      <c r="N65" s="64"/>
      <c r="O65" s="64"/>
      <c r="P65" s="64"/>
      <c r="Q65" s="64"/>
      <c r="R65" s="59"/>
      <c r="S65" s="96"/>
    </row>
    <row r="66" spans="1:19" x14ac:dyDescent="0.3">
      <c r="A66" s="22" t="s">
        <v>13</v>
      </c>
      <c r="B66" s="58">
        <v>3165</v>
      </c>
      <c r="C66" s="54"/>
      <c r="D66" s="102">
        <v>80</v>
      </c>
      <c r="E66" s="59"/>
      <c r="F66" s="56">
        <v>1645</v>
      </c>
      <c r="G66" s="59">
        <v>502</v>
      </c>
      <c r="H66" s="59">
        <v>316</v>
      </c>
      <c r="I66" s="59">
        <v>827</v>
      </c>
      <c r="J66" s="59"/>
      <c r="K66" s="110">
        <v>1407</v>
      </c>
      <c r="L66" s="64">
        <v>926</v>
      </c>
      <c r="M66" s="64">
        <v>481</v>
      </c>
      <c r="N66" s="64"/>
      <c r="O66" s="64">
        <v>1178</v>
      </c>
      <c r="P66" s="64">
        <v>174</v>
      </c>
      <c r="Q66" s="64">
        <v>55</v>
      </c>
      <c r="R66" s="59"/>
      <c r="S66" s="96">
        <v>33</v>
      </c>
    </row>
    <row r="67" spans="1:19" x14ac:dyDescent="0.3">
      <c r="A67" s="22" t="s">
        <v>14</v>
      </c>
      <c r="B67" s="58">
        <v>26745</v>
      </c>
      <c r="C67" s="54"/>
      <c r="D67" s="102">
        <v>218</v>
      </c>
      <c r="E67" s="59"/>
      <c r="F67" s="56">
        <v>7113</v>
      </c>
      <c r="G67" s="59">
        <v>1354</v>
      </c>
      <c r="H67" s="59">
        <v>1272</v>
      </c>
      <c r="I67" s="59">
        <v>4487</v>
      </c>
      <c r="J67" s="59"/>
      <c r="K67" s="110">
        <v>19344</v>
      </c>
      <c r="L67" s="64">
        <v>15154</v>
      </c>
      <c r="M67" s="64">
        <v>4190</v>
      </c>
      <c r="N67" s="64"/>
      <c r="O67" s="64">
        <v>17626</v>
      </c>
      <c r="P67" s="64">
        <v>1425</v>
      </c>
      <c r="Q67" s="64">
        <v>293</v>
      </c>
      <c r="R67" s="59"/>
      <c r="S67" s="96">
        <v>70</v>
      </c>
    </row>
    <row r="68" spans="1:19" x14ac:dyDescent="0.3">
      <c r="A68" s="22" t="s">
        <v>15</v>
      </c>
      <c r="B68" s="58">
        <v>29264</v>
      </c>
      <c r="C68" s="54"/>
      <c r="D68" s="102">
        <v>106</v>
      </c>
      <c r="E68" s="59"/>
      <c r="F68" s="56">
        <v>4786</v>
      </c>
      <c r="G68" s="59">
        <v>668</v>
      </c>
      <c r="H68" s="59">
        <v>772</v>
      </c>
      <c r="I68" s="59">
        <v>3346</v>
      </c>
      <c r="J68" s="59"/>
      <c r="K68" s="110">
        <v>24284</v>
      </c>
      <c r="L68" s="64">
        <v>21379</v>
      </c>
      <c r="M68" s="64">
        <v>2905</v>
      </c>
      <c r="N68" s="64"/>
      <c r="O68" s="64">
        <v>22488</v>
      </c>
      <c r="P68" s="64">
        <v>1569</v>
      </c>
      <c r="Q68" s="64">
        <v>227</v>
      </c>
      <c r="R68" s="59"/>
      <c r="S68" s="96">
        <v>88</v>
      </c>
    </row>
    <row r="69" spans="1:19" x14ac:dyDescent="0.3">
      <c r="A69" s="25" t="s">
        <v>20</v>
      </c>
      <c r="B69" s="58"/>
      <c r="C69" s="54"/>
      <c r="D69" s="102"/>
      <c r="E69" s="59"/>
      <c r="F69" s="56"/>
      <c r="G69" s="59"/>
      <c r="H69" s="59"/>
      <c r="I69" s="59"/>
      <c r="J69" s="59"/>
      <c r="K69" s="110"/>
      <c r="L69" s="64"/>
      <c r="M69" s="64"/>
      <c r="N69" s="64"/>
      <c r="O69" s="64"/>
      <c r="P69" s="64"/>
      <c r="Q69" s="64"/>
      <c r="R69" s="59"/>
      <c r="S69" s="96"/>
    </row>
    <row r="70" spans="1:19" x14ac:dyDescent="0.3">
      <c r="A70" s="7" t="s">
        <v>50</v>
      </c>
      <c r="B70" s="58">
        <v>25213</v>
      </c>
      <c r="C70" s="54"/>
      <c r="D70" s="103" t="s">
        <v>52</v>
      </c>
      <c r="E70" s="59"/>
      <c r="F70" s="56">
        <v>5283</v>
      </c>
      <c r="G70" s="59">
        <v>592</v>
      </c>
      <c r="H70" s="59">
        <v>871</v>
      </c>
      <c r="I70" s="59">
        <v>3820</v>
      </c>
      <c r="J70" s="59"/>
      <c r="K70" s="110">
        <v>19884</v>
      </c>
      <c r="L70" s="64">
        <v>15670</v>
      </c>
      <c r="M70" s="64">
        <v>4214</v>
      </c>
      <c r="N70" s="64"/>
      <c r="O70" s="64">
        <v>18580</v>
      </c>
      <c r="P70" s="64">
        <v>1144</v>
      </c>
      <c r="Q70" s="64">
        <v>160</v>
      </c>
      <c r="R70" s="59"/>
      <c r="S70" s="96">
        <v>46</v>
      </c>
    </row>
    <row r="71" spans="1:19" x14ac:dyDescent="0.3">
      <c r="A71" s="7" t="s">
        <v>51</v>
      </c>
      <c r="B71" s="58">
        <v>27775</v>
      </c>
      <c r="C71" s="54"/>
      <c r="D71" s="103" t="s">
        <v>52</v>
      </c>
      <c r="E71" s="59"/>
      <c r="F71" s="56">
        <v>4003</v>
      </c>
      <c r="G71" s="59">
        <v>305</v>
      </c>
      <c r="H71" s="59">
        <v>548</v>
      </c>
      <c r="I71" s="59">
        <v>3150</v>
      </c>
      <c r="J71" s="59"/>
      <c r="K71" s="110">
        <v>23676</v>
      </c>
      <c r="L71" s="64">
        <v>20985</v>
      </c>
      <c r="M71" s="64">
        <v>2691</v>
      </c>
      <c r="N71" s="64"/>
      <c r="O71" s="64">
        <v>22003</v>
      </c>
      <c r="P71" s="64">
        <v>1494</v>
      </c>
      <c r="Q71" s="64">
        <v>179</v>
      </c>
      <c r="R71" s="59"/>
      <c r="S71" s="96">
        <v>96</v>
      </c>
    </row>
    <row r="72" spans="1:19" x14ac:dyDescent="0.3">
      <c r="A72" s="7" t="s">
        <v>223</v>
      </c>
      <c r="B72" s="58">
        <v>883</v>
      </c>
      <c r="C72" s="54"/>
      <c r="D72" s="103" t="s">
        <v>52</v>
      </c>
      <c r="E72" s="59"/>
      <c r="F72" s="56">
        <v>138</v>
      </c>
      <c r="G72" s="59">
        <v>12</v>
      </c>
      <c r="H72" s="59">
        <v>25</v>
      </c>
      <c r="I72" s="59">
        <v>101</v>
      </c>
      <c r="J72" s="59"/>
      <c r="K72" s="110">
        <v>739</v>
      </c>
      <c r="L72" s="64">
        <v>620</v>
      </c>
      <c r="M72" s="64">
        <v>119</v>
      </c>
      <c r="N72" s="64"/>
      <c r="O72" s="64">
        <v>695</v>
      </c>
      <c r="P72" s="64">
        <v>39</v>
      </c>
      <c r="Q72" s="64">
        <v>5</v>
      </c>
      <c r="R72" s="59"/>
      <c r="S72" s="96">
        <v>6</v>
      </c>
    </row>
    <row r="73" spans="1:19" x14ac:dyDescent="0.3">
      <c r="A73" s="7" t="s">
        <v>224</v>
      </c>
      <c r="B73" s="58">
        <v>6238</v>
      </c>
      <c r="C73" s="54"/>
      <c r="D73" s="103" t="s">
        <v>52</v>
      </c>
      <c r="E73" s="59"/>
      <c r="F73" s="56">
        <v>5180</v>
      </c>
      <c r="G73" s="59">
        <v>2104</v>
      </c>
      <c r="H73" s="59">
        <v>1176</v>
      </c>
      <c r="I73" s="59">
        <v>1900</v>
      </c>
      <c r="J73" s="59"/>
      <c r="K73" s="110">
        <v>1003</v>
      </c>
      <c r="L73" s="64">
        <v>336</v>
      </c>
      <c r="M73" s="64">
        <v>667</v>
      </c>
      <c r="N73" s="64"/>
      <c r="O73" s="64">
        <v>139</v>
      </c>
      <c r="P73" s="64">
        <v>552</v>
      </c>
      <c r="Q73" s="64">
        <v>312</v>
      </c>
      <c r="R73" s="59"/>
      <c r="S73" s="96">
        <v>55</v>
      </c>
    </row>
    <row r="74" spans="1:19" x14ac:dyDescent="0.3">
      <c r="A74" s="13" t="s">
        <v>225</v>
      </c>
      <c r="B74" s="58">
        <v>1743</v>
      </c>
      <c r="C74" s="54"/>
      <c r="D74" s="103" t="s">
        <v>52</v>
      </c>
      <c r="E74" s="59"/>
      <c r="F74" s="56">
        <v>1463</v>
      </c>
      <c r="G74" s="59">
        <v>704</v>
      </c>
      <c r="H74" s="59">
        <v>373</v>
      </c>
      <c r="I74" s="59">
        <v>386</v>
      </c>
      <c r="J74" s="59"/>
      <c r="K74" s="110">
        <v>259</v>
      </c>
      <c r="L74" s="64">
        <v>136</v>
      </c>
      <c r="M74" s="64">
        <v>123</v>
      </c>
      <c r="N74" s="64"/>
      <c r="O74" s="64">
        <v>10</v>
      </c>
      <c r="P74" s="64">
        <v>107</v>
      </c>
      <c r="Q74" s="64">
        <v>142</v>
      </c>
      <c r="R74" s="59"/>
      <c r="S74" s="96">
        <v>21</v>
      </c>
    </row>
    <row r="75" spans="1:19" x14ac:dyDescent="0.3">
      <c r="A75" s="25" t="s">
        <v>17</v>
      </c>
      <c r="B75" s="58"/>
      <c r="C75" s="54"/>
      <c r="D75" s="102"/>
      <c r="E75" s="59"/>
      <c r="F75" s="56"/>
      <c r="G75" s="59"/>
      <c r="H75" s="59"/>
      <c r="I75" s="59"/>
      <c r="J75" s="59"/>
      <c r="K75" s="110"/>
      <c r="L75" s="64"/>
      <c r="M75" s="64"/>
      <c r="N75" s="64"/>
      <c r="O75" s="64"/>
      <c r="P75" s="64"/>
      <c r="Q75" s="64"/>
      <c r="R75" s="59"/>
      <c r="S75" s="96"/>
    </row>
    <row r="76" spans="1:19" x14ac:dyDescent="0.3">
      <c r="A76" s="22" t="s">
        <v>18</v>
      </c>
      <c r="B76" s="58">
        <v>50037</v>
      </c>
      <c r="C76" s="54"/>
      <c r="D76" s="102">
        <v>176</v>
      </c>
      <c r="E76" s="59"/>
      <c r="F76" s="56">
        <v>7946</v>
      </c>
      <c r="G76" s="59">
        <v>972</v>
      </c>
      <c r="H76" s="59">
        <v>1270</v>
      </c>
      <c r="I76" s="59">
        <v>5704</v>
      </c>
      <c r="J76" s="59"/>
      <c r="K76" s="110">
        <v>41765</v>
      </c>
      <c r="L76" s="64">
        <v>35931</v>
      </c>
      <c r="M76" s="64">
        <v>5834</v>
      </c>
      <c r="N76" s="64"/>
      <c r="O76" s="64">
        <v>38924</v>
      </c>
      <c r="P76" s="64">
        <v>2498</v>
      </c>
      <c r="Q76" s="64">
        <v>343</v>
      </c>
      <c r="R76" s="59"/>
      <c r="S76" s="96">
        <v>150</v>
      </c>
    </row>
    <row r="77" spans="1:19" x14ac:dyDescent="0.3">
      <c r="A77" s="22" t="s">
        <v>39</v>
      </c>
      <c r="B77" s="58">
        <v>6972</v>
      </c>
      <c r="C77" s="54"/>
      <c r="D77" s="102">
        <v>123</v>
      </c>
      <c r="E77" s="59"/>
      <c r="F77" s="56">
        <v>4034</v>
      </c>
      <c r="G77" s="59">
        <v>710</v>
      </c>
      <c r="H77" s="59">
        <v>775</v>
      </c>
      <c r="I77" s="59">
        <v>2549</v>
      </c>
      <c r="J77" s="59"/>
      <c r="K77" s="110">
        <v>2773</v>
      </c>
      <c r="L77" s="64">
        <v>1219</v>
      </c>
      <c r="M77" s="64">
        <v>1554</v>
      </c>
      <c r="N77" s="64"/>
      <c r="O77" s="64">
        <v>2029</v>
      </c>
      <c r="P77" s="64">
        <v>582</v>
      </c>
      <c r="Q77" s="64">
        <v>162</v>
      </c>
      <c r="R77" s="59"/>
      <c r="S77" s="96">
        <v>42</v>
      </c>
    </row>
    <row r="78" spans="1:19" x14ac:dyDescent="0.3">
      <c r="A78" s="22" t="s">
        <v>19</v>
      </c>
      <c r="B78" s="58">
        <v>611</v>
      </c>
      <c r="C78" s="54"/>
      <c r="D78" s="102">
        <v>66</v>
      </c>
      <c r="E78" s="59"/>
      <c r="F78" s="56">
        <v>503</v>
      </c>
      <c r="G78" s="59">
        <v>267</v>
      </c>
      <c r="H78" s="59">
        <v>119</v>
      </c>
      <c r="I78" s="59">
        <v>117</v>
      </c>
      <c r="J78" s="59"/>
      <c r="K78" s="110">
        <v>29</v>
      </c>
      <c r="L78" s="64">
        <v>7</v>
      </c>
      <c r="M78" s="64">
        <v>22</v>
      </c>
      <c r="N78" s="64"/>
      <c r="O78" s="64">
        <v>6</v>
      </c>
      <c r="P78" s="64">
        <v>10</v>
      </c>
      <c r="Q78" s="64">
        <v>13</v>
      </c>
      <c r="R78" s="59"/>
      <c r="S78" s="96">
        <v>13</v>
      </c>
    </row>
    <row r="79" spans="1:19" x14ac:dyDescent="0.3">
      <c r="A79" s="23" t="s">
        <v>40</v>
      </c>
      <c r="B79" s="58"/>
      <c r="C79" s="54"/>
      <c r="D79" s="102"/>
      <c r="E79" s="59"/>
      <c r="F79" s="56"/>
      <c r="G79" s="59"/>
      <c r="H79" s="59"/>
      <c r="I79" s="59"/>
      <c r="J79" s="59"/>
      <c r="K79" s="110"/>
      <c r="L79" s="64"/>
      <c r="M79" s="64"/>
      <c r="N79" s="64"/>
      <c r="O79" s="64"/>
      <c r="P79" s="64"/>
      <c r="Q79" s="64"/>
      <c r="R79" s="59"/>
      <c r="S79" s="96"/>
    </row>
    <row r="80" spans="1:19" x14ac:dyDescent="0.3">
      <c r="A80" s="34" t="s">
        <v>41</v>
      </c>
      <c r="B80" s="56">
        <v>50566</v>
      </c>
      <c r="C80" s="55"/>
      <c r="D80" s="96">
        <v>91</v>
      </c>
      <c r="E80" s="57"/>
      <c r="F80" s="56">
        <v>7722</v>
      </c>
      <c r="G80" s="57">
        <v>654</v>
      </c>
      <c r="H80" s="57">
        <v>1155</v>
      </c>
      <c r="I80" s="57">
        <v>5913</v>
      </c>
      <c r="J80" s="57"/>
      <c r="K80" s="110">
        <v>42617</v>
      </c>
      <c r="L80" s="65">
        <v>36442</v>
      </c>
      <c r="M80" s="65">
        <v>6175</v>
      </c>
      <c r="N80" s="65"/>
      <c r="O80" s="65">
        <v>39782</v>
      </c>
      <c r="P80" s="65">
        <v>2523</v>
      </c>
      <c r="Q80" s="65">
        <v>312</v>
      </c>
      <c r="R80" s="59"/>
      <c r="S80" s="96">
        <v>136</v>
      </c>
    </row>
    <row r="81" spans="1:19" ht="15" thickBot="1" x14ac:dyDescent="0.35">
      <c r="A81" s="86" t="s">
        <v>42</v>
      </c>
      <c r="B81" s="87">
        <v>7054</v>
      </c>
      <c r="C81" s="88"/>
      <c r="D81" s="104">
        <v>274</v>
      </c>
      <c r="E81" s="82"/>
      <c r="F81" s="87">
        <v>4761</v>
      </c>
      <c r="G81" s="82">
        <v>1295</v>
      </c>
      <c r="H81" s="82">
        <v>1009</v>
      </c>
      <c r="I81" s="82">
        <v>2457</v>
      </c>
      <c r="J81" s="82"/>
      <c r="K81" s="112">
        <v>1950</v>
      </c>
      <c r="L81" s="91">
        <v>715</v>
      </c>
      <c r="M81" s="91">
        <v>1235</v>
      </c>
      <c r="N81" s="91"/>
      <c r="O81" s="91">
        <v>1177</v>
      </c>
      <c r="P81" s="91">
        <v>567</v>
      </c>
      <c r="Q81" s="91">
        <v>206</v>
      </c>
      <c r="R81" s="82"/>
      <c r="S81" s="104">
        <v>69</v>
      </c>
    </row>
    <row r="83" spans="1:19" x14ac:dyDescent="0.3">
      <c r="B83" s="17"/>
      <c r="D83" s="102"/>
      <c r="E83" s="19"/>
      <c r="F83" s="18"/>
      <c r="G83" s="19"/>
      <c r="H83" s="19"/>
      <c r="I83" s="19"/>
      <c r="J83" s="19"/>
      <c r="K83" s="110"/>
      <c r="L83" s="43"/>
      <c r="M83" s="43"/>
      <c r="N83" s="43"/>
      <c r="O83" s="43"/>
      <c r="P83" s="43"/>
      <c r="Q83" s="43"/>
      <c r="R83" s="19"/>
      <c r="S83" s="96"/>
    </row>
  </sheetData>
  <mergeCells count="1">
    <mergeCell ref="D3:Q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3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21</vt:i4>
      </vt:variant>
    </vt:vector>
  </HeadingPairs>
  <TitlesOfParts>
    <vt:vector size="34" baseType="lpstr">
      <vt:lpstr>Innehållsförteckning</vt:lpstr>
      <vt:lpstr>Tab 1a-d</vt:lpstr>
      <vt:lpstr>Tab 2a</vt:lpstr>
      <vt:lpstr>Tab 2b</vt:lpstr>
      <vt:lpstr>Tab 3a</vt:lpstr>
      <vt:lpstr>Tab 3b</vt:lpstr>
      <vt:lpstr>Tab 4a</vt:lpstr>
      <vt:lpstr>Tab 4b</vt:lpstr>
      <vt:lpstr>Tab 5a</vt:lpstr>
      <vt:lpstr>Tab 5b</vt:lpstr>
      <vt:lpstr>Tab 6a</vt:lpstr>
      <vt:lpstr>Tab 6b</vt:lpstr>
      <vt:lpstr>Definitioner och förklaringar</vt:lpstr>
      <vt:lpstr>'Tab 1a-d'!Utskriftsområde</vt:lpstr>
      <vt:lpstr>'Tab 2a'!Utskriftsområde</vt:lpstr>
      <vt:lpstr>'Tab 2b'!Utskriftsområde</vt:lpstr>
      <vt:lpstr>'Tab 3a'!Utskriftsområde</vt:lpstr>
      <vt:lpstr>'Tab 3b'!Utskriftsområde</vt:lpstr>
      <vt:lpstr>'Tab 4a'!Utskriftsområde</vt:lpstr>
      <vt:lpstr>'Tab 4b'!Utskriftsområde</vt:lpstr>
      <vt:lpstr>'Tab 5a'!Utskriftsområde</vt:lpstr>
      <vt:lpstr>'Tab 5b'!Utskriftsområde</vt:lpstr>
      <vt:lpstr>'Tab 6a'!Utskriftsområde</vt:lpstr>
      <vt:lpstr>'Tab 6b'!Utskriftsområde</vt:lpstr>
      <vt:lpstr>'Tab 2a'!Utskriftsrubriker</vt:lpstr>
      <vt:lpstr>'Tab 2b'!Utskriftsrubriker</vt:lpstr>
      <vt:lpstr>'Tab 3a'!Utskriftsrubriker</vt:lpstr>
      <vt:lpstr>'Tab 3b'!Utskriftsrubriker</vt:lpstr>
      <vt:lpstr>'Tab 4a'!Utskriftsrubriker</vt:lpstr>
      <vt:lpstr>'Tab 4b'!Utskriftsrubriker</vt:lpstr>
      <vt:lpstr>'Tab 5a'!Utskriftsrubriker</vt:lpstr>
      <vt:lpstr>'Tab 5b'!Utskriftsrubriker</vt:lpstr>
      <vt:lpstr>'Tab 6a'!Utskriftsrubriker</vt:lpstr>
      <vt:lpstr>'Tab 6b'!Utskriftsrubriker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Kossack Paula BV/UA-Ö</dc:creator>
  <cp:lastModifiedBy>Thomas Molin KOM/DESIGN</cp:lastModifiedBy>
  <cp:lastPrinted>2017-04-15T20:13:28Z</cp:lastPrinted>
  <dcterms:created xsi:type="dcterms:W3CDTF">2016-11-16T12:53:20Z</dcterms:created>
  <dcterms:modified xsi:type="dcterms:W3CDTF">2017-04-27T04:19:34Z</dcterms:modified>
</cp:coreProperties>
</file>