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Tabell innehåll" sheetId="1" r:id="rId1"/>
    <sheet name="Tabell 1" sheetId="2" r:id="rId2"/>
    <sheet name="Tabell 2" sheetId="3" r:id="rId3"/>
    <sheet name="Tabell 3" sheetId="4" r:id="rId4"/>
    <sheet name="Tabell 4" sheetId="5" r:id="rId5"/>
    <sheet name="Tabell 5" sheetId="6" r:id="rId6"/>
    <sheet name="Tabell 6" sheetId="7" r:id="rId7"/>
    <sheet name="Tabell 7" sheetId="8" r:id="rId8"/>
    <sheet name="Tabell 8" sheetId="9" r:id="rId9"/>
  </sheets>
  <definedNames/>
  <calcPr fullCalcOnLoad="1"/>
</workbook>
</file>

<file path=xl/sharedStrings.xml><?xml version="1.0" encoding="utf-8"?>
<sst xmlns="http://schemas.openxmlformats.org/spreadsheetml/2006/main" count="927" uniqueCount="144">
  <si>
    <t>†</t>
  </si>
  <si>
    <t>‡</t>
  </si>
  <si>
    <t>NOTE: The Literacy scale ranges from 0 to 500. Some apparent differences between estimates may not be statistically significant.</t>
  </si>
  <si>
    <t>Finland</t>
  </si>
  <si>
    <t>This report was generated using the PIAAC International Data Explorer. http://piaacdataexplorer.oecd.org</t>
  </si>
  <si>
    <t>‡ Reporting standards not met.</t>
  </si>
  <si>
    <t>† Not applicable.</t>
  </si>
  <si>
    <t>Organization for Economic Cooperation and Development (OECD)</t>
  </si>
  <si>
    <t>¹ The item response rate is below 85 percent.  Missing data have not been explicitly accounted for.</t>
  </si>
  <si>
    <t/>
  </si>
  <si>
    <t>SOURCE: Organization for Economic Cooperation and Development (OECD), Program for the International Assessment of Adult Competencies  (PIAAC), 2012.</t>
  </si>
  <si>
    <t>Japan</t>
  </si>
  <si>
    <t>287¹</t>
  </si>
  <si>
    <t>251¹</t>
  </si>
  <si>
    <t>281¹</t>
  </si>
  <si>
    <t>261¹</t>
  </si>
  <si>
    <t>Genomsnittliga poäng i läsfärdigheter efter land</t>
  </si>
  <si>
    <t>Land</t>
  </si>
  <si>
    <t>Australien</t>
  </si>
  <si>
    <t>Österrike</t>
  </si>
  <si>
    <t>Kanada</t>
  </si>
  <si>
    <t>Tjeckien</t>
  </si>
  <si>
    <t>Danmark</t>
  </si>
  <si>
    <t>Estland</t>
  </si>
  <si>
    <t>Frankrike</t>
  </si>
  <si>
    <t>Tyskland</t>
  </si>
  <si>
    <t>Irland</t>
  </si>
  <si>
    <t>Italien</t>
  </si>
  <si>
    <t>Nederländerna</t>
  </si>
  <si>
    <t>Norge</t>
  </si>
  <si>
    <t>Polen</t>
  </si>
  <si>
    <t>Sydkorea</t>
  </si>
  <si>
    <t>Slovakien</t>
  </si>
  <si>
    <t>Spanien</t>
  </si>
  <si>
    <t>Sverige</t>
  </si>
  <si>
    <t>USA</t>
  </si>
  <si>
    <t>Belgien (flamländska delen)</t>
  </si>
  <si>
    <t>England och Nordirland</t>
  </si>
  <si>
    <t>Genomsnittliga poäng</t>
  </si>
  <si>
    <t>Samtliga vuxna i åldern 16 - 65 år</t>
  </si>
  <si>
    <t>Standardfel</t>
  </si>
  <si>
    <t>Genomsnittliga poäng i läsfärdigheter efter land och kön</t>
  </si>
  <si>
    <t>Män</t>
  </si>
  <si>
    <t>±</t>
  </si>
  <si>
    <t>Kvinnor</t>
  </si>
  <si>
    <t>Inrikes födda</t>
  </si>
  <si>
    <t>Utrikes födda</t>
  </si>
  <si>
    <t>Genomsnittliga poäng i läsfärdigheter efter land och utrikes/inrikes född</t>
  </si>
  <si>
    <t>Tabell 1) Genomsnittliga poäng i läsfärdigheter efter land</t>
  </si>
  <si>
    <t>Tabell 2) Genomsnittliga poäng i läsfärdigheter efter land och kön</t>
  </si>
  <si>
    <t>Tabell 3) Genomsnittliga poäng i läsfärdigheter efter land och utrikes/inrikes född</t>
  </si>
  <si>
    <t>Tabeller</t>
  </si>
  <si>
    <t>Tabell 4) Genomsnittliga poäng i läsfärdigheter efter land och åldersgrupp</t>
  </si>
  <si>
    <t>Genomsnittliga poäng i läsfärdigheter efter land och åldersgrupp</t>
  </si>
  <si>
    <t>Genomsnittliga poäng i läsfärdigheter efter land och utbildningsnivå</t>
  </si>
  <si>
    <t>Genomsnittliga poäng i läsfärdigheter efter land och deltagande i utbildning för vuxna</t>
  </si>
  <si>
    <t>Program for the International Assessment of Adult Competencies (PIAAC) 2012</t>
  </si>
  <si>
    <t>Genomsnitt för deltagande OECD länder</t>
  </si>
  <si>
    <t>16 - 24</t>
  </si>
  <si>
    <t>25 -34</t>
  </si>
  <si>
    <t>35 -44</t>
  </si>
  <si>
    <t>45 -54</t>
  </si>
  <si>
    <t>55 -65</t>
  </si>
  <si>
    <t>Deltog inte i utbildning för vuxna</t>
  </si>
  <si>
    <t>Deltog i utbildning för vuxna</t>
  </si>
  <si>
    <t>Beskrivning av tabeller</t>
  </si>
  <si>
    <t>Program for the International Assessment of Adult Competencies (PIAAC)</t>
  </si>
  <si>
    <t>— Not available.</t>
  </si>
  <si>
    <t>297¹</t>
  </si>
  <si>
    <t>311¹</t>
  </si>
  <si>
    <t>279¹</t>
  </si>
  <si>
    <t>268¹</t>
  </si>
  <si>
    <t>256¹</t>
  </si>
  <si>
    <t>290¹</t>
  </si>
  <si>
    <t>300¹</t>
  </si>
  <si>
    <t>278¹</t>
  </si>
  <si>
    <t>263¹</t>
  </si>
  <si>
    <t>238¹</t>
  </si>
  <si>
    <t>286¹</t>
  </si>
  <si>
    <t>266¹</t>
  </si>
  <si>
    <t>274¹</t>
  </si>
  <si>
    <t>271¹</t>
  </si>
  <si>
    <t>265¹</t>
  </si>
  <si>
    <t>294¹</t>
  </si>
  <si>
    <t>276¹</t>
  </si>
  <si>
    <t>259¹</t>
  </si>
  <si>
    <t>246¹</t>
  </si>
  <si>
    <t>264¹</t>
  </si>
  <si>
    <t>255¹</t>
  </si>
  <si>
    <t>245¹</t>
  </si>
  <si>
    <t>254¹</t>
  </si>
  <si>
    <t>239¹</t>
  </si>
  <si>
    <t>291¹</t>
  </si>
  <si>
    <t>293¹</t>
  </si>
  <si>
    <t>257¹</t>
  </si>
  <si>
    <t>258¹</t>
  </si>
  <si>
    <t>252¹</t>
  </si>
  <si>
    <t>288¹</t>
  </si>
  <si>
    <t>270¹</t>
  </si>
  <si>
    <t>236¹</t>
  </si>
  <si>
    <t>283¹</t>
  </si>
  <si>
    <t>234¹</t>
  </si>
  <si>
    <t>230¹</t>
  </si>
  <si>
    <t>280¹</t>
  </si>
  <si>
    <t>303¹</t>
  </si>
  <si>
    <t>250¹</t>
  </si>
  <si>
    <t>247¹</t>
  </si>
  <si>
    <t>269¹</t>
  </si>
  <si>
    <t>231¹</t>
  </si>
  <si>
    <t>292¹</t>
  </si>
  <si>
    <t>242¹</t>
  </si>
  <si>
    <t>Tabell 7) Genomsnittliga poäng i läsfärdigheter efter land och sysselsättningsstatus</t>
  </si>
  <si>
    <t>Genomsnittliga poäng i läsfärdigheter efter land och sysselsättningsstatus</t>
  </si>
  <si>
    <t>Sysselsatta personer</t>
  </si>
  <si>
    <t>Arbetslösa</t>
  </si>
  <si>
    <t>Utanför arbetskraften</t>
  </si>
  <si>
    <t>Yrken som kräver högskoleutbildning</t>
  </si>
  <si>
    <t>Lägre tjänstemannayrken</t>
  </si>
  <si>
    <t>Arbetaryrken med yrkesutbildning</t>
  </si>
  <si>
    <t>Yrken utan krav på formell utbildning</t>
  </si>
  <si>
    <t>Table 7) Averages for literacy by country and employment status</t>
  </si>
  <si>
    <t>Tabell 6) Genomsnittliga poäng i läsfärdigheter efter land och deltagande i utbildning för vuxna under de senaste 12 månaderna från intervjun</t>
  </si>
  <si>
    <t>Table 6) Averages for literacy by country and participation in education for adults during the last 12 months from the time of the interview</t>
  </si>
  <si>
    <t>Table 5) Averages for literacy by country and level of highest completed education</t>
  </si>
  <si>
    <t>Eftergymnasial 2 år eller längre</t>
  </si>
  <si>
    <t>Gymnasial 2 år eller längre eller eftergymnasial kortare än 2 år</t>
  </si>
  <si>
    <t>Förgymnasial eller gymnasial                       kortare än 2 år</t>
  </si>
  <si>
    <t>Tabell 8) Genomsnittliga poäng i läsfärdigheter efter land och yrkesområde (baserad på ISCO 08 ensiffer nivå, yrke för nuvarande eller senaste arbete)</t>
  </si>
  <si>
    <t>Tabell 5) Genomsnittliga poäng i läsfärdigheter efter land och högsta avslutade utbildningsnivå</t>
  </si>
  <si>
    <t>Table 4) Averages for literacy by country and age group</t>
  </si>
  <si>
    <t>Table 3) Averages for literacy by country and native- or foreign born</t>
  </si>
  <si>
    <t>Table 2) Averages for literacy by country and gender</t>
  </si>
  <si>
    <t>Table 1) Averages for literacy by country</t>
  </si>
  <si>
    <t>Tables</t>
  </si>
  <si>
    <t>Averages for literacy by country</t>
  </si>
  <si>
    <t>Averages for literacy by country and gender</t>
  </si>
  <si>
    <t>Averages for literacy by country and native- or foreign born</t>
  </si>
  <si>
    <t>Averages for literacy by country and age group</t>
  </si>
  <si>
    <t>Averages for literacy by country and level of highest completed education</t>
  </si>
  <si>
    <t>Averages for literacy by country and employment status</t>
  </si>
  <si>
    <t>Averages for literacy by country and participation in education for adults</t>
  </si>
  <si>
    <t>Genomsnittliga poäng i läsfärdigheter efter land och yrkesområde</t>
  </si>
  <si>
    <t xml:space="preserve">Averages for literacy by country and occupational classification of respondent's job </t>
  </si>
  <si>
    <t>Table 8) Averages for literacy by country and occupational classification of respondent's job (4 skill based categories) for last or current work)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</si>
</sst>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(#0.0\)"/>
    <numFmt numFmtId="165" formatCode="##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Impact"/>
      <family val="0"/>
    </font>
    <font>
      <b/>
      <sz val="12"/>
      <color indexed="8"/>
      <name val="Arial"/>
      <family val="2"/>
    </font>
    <font>
      <sz val="10"/>
      <color indexed="8"/>
      <name val="Verdana"/>
      <family val="0"/>
    </font>
    <font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9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>
        <color rgb="FFC6DDDF"/>
      </bottom>
    </border>
    <border>
      <left/>
      <right/>
      <top style="thin">
        <color rgb="FFC6DDDF"/>
      </top>
      <bottom style="thin">
        <color rgb="FFC6DDDF"/>
      </bottom>
    </border>
    <border>
      <left style="thin">
        <color rgb="FFC6DDDF"/>
      </left>
      <right/>
      <top/>
      <bottom style="thin">
        <color rgb="FFC6DDDF"/>
      </bottom>
    </border>
    <border>
      <left/>
      <right/>
      <top style="thin">
        <color rgb="FFC6DDDF"/>
      </top>
      <bottom style="thin"/>
    </border>
    <border>
      <left style="thin">
        <color rgb="FFC6DDDF"/>
      </left>
      <right style="thin">
        <color rgb="FFC6DDDF"/>
      </right>
      <top style="thin">
        <color rgb="FFC6DDDF"/>
      </top>
      <bottom style="thin"/>
    </border>
    <border>
      <left/>
      <right/>
      <top/>
      <bottom style="thin">
        <color rgb="FFC6DDDF"/>
      </bottom>
    </border>
    <border>
      <left/>
      <right style="thin">
        <color rgb="FFC6DDDF"/>
      </right>
      <top style="thin">
        <color rgb="FFC6DDDF"/>
      </top>
      <bottom style="thin"/>
    </border>
    <border>
      <left/>
      <right style="thin">
        <color rgb="FFC6DDDF"/>
      </right>
      <top/>
      <bottom style="thin">
        <color rgb="FFC6DDDF"/>
      </bottom>
    </border>
    <border>
      <left style="thin">
        <color rgb="FFC6DDDF"/>
      </left>
      <right/>
      <top style="thin">
        <color rgb="FFC6DDDF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right" vertical="center"/>
    </xf>
    <xf numFmtId="164" fontId="5" fillId="33" borderId="11" xfId="0" applyNumberFormat="1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165" fontId="5" fillId="33" borderId="12" xfId="0" applyNumberFormat="1" applyFont="1" applyFill="1" applyBorder="1" applyAlignment="1">
      <alignment horizontal="right" vertical="center"/>
    </xf>
    <xf numFmtId="165" fontId="5" fillId="34" borderId="12" xfId="0" applyNumberFormat="1" applyFont="1" applyFill="1" applyBorder="1" applyAlignment="1">
      <alignment horizontal="right" vertical="center"/>
    </xf>
    <xf numFmtId="0" fontId="5" fillId="33" borderId="12" xfId="0" applyNumberFormat="1" applyFont="1" applyFill="1" applyBorder="1" applyAlignment="1">
      <alignment horizontal="right" vertical="center"/>
    </xf>
    <xf numFmtId="0" fontId="5" fillId="34" borderId="12" xfId="0" applyNumberFormat="1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5" xfId="0" applyFont="1" applyFill="1" applyBorder="1" applyAlignment="1">
      <alignment horizontal="right" vertical="center"/>
    </xf>
    <xf numFmtId="1" fontId="5" fillId="33" borderId="11" xfId="0" applyNumberFormat="1" applyFont="1" applyFill="1" applyBorder="1" applyAlignment="1">
      <alignment horizontal="left" vertical="center"/>
    </xf>
    <xf numFmtId="1" fontId="5" fillId="34" borderId="12" xfId="0" applyNumberFormat="1" applyFont="1" applyFill="1" applyBorder="1" applyAlignment="1">
      <alignment horizontal="left" vertical="center"/>
    </xf>
    <xf numFmtId="1" fontId="5" fillId="33" borderId="12" xfId="0" applyNumberFormat="1" applyFont="1" applyFill="1" applyBorder="1" applyAlignment="1">
      <alignment horizontal="left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3" fontId="5" fillId="3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3" fontId="5" fillId="33" borderId="11" xfId="0" applyNumberFormat="1" applyFont="1" applyFill="1" applyBorder="1" applyAlignment="1">
      <alignment horizontal="right" vertical="center"/>
    </xf>
    <xf numFmtId="164" fontId="5" fillId="33" borderId="11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0" fontId="5" fillId="34" borderId="12" xfId="0" applyNumberFormat="1" applyFont="1" applyFill="1" applyBorder="1" applyAlignment="1">
      <alignment horizontal="right" vertical="center"/>
    </xf>
    <xf numFmtId="0" fontId="5" fillId="33" borderId="12" xfId="0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5" fillId="33" borderId="14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85.140625" style="0" bestFit="1" customWidth="1"/>
  </cols>
  <sheetData>
    <row r="7" spans="1:2" ht="12.75">
      <c r="A7" t="s">
        <v>51</v>
      </c>
      <c r="B7" t="s">
        <v>65</v>
      </c>
    </row>
    <row r="8" spans="1:2" ht="12.75">
      <c r="A8" s="32">
        <v>1</v>
      </c>
      <c r="B8" t="s">
        <v>16</v>
      </c>
    </row>
    <row r="9" spans="1:2" ht="12.75">
      <c r="A9" s="32">
        <v>2</v>
      </c>
      <c r="B9" t="s">
        <v>41</v>
      </c>
    </row>
    <row r="10" spans="1:2" ht="12.75">
      <c r="A10" s="32">
        <v>3</v>
      </c>
      <c r="B10" t="s">
        <v>47</v>
      </c>
    </row>
    <row r="11" spans="1:2" ht="12.75">
      <c r="A11" s="32">
        <v>4</v>
      </c>
      <c r="B11" t="s">
        <v>53</v>
      </c>
    </row>
    <row r="12" spans="1:2" ht="12.75">
      <c r="A12" s="32">
        <v>5</v>
      </c>
      <c r="B12" t="s">
        <v>54</v>
      </c>
    </row>
    <row r="13" spans="1:2" ht="12.75">
      <c r="A13" s="32">
        <v>6</v>
      </c>
      <c r="B13" t="s">
        <v>55</v>
      </c>
    </row>
    <row r="14" spans="1:2" ht="12.75">
      <c r="A14" s="32">
        <v>7</v>
      </c>
      <c r="B14" t="s">
        <v>112</v>
      </c>
    </row>
    <row r="15" spans="1:2" ht="12.75">
      <c r="A15" s="32">
        <v>8</v>
      </c>
      <c r="B15" t="s">
        <v>141</v>
      </c>
    </row>
    <row r="16" ht="12.75">
      <c r="A16" s="32"/>
    </row>
    <row r="17" ht="12.75">
      <c r="A17" s="32"/>
    </row>
    <row r="18" ht="12.75">
      <c r="A18" t="s">
        <v>133</v>
      </c>
    </row>
    <row r="19" spans="1:2" ht="12.75">
      <c r="A19" s="32">
        <v>1</v>
      </c>
      <c r="B19" s="63" t="s">
        <v>134</v>
      </c>
    </row>
    <row r="20" spans="1:2" ht="12.75">
      <c r="A20" s="32">
        <v>2</v>
      </c>
      <c r="B20" s="63" t="s">
        <v>135</v>
      </c>
    </row>
    <row r="21" spans="1:2" ht="12.75">
      <c r="A21" s="32">
        <v>3</v>
      </c>
      <c r="B21" s="63" t="s">
        <v>136</v>
      </c>
    </row>
    <row r="22" spans="1:2" ht="12.75">
      <c r="A22" s="32">
        <v>4</v>
      </c>
      <c r="B22" s="63" t="s">
        <v>137</v>
      </c>
    </row>
    <row r="23" spans="1:2" ht="12.75">
      <c r="A23" s="32">
        <v>5</v>
      </c>
      <c r="B23" s="63" t="s">
        <v>138</v>
      </c>
    </row>
    <row r="24" spans="1:2" ht="12.75">
      <c r="A24" s="32">
        <v>6</v>
      </c>
      <c r="B24" s="63" t="s">
        <v>140</v>
      </c>
    </row>
    <row r="25" spans="1:2" ht="12.75">
      <c r="A25" s="32">
        <v>7</v>
      </c>
      <c r="B25" s="63" t="s">
        <v>139</v>
      </c>
    </row>
    <row r="26" spans="1:2" ht="12.75">
      <c r="A26" s="32">
        <v>8</v>
      </c>
      <c r="B26" s="63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2" max="2" width="33.57421875" style="0" customWidth="1"/>
    <col min="3" max="3" width="11.00390625" style="0" customWidth="1"/>
    <col min="4" max="4" width="3.28125" style="0" customWidth="1"/>
    <col min="5" max="5" width="15.7109375" style="0" bestFit="1" customWidth="1"/>
    <col min="6" max="6" width="10.28125" style="0" bestFit="1" customWidth="1"/>
  </cols>
  <sheetData>
    <row r="3" ht="21.75" customHeight="1">
      <c r="B3" s="1" t="s">
        <v>7</v>
      </c>
    </row>
    <row r="4" ht="15.75" customHeight="1">
      <c r="B4" s="2" t="s">
        <v>56</v>
      </c>
    </row>
    <row r="5" ht="15.75" customHeight="1">
      <c r="B5" s="2" t="s">
        <v>4</v>
      </c>
    </row>
    <row r="7" ht="13.5" customHeight="1">
      <c r="B7" s="22" t="s">
        <v>48</v>
      </c>
    </row>
    <row r="8" ht="13.5" customHeight="1">
      <c r="B8" s="22" t="s">
        <v>132</v>
      </c>
    </row>
    <row r="10" spans="2:6" ht="12.75" customHeight="1">
      <c r="B10" s="4" t="s">
        <v>9</v>
      </c>
      <c r="C10" s="47" t="s">
        <v>39</v>
      </c>
      <c r="D10" s="47"/>
      <c r="E10" s="47"/>
      <c r="F10" s="47"/>
    </row>
    <row r="11" spans="2:6" ht="12.75" customHeight="1">
      <c r="B11" s="5" t="s">
        <v>17</v>
      </c>
      <c r="C11" s="48" t="s">
        <v>38</v>
      </c>
      <c r="D11" s="49"/>
      <c r="E11" s="49"/>
      <c r="F11" s="21" t="s">
        <v>40</v>
      </c>
    </row>
    <row r="12" spans="2:6" ht="12.75" customHeight="1">
      <c r="B12" s="33" t="s">
        <v>57</v>
      </c>
      <c r="C12" s="6">
        <v>272.786053433708</v>
      </c>
      <c r="D12" s="31" t="s">
        <v>43</v>
      </c>
      <c r="E12" s="25">
        <f>1.96*F12</f>
        <v>0.32687098461924896</v>
      </c>
      <c r="F12" s="7">
        <v>0.166770910520025</v>
      </c>
    </row>
    <row r="13" spans="2:6" ht="12.75" customHeight="1">
      <c r="B13" s="19" t="s">
        <v>18</v>
      </c>
      <c r="C13" s="9">
        <v>280.401066836257</v>
      </c>
      <c r="D13" s="31" t="s">
        <v>43</v>
      </c>
      <c r="E13" s="26">
        <f aca="true" t="shared" si="0" ref="E13:E34">1.96*F13</f>
        <v>1.7880379531490111</v>
      </c>
      <c r="F13" s="10">
        <v>0.91226426181072</v>
      </c>
    </row>
    <row r="14" spans="2:6" ht="12.75" customHeight="1">
      <c r="B14" s="20" t="s">
        <v>19</v>
      </c>
      <c r="C14" s="12">
        <v>269.45115339118</v>
      </c>
      <c r="D14" s="31" t="s">
        <v>43</v>
      </c>
      <c r="E14" s="27">
        <f t="shared" si="0"/>
        <v>1.4438413178750904</v>
      </c>
      <c r="F14" s="13">
        <v>0.73665373360974</v>
      </c>
    </row>
    <row r="15" spans="2:6" ht="12.75" customHeight="1">
      <c r="B15" s="19" t="s">
        <v>20</v>
      </c>
      <c r="C15" s="9">
        <v>273.486271908054</v>
      </c>
      <c r="D15" s="31" t="s">
        <v>43</v>
      </c>
      <c r="E15" s="26">
        <f t="shared" si="0"/>
        <v>1.1152857657240671</v>
      </c>
      <c r="F15" s="10">
        <v>0.569023349859218</v>
      </c>
    </row>
    <row r="16" spans="2:6" ht="12.75" customHeight="1">
      <c r="B16" s="20" t="s">
        <v>21</v>
      </c>
      <c r="C16" s="12">
        <v>274.011658100022</v>
      </c>
      <c r="D16" s="31" t="s">
        <v>43</v>
      </c>
      <c r="E16" s="27">
        <f t="shared" si="0"/>
        <v>1.9249311711266073</v>
      </c>
      <c r="F16" s="13">
        <v>0.982107740370718</v>
      </c>
    </row>
    <row r="17" spans="2:6" ht="12.75" customHeight="1">
      <c r="B17" s="19" t="s">
        <v>22</v>
      </c>
      <c r="C17" s="9">
        <v>270.787543098911</v>
      </c>
      <c r="D17" s="31" t="s">
        <v>43</v>
      </c>
      <c r="E17" s="26">
        <f t="shared" si="0"/>
        <v>1.2217295255059928</v>
      </c>
      <c r="F17" s="10">
        <v>0.623331390564282</v>
      </c>
    </row>
    <row r="18" spans="2:6" ht="12.75" customHeight="1">
      <c r="B18" s="20" t="s">
        <v>23</v>
      </c>
      <c r="C18" s="12">
        <v>275.884037411877</v>
      </c>
      <c r="D18" s="31" t="s">
        <v>43</v>
      </c>
      <c r="E18" s="27">
        <f t="shared" si="0"/>
        <v>1.414595642768149</v>
      </c>
      <c r="F18" s="13">
        <v>0.721732470800076</v>
      </c>
    </row>
    <row r="19" spans="2:6" ht="12.75" customHeight="1">
      <c r="B19" s="19" t="s">
        <v>3</v>
      </c>
      <c r="C19" s="9">
        <v>287.545701770255</v>
      </c>
      <c r="D19" s="31" t="s">
        <v>43</v>
      </c>
      <c r="E19" s="26">
        <f t="shared" si="0"/>
        <v>1.3034427981482217</v>
      </c>
      <c r="F19" s="10">
        <v>0.665021835789909</v>
      </c>
    </row>
    <row r="20" spans="2:6" ht="12.75" customHeight="1">
      <c r="B20" s="20" t="s">
        <v>24</v>
      </c>
      <c r="C20" s="12">
        <v>262.139137059403</v>
      </c>
      <c r="D20" s="31" t="s">
        <v>43</v>
      </c>
      <c r="E20" s="27">
        <f t="shared" si="0"/>
        <v>1.1594905901675916</v>
      </c>
      <c r="F20" s="13">
        <v>0.591576831718159</v>
      </c>
    </row>
    <row r="21" spans="2:6" ht="12.75" customHeight="1">
      <c r="B21" s="19" t="s">
        <v>25</v>
      </c>
      <c r="C21" s="9">
        <v>269.808368020507</v>
      </c>
      <c r="D21" s="31" t="s">
        <v>43</v>
      </c>
      <c r="E21" s="26">
        <f t="shared" si="0"/>
        <v>1.7947226483510297</v>
      </c>
      <c r="F21" s="10">
        <v>0.91567482058726</v>
      </c>
    </row>
    <row r="22" spans="2:6" ht="12.75" customHeight="1">
      <c r="B22" s="20" t="s">
        <v>26</v>
      </c>
      <c r="C22" s="12">
        <v>266.54482179084</v>
      </c>
      <c r="D22" s="31" t="s">
        <v>43</v>
      </c>
      <c r="E22" s="27">
        <f t="shared" si="0"/>
        <v>1.7964076672500866</v>
      </c>
      <c r="F22" s="13">
        <v>0.916534524107187</v>
      </c>
    </row>
    <row r="23" spans="2:6" ht="12.75" customHeight="1">
      <c r="B23" s="19" t="s">
        <v>27</v>
      </c>
      <c r="C23" s="9">
        <v>250.482664616606</v>
      </c>
      <c r="D23" s="31" t="s">
        <v>43</v>
      </c>
      <c r="E23" s="26">
        <f t="shared" si="0"/>
        <v>2.146172585707066</v>
      </c>
      <c r="F23" s="10">
        <v>1.09498601311585</v>
      </c>
    </row>
    <row r="24" spans="2:6" ht="12.75" customHeight="1">
      <c r="B24" s="20" t="s">
        <v>11</v>
      </c>
      <c r="C24" s="12">
        <v>296.242251876086</v>
      </c>
      <c r="D24" s="31" t="s">
        <v>43</v>
      </c>
      <c r="E24" s="27">
        <f t="shared" si="0"/>
        <v>1.3425685396649814</v>
      </c>
      <c r="F24" s="13">
        <v>0.684983948808664</v>
      </c>
    </row>
    <row r="25" spans="2:6" ht="12.75" customHeight="1">
      <c r="B25" s="19" t="s">
        <v>28</v>
      </c>
      <c r="C25" s="9">
        <v>284.006867388669</v>
      </c>
      <c r="D25" s="31" t="s">
        <v>43</v>
      </c>
      <c r="E25" s="26">
        <f t="shared" si="0"/>
        <v>1.3931067980023246</v>
      </c>
      <c r="F25" s="10">
        <v>0.710768774490982</v>
      </c>
    </row>
    <row r="26" spans="2:6" ht="12.75" customHeight="1">
      <c r="B26" s="20" t="s">
        <v>29</v>
      </c>
      <c r="C26" s="12">
        <v>278.425209971917</v>
      </c>
      <c r="D26" s="31" t="s">
        <v>43</v>
      </c>
      <c r="E26" s="27">
        <f t="shared" si="0"/>
        <v>1.1908416204526173</v>
      </c>
      <c r="F26" s="13">
        <v>0.607572255332968</v>
      </c>
    </row>
    <row r="27" spans="2:6" ht="12.75" customHeight="1">
      <c r="B27" s="19" t="s">
        <v>30</v>
      </c>
      <c r="C27" s="9">
        <v>266.903769480157</v>
      </c>
      <c r="D27" s="31" t="s">
        <v>43</v>
      </c>
      <c r="E27" s="26">
        <f t="shared" si="0"/>
        <v>1.182863404418086</v>
      </c>
      <c r="F27" s="10">
        <v>0.603501736948003</v>
      </c>
    </row>
    <row r="28" spans="2:6" ht="12.75" customHeight="1">
      <c r="B28" s="20" t="s">
        <v>31</v>
      </c>
      <c r="C28" s="12">
        <v>272.562763481802</v>
      </c>
      <c r="D28" s="31" t="s">
        <v>43</v>
      </c>
      <c r="E28" s="27">
        <f t="shared" si="0"/>
        <v>1.1456716741650843</v>
      </c>
      <c r="F28" s="13">
        <v>0.584526364369941</v>
      </c>
    </row>
    <row r="29" spans="2:6" ht="12.75" customHeight="1">
      <c r="B29" s="19" t="s">
        <v>32</v>
      </c>
      <c r="C29" s="9">
        <v>273.845601129363</v>
      </c>
      <c r="D29" s="31" t="s">
        <v>43</v>
      </c>
      <c r="E29" s="26">
        <f t="shared" si="0"/>
        <v>1.2067138556280577</v>
      </c>
      <c r="F29" s="10">
        <v>0.615670334504111</v>
      </c>
    </row>
    <row r="30" spans="2:6" ht="12.75" customHeight="1">
      <c r="B30" s="20" t="s">
        <v>33</v>
      </c>
      <c r="C30" s="12">
        <v>251.789834934813</v>
      </c>
      <c r="D30" s="31" t="s">
        <v>43</v>
      </c>
      <c r="E30" s="27">
        <f t="shared" si="0"/>
        <v>1.4003480556000776</v>
      </c>
      <c r="F30" s="13">
        <v>0.714463293673509</v>
      </c>
    </row>
    <row r="31" spans="2:6" ht="12.75" customHeight="1">
      <c r="B31" s="19" t="s">
        <v>34</v>
      </c>
      <c r="C31" s="9">
        <v>279.230843865975</v>
      </c>
      <c r="D31" s="31" t="s">
        <v>43</v>
      </c>
      <c r="E31" s="26">
        <f t="shared" si="0"/>
        <v>1.3272280576373519</v>
      </c>
      <c r="F31" s="10">
        <v>0.677157172263955</v>
      </c>
    </row>
    <row r="32" spans="2:6" ht="12.75" customHeight="1">
      <c r="B32" s="20" t="s">
        <v>35</v>
      </c>
      <c r="C32" s="12">
        <v>269.806301562101</v>
      </c>
      <c r="D32" s="31" t="s">
        <v>43</v>
      </c>
      <c r="E32" s="27">
        <f t="shared" si="0"/>
        <v>2.0503247495120602</v>
      </c>
      <c r="F32" s="13">
        <v>1.0460840558735</v>
      </c>
    </row>
    <row r="33" spans="2:6" ht="12.75" customHeight="1">
      <c r="B33" s="19" t="s">
        <v>36</v>
      </c>
      <c r="C33" s="9">
        <v>275.480318797178</v>
      </c>
      <c r="D33" s="31" t="s">
        <v>43</v>
      </c>
      <c r="E33" s="26">
        <f t="shared" si="0"/>
        <v>1.6274537857408267</v>
      </c>
      <c r="F33" s="10">
        <v>0.830333564153483</v>
      </c>
    </row>
    <row r="34" spans="2:6" ht="12.75" customHeight="1">
      <c r="B34" s="20" t="s">
        <v>37</v>
      </c>
      <c r="C34" s="12">
        <v>272.456989049612</v>
      </c>
      <c r="D34" s="31" t="s">
        <v>43</v>
      </c>
      <c r="E34" s="27">
        <f t="shared" si="0"/>
        <v>1.9965969527288763</v>
      </c>
      <c r="F34" s="13">
        <v>1.01867191465759</v>
      </c>
    </row>
    <row r="36" ht="13.5" customHeight="1">
      <c r="B36" s="3" t="s">
        <v>2</v>
      </c>
    </row>
    <row r="37" ht="13.5" customHeight="1">
      <c r="B37" s="3" t="s">
        <v>10</v>
      </c>
    </row>
  </sheetData>
  <sheetProtection/>
  <mergeCells count="2">
    <mergeCell ref="C10:F10"/>
    <mergeCell ref="C11:E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3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2" max="2" width="34.140625" style="0" customWidth="1"/>
    <col min="3" max="3" width="12.8515625" style="0" customWidth="1"/>
    <col min="4" max="4" width="3.00390625" style="0" customWidth="1"/>
    <col min="5" max="5" width="8.421875" style="0" customWidth="1"/>
    <col min="6" max="6" width="13.57421875" style="0" customWidth="1"/>
    <col min="7" max="7" width="13.28125" style="0" customWidth="1"/>
    <col min="8" max="8" width="3.28125" style="0" customWidth="1"/>
    <col min="9" max="9" width="6.28125" style="0" customWidth="1"/>
    <col min="10" max="10" width="13.7109375" style="0" customWidth="1"/>
  </cols>
  <sheetData>
    <row r="3" ht="21.75" customHeight="1">
      <c r="B3" s="1" t="s">
        <v>7</v>
      </c>
    </row>
    <row r="4" ht="15.75" customHeight="1">
      <c r="B4" s="2" t="s">
        <v>56</v>
      </c>
    </row>
    <row r="5" ht="15.75" customHeight="1">
      <c r="B5" s="2" t="s">
        <v>4</v>
      </c>
    </row>
    <row r="7" ht="13.5" customHeight="1">
      <c r="B7" s="22" t="s">
        <v>49</v>
      </c>
    </row>
    <row r="8" ht="13.5" customHeight="1">
      <c r="B8" s="22" t="s">
        <v>131</v>
      </c>
    </row>
    <row r="9" ht="13.5" customHeight="1">
      <c r="B9" s="22"/>
    </row>
    <row r="10" spans="3:6" ht="12.75" customHeight="1">
      <c r="C10" s="47" t="s">
        <v>39</v>
      </c>
      <c r="D10" s="47"/>
      <c r="E10" s="47"/>
      <c r="F10" s="47"/>
    </row>
    <row r="11" spans="2:10" ht="12.75" customHeight="1">
      <c r="B11" s="4" t="s">
        <v>9</v>
      </c>
      <c r="C11" s="53" t="s">
        <v>42</v>
      </c>
      <c r="D11" s="54"/>
      <c r="E11" s="54"/>
      <c r="F11" s="54"/>
      <c r="G11" s="47" t="s">
        <v>44</v>
      </c>
      <c r="H11" s="47"/>
      <c r="I11" s="47"/>
      <c r="J11" s="47"/>
    </row>
    <row r="12" spans="2:10" ht="12.75" customHeight="1">
      <c r="B12" s="23" t="s">
        <v>17</v>
      </c>
      <c r="C12" s="50" t="s">
        <v>38</v>
      </c>
      <c r="D12" s="51"/>
      <c r="E12" s="52"/>
      <c r="F12" s="24" t="s">
        <v>40</v>
      </c>
      <c r="G12" s="50" t="s">
        <v>38</v>
      </c>
      <c r="H12" s="51"/>
      <c r="I12" s="52"/>
      <c r="J12" s="24" t="s">
        <v>40</v>
      </c>
    </row>
    <row r="13" spans="2:10" ht="12.75" customHeight="1">
      <c r="B13" s="33" t="s">
        <v>57</v>
      </c>
      <c r="C13" s="6">
        <v>273.743695599773</v>
      </c>
      <c r="D13" s="28" t="s">
        <v>43</v>
      </c>
      <c r="E13" s="25">
        <f>F13*1.96</f>
        <v>0.4550507857410214</v>
      </c>
      <c r="F13" s="7">
        <v>0.232168768235215</v>
      </c>
      <c r="G13" s="6">
        <v>271.812208961293</v>
      </c>
      <c r="H13" s="28" t="s">
        <v>43</v>
      </c>
      <c r="I13" s="25">
        <f>J13*1.96</f>
        <v>0.43003410551905324</v>
      </c>
      <c r="J13" s="7">
        <v>0.219405155877068</v>
      </c>
    </row>
    <row r="14" spans="2:10" ht="12.75" customHeight="1">
      <c r="B14" s="19" t="s">
        <v>18</v>
      </c>
      <c r="C14" s="9">
        <v>281.315633778631</v>
      </c>
      <c r="D14" s="29" t="s">
        <v>43</v>
      </c>
      <c r="E14" s="26">
        <f aca="true" t="shared" si="0" ref="E14:E35">F14*1.96</f>
        <v>2.518483999763662</v>
      </c>
      <c r="F14" s="10">
        <v>1.28494081620595</v>
      </c>
      <c r="G14" s="9">
        <v>279.4834633928</v>
      </c>
      <c r="H14" s="29" t="s">
        <v>43</v>
      </c>
      <c r="I14" s="26">
        <f aca="true" t="shared" si="1" ref="I14:I35">J14*1.96</f>
        <v>2.1818346985564694</v>
      </c>
      <c r="J14" s="10">
        <v>1.11318096865126</v>
      </c>
    </row>
    <row r="15" spans="2:10" ht="12.75" customHeight="1">
      <c r="B15" s="20" t="s">
        <v>19</v>
      </c>
      <c r="C15" s="12">
        <v>271.525501700341</v>
      </c>
      <c r="D15" s="30" t="s">
        <v>43</v>
      </c>
      <c r="E15" s="27">
        <f t="shared" si="0"/>
        <v>2.047637887601247</v>
      </c>
      <c r="F15" s="13">
        <v>1.04471320795982</v>
      </c>
      <c r="G15" s="12">
        <v>267.388715876782</v>
      </c>
      <c r="H15" s="30" t="s">
        <v>43</v>
      </c>
      <c r="I15" s="27">
        <f t="shared" si="1"/>
        <v>1.8268645733484667</v>
      </c>
      <c r="J15" s="13">
        <v>0.932073761912483</v>
      </c>
    </row>
    <row r="16" spans="2:10" ht="12.75" customHeight="1">
      <c r="B16" s="19" t="s">
        <v>20</v>
      </c>
      <c r="C16" s="9">
        <v>274.633119275394</v>
      </c>
      <c r="D16" s="29" t="s">
        <v>43</v>
      </c>
      <c r="E16" s="26">
        <f t="shared" si="0"/>
        <v>1.6859368132132542</v>
      </c>
      <c r="F16" s="10">
        <v>0.86017184347615</v>
      </c>
      <c r="G16" s="9">
        <v>272.33893395637</v>
      </c>
      <c r="H16" s="29" t="s">
        <v>43</v>
      </c>
      <c r="I16" s="26">
        <f t="shared" si="1"/>
        <v>1.5511877293944192</v>
      </c>
      <c r="J16" s="10">
        <v>0.79142231091552</v>
      </c>
    </row>
    <row r="17" spans="2:10" ht="12.75" customHeight="1">
      <c r="B17" s="20" t="s">
        <v>21</v>
      </c>
      <c r="C17" s="12">
        <v>275.678056984452</v>
      </c>
      <c r="D17" s="30" t="s">
        <v>43</v>
      </c>
      <c r="E17" s="27">
        <f t="shared" si="0"/>
        <v>2.461998030790917</v>
      </c>
      <c r="F17" s="13">
        <v>1.25612144428108</v>
      </c>
      <c r="G17" s="12">
        <v>272.315779656302</v>
      </c>
      <c r="H17" s="30" t="s">
        <v>43</v>
      </c>
      <c r="I17" s="27">
        <f t="shared" si="1"/>
        <v>2.5389281562241353</v>
      </c>
      <c r="J17" s="13">
        <v>1.29537150827762</v>
      </c>
    </row>
    <row r="18" spans="2:10" ht="12.75" customHeight="1">
      <c r="B18" s="19" t="s">
        <v>22</v>
      </c>
      <c r="C18" s="9">
        <v>270.575451682102</v>
      </c>
      <c r="D18" s="29" t="s">
        <v>43</v>
      </c>
      <c r="E18" s="26">
        <f t="shared" si="0"/>
        <v>2.021795191640647</v>
      </c>
      <c r="F18" s="10">
        <v>1.03152815900033</v>
      </c>
      <c r="G18" s="9">
        <v>271.002350714271</v>
      </c>
      <c r="H18" s="29" t="s">
        <v>43</v>
      </c>
      <c r="I18" s="26">
        <f t="shared" si="1"/>
        <v>1.558252687806932</v>
      </c>
      <c r="J18" s="10">
        <v>0.795026881534149</v>
      </c>
    </row>
    <row r="19" spans="2:10" ht="12.75" customHeight="1">
      <c r="B19" s="20" t="s">
        <v>23</v>
      </c>
      <c r="C19" s="12">
        <v>275.058207113035</v>
      </c>
      <c r="D19" s="30" t="s">
        <v>43</v>
      </c>
      <c r="E19" s="27">
        <f t="shared" si="0"/>
        <v>2.1268009349930757</v>
      </c>
      <c r="F19" s="13">
        <v>1.08510251785361</v>
      </c>
      <c r="G19" s="12">
        <v>276.641305721482</v>
      </c>
      <c r="H19" s="30" t="s">
        <v>43</v>
      </c>
      <c r="I19" s="27">
        <f t="shared" si="1"/>
        <v>1.591434065483834</v>
      </c>
      <c r="J19" s="13">
        <v>0.811956155859099</v>
      </c>
    </row>
    <row r="20" spans="2:10" ht="12.75" customHeight="1">
      <c r="B20" s="19" t="s">
        <v>3</v>
      </c>
      <c r="C20" s="9">
        <v>285.959712730582</v>
      </c>
      <c r="D20" s="29" t="s">
        <v>43</v>
      </c>
      <c r="E20" s="26">
        <f t="shared" si="0"/>
        <v>2.3705019009684376</v>
      </c>
      <c r="F20" s="10">
        <v>1.20943974539206</v>
      </c>
      <c r="G20" s="9">
        <v>289.149876602449</v>
      </c>
      <c r="H20" s="29" t="s">
        <v>43</v>
      </c>
      <c r="I20" s="26">
        <f t="shared" si="1"/>
        <v>1.9345629978407284</v>
      </c>
      <c r="J20" s="10">
        <v>0.987021937673841</v>
      </c>
    </row>
    <row r="21" spans="2:10" ht="12.75" customHeight="1">
      <c r="B21" s="20" t="s">
        <v>24</v>
      </c>
      <c r="C21" s="12">
        <v>262.046864128584</v>
      </c>
      <c r="D21" s="30" t="s">
        <v>43</v>
      </c>
      <c r="E21" s="27">
        <f t="shared" si="0"/>
        <v>1.7000043511117977</v>
      </c>
      <c r="F21" s="13">
        <v>0.867349158730509</v>
      </c>
      <c r="G21" s="12">
        <v>262.227206429576</v>
      </c>
      <c r="H21" s="30" t="s">
        <v>43</v>
      </c>
      <c r="I21" s="27">
        <f t="shared" si="1"/>
        <v>1.359921812507841</v>
      </c>
      <c r="J21" s="13">
        <v>0.693837659442776</v>
      </c>
    </row>
    <row r="22" spans="2:10" ht="12.75" customHeight="1">
      <c r="B22" s="19" t="s">
        <v>25</v>
      </c>
      <c r="C22" s="9">
        <v>272.349656589369</v>
      </c>
      <c r="D22" s="29" t="s">
        <v>43</v>
      </c>
      <c r="E22" s="26">
        <f t="shared" si="0"/>
        <v>2.2876206525038354</v>
      </c>
      <c r="F22" s="10">
        <v>1.16715339413461</v>
      </c>
      <c r="G22" s="9">
        <v>267.214855867749</v>
      </c>
      <c r="H22" s="29" t="s">
        <v>43</v>
      </c>
      <c r="I22" s="26">
        <f t="shared" si="1"/>
        <v>2.3363618721795634</v>
      </c>
      <c r="J22" s="10">
        <v>1.19202136335692</v>
      </c>
    </row>
    <row r="23" spans="2:10" ht="12.75" customHeight="1">
      <c r="B23" s="20" t="s">
        <v>26</v>
      </c>
      <c r="C23" s="12">
        <v>267.713496396068</v>
      </c>
      <c r="D23" s="30" t="s">
        <v>43</v>
      </c>
      <c r="E23" s="27">
        <f t="shared" si="0"/>
        <v>2.2942925117171864</v>
      </c>
      <c r="F23" s="13">
        <v>1.17055740393734</v>
      </c>
      <c r="G23" s="12">
        <v>265.425441520082</v>
      </c>
      <c r="H23" s="30" t="s">
        <v>43</v>
      </c>
      <c r="I23" s="27">
        <f t="shared" si="1"/>
        <v>2.1500795455183463</v>
      </c>
      <c r="J23" s="13">
        <v>1.09697935995834</v>
      </c>
    </row>
    <row r="24" spans="2:10" ht="12.75" customHeight="1">
      <c r="B24" s="19" t="s">
        <v>27</v>
      </c>
      <c r="C24" s="9">
        <v>250.355350626147</v>
      </c>
      <c r="D24" s="29" t="s">
        <v>43</v>
      </c>
      <c r="E24" s="26">
        <f t="shared" si="0"/>
        <v>2.9406530810364035</v>
      </c>
      <c r="F24" s="10">
        <v>1.50033320461041</v>
      </c>
      <c r="G24" s="9">
        <v>250.609994621945</v>
      </c>
      <c r="H24" s="29" t="s">
        <v>43</v>
      </c>
      <c r="I24" s="26">
        <f t="shared" si="1"/>
        <v>2.588552320816059</v>
      </c>
      <c r="J24" s="10">
        <v>1.32068995960003</v>
      </c>
    </row>
    <row r="25" spans="2:10" ht="12.75" customHeight="1">
      <c r="B25" s="20" t="s">
        <v>11</v>
      </c>
      <c r="C25" s="12">
        <v>297.77606034062</v>
      </c>
      <c r="D25" s="30" t="s">
        <v>43</v>
      </c>
      <c r="E25" s="27">
        <f t="shared" si="0"/>
        <v>1.7323556662712325</v>
      </c>
      <c r="F25" s="13">
        <v>0.883854931771037</v>
      </c>
      <c r="G25" s="12">
        <v>294.691690431061</v>
      </c>
      <c r="H25" s="30" t="s">
        <v>43</v>
      </c>
      <c r="I25" s="27">
        <f t="shared" si="1"/>
        <v>1.974050591396251</v>
      </c>
      <c r="J25" s="13">
        <v>1.00716866907972</v>
      </c>
    </row>
    <row r="26" spans="2:10" ht="12.75" customHeight="1">
      <c r="B26" s="19" t="s">
        <v>28</v>
      </c>
      <c r="C26" s="9">
        <v>287.055992878073</v>
      </c>
      <c r="D26" s="29" t="s">
        <v>43</v>
      </c>
      <c r="E26" s="26">
        <f t="shared" si="0"/>
        <v>2.1118695102550724</v>
      </c>
      <c r="F26" s="10">
        <v>1.07748444400769</v>
      </c>
      <c r="G26" s="9">
        <v>280.920482527442</v>
      </c>
      <c r="H26" s="29" t="s">
        <v>43</v>
      </c>
      <c r="I26" s="26">
        <f t="shared" si="1"/>
        <v>1.8490567840979177</v>
      </c>
      <c r="J26" s="10">
        <v>0.943396318417305</v>
      </c>
    </row>
    <row r="27" spans="2:10" ht="12.75" customHeight="1">
      <c r="B27" s="20" t="s">
        <v>29</v>
      </c>
      <c r="C27" s="12">
        <v>280.335112815716</v>
      </c>
      <c r="D27" s="30" t="s">
        <v>43</v>
      </c>
      <c r="E27" s="27">
        <f t="shared" si="0"/>
        <v>1.8952556776200788</v>
      </c>
      <c r="F27" s="13">
        <v>0.966967182459224</v>
      </c>
      <c r="G27" s="12">
        <v>276.430174525812</v>
      </c>
      <c r="H27" s="30" t="s">
        <v>43</v>
      </c>
      <c r="I27" s="27">
        <f t="shared" si="1"/>
        <v>1.779098892193394</v>
      </c>
      <c r="J27" s="13">
        <v>0.907703516425201</v>
      </c>
    </row>
    <row r="28" spans="2:10" ht="12.75" customHeight="1">
      <c r="B28" s="19" t="s">
        <v>30</v>
      </c>
      <c r="C28" s="9">
        <v>263.656043294021</v>
      </c>
      <c r="D28" s="29" t="s">
        <v>43</v>
      </c>
      <c r="E28" s="26">
        <f t="shared" si="0"/>
        <v>1.9045660910097355</v>
      </c>
      <c r="F28" s="10">
        <v>0.971717393372314</v>
      </c>
      <c r="G28" s="9">
        <v>270.083256368636</v>
      </c>
      <c r="H28" s="29" t="s">
        <v>43</v>
      </c>
      <c r="I28" s="26">
        <f t="shared" si="1"/>
        <v>1.6844520060980426</v>
      </c>
      <c r="J28" s="10">
        <v>0.859414288825532</v>
      </c>
    </row>
    <row r="29" spans="2:10" ht="12.75" customHeight="1">
      <c r="B29" s="20" t="s">
        <v>31</v>
      </c>
      <c r="C29" s="12">
        <v>275.724827521279</v>
      </c>
      <c r="D29" s="30" t="s">
        <v>43</v>
      </c>
      <c r="E29" s="27">
        <f t="shared" si="0"/>
        <v>1.4774644535030965</v>
      </c>
      <c r="F29" s="13">
        <v>0.753808394644437</v>
      </c>
      <c r="G29" s="12">
        <v>269.432721672383</v>
      </c>
      <c r="H29" s="30" t="s">
        <v>43</v>
      </c>
      <c r="I29" s="27">
        <f t="shared" si="1"/>
        <v>1.710523743901178</v>
      </c>
      <c r="J29" s="13">
        <v>0.872716195867948</v>
      </c>
    </row>
    <row r="30" spans="2:10" ht="12.75" customHeight="1">
      <c r="B30" s="19" t="s">
        <v>32</v>
      </c>
      <c r="C30" s="9">
        <v>273.468328030723</v>
      </c>
      <c r="D30" s="29" t="s">
        <v>43</v>
      </c>
      <c r="E30" s="26">
        <f t="shared" si="0"/>
        <v>1.6834522386912125</v>
      </c>
      <c r="F30" s="10">
        <v>0.858904203413884</v>
      </c>
      <c r="G30" s="9">
        <v>274.222663139349</v>
      </c>
      <c r="H30" s="29" t="s">
        <v>43</v>
      </c>
      <c r="I30" s="26">
        <f t="shared" si="1"/>
        <v>1.6109552034149237</v>
      </c>
      <c r="J30" s="10">
        <v>0.821915920109655</v>
      </c>
    </row>
    <row r="31" spans="2:10" ht="12.75" customHeight="1">
      <c r="B31" s="20" t="s">
        <v>33</v>
      </c>
      <c r="C31" s="12">
        <v>254.110408737482</v>
      </c>
      <c r="D31" s="30" t="s">
        <v>43</v>
      </c>
      <c r="E31" s="27">
        <f t="shared" si="0"/>
        <v>1.954550191385182</v>
      </c>
      <c r="F31" s="13">
        <v>0.997219485400603</v>
      </c>
      <c r="G31" s="12">
        <v>249.446964450885</v>
      </c>
      <c r="H31" s="30" t="s">
        <v>43</v>
      </c>
      <c r="I31" s="27">
        <f t="shared" si="1"/>
        <v>2.034187221525351</v>
      </c>
      <c r="J31" s="13">
        <v>1.03785062322722</v>
      </c>
    </row>
    <row r="32" spans="2:10" ht="12.75" customHeight="1">
      <c r="B32" s="19" t="s">
        <v>34</v>
      </c>
      <c r="C32" s="9">
        <v>280.876617588266</v>
      </c>
      <c r="D32" s="29" t="s">
        <v>43</v>
      </c>
      <c r="E32" s="26">
        <f t="shared" si="0"/>
        <v>2.124271518250955</v>
      </c>
      <c r="F32" s="10">
        <v>1.08381199910763</v>
      </c>
      <c r="G32" s="9">
        <v>277.536019080261</v>
      </c>
      <c r="H32" s="29" t="s">
        <v>43</v>
      </c>
      <c r="I32" s="26">
        <f t="shared" si="1"/>
        <v>2.150222603265055</v>
      </c>
      <c r="J32" s="10">
        <v>1.09705234860462</v>
      </c>
    </row>
    <row r="33" spans="2:10" ht="12.75" customHeight="1">
      <c r="B33" s="20" t="s">
        <v>35</v>
      </c>
      <c r="C33" s="12">
        <v>270.163198970494</v>
      </c>
      <c r="D33" s="30" t="s">
        <v>43</v>
      </c>
      <c r="E33" s="27">
        <f t="shared" si="0"/>
        <v>2.3806012641214163</v>
      </c>
      <c r="F33" s="13">
        <v>1.2145924816946</v>
      </c>
      <c r="G33" s="12">
        <v>269.465877563894</v>
      </c>
      <c r="H33" s="30" t="s">
        <v>43</v>
      </c>
      <c r="I33" s="27">
        <f t="shared" si="1"/>
        <v>2.5991768350156392</v>
      </c>
      <c r="J33" s="13">
        <v>1.32611063011002</v>
      </c>
    </row>
    <row r="34" spans="2:10" ht="12.75" customHeight="1">
      <c r="B34" s="19" t="s">
        <v>36</v>
      </c>
      <c r="C34" s="9">
        <v>278.087014853776</v>
      </c>
      <c r="D34" s="29" t="s">
        <v>43</v>
      </c>
      <c r="E34" s="26">
        <f t="shared" si="0"/>
        <v>1.8985867918583</v>
      </c>
      <c r="F34" s="10">
        <v>0.968666730539949</v>
      </c>
      <c r="G34" s="9">
        <v>272.812944155895</v>
      </c>
      <c r="H34" s="29" t="s">
        <v>43</v>
      </c>
      <c r="I34" s="26">
        <f t="shared" si="1"/>
        <v>2.1251827917447934</v>
      </c>
      <c r="J34" s="10">
        <v>1.08427693456367</v>
      </c>
    </row>
    <row r="35" spans="2:10" ht="12.75" customHeight="1">
      <c r="B35" s="20" t="s">
        <v>37</v>
      </c>
      <c r="C35" s="12">
        <v>273.896647159845</v>
      </c>
      <c r="D35" s="30" t="s">
        <v>43</v>
      </c>
      <c r="E35" s="27">
        <f t="shared" si="0"/>
        <v>2.6863344316305895</v>
      </c>
      <c r="F35" s="13">
        <v>1.37057879164826</v>
      </c>
      <c r="G35" s="12">
        <v>271.027878873012</v>
      </c>
      <c r="H35" s="30" t="s">
        <v>43</v>
      </c>
      <c r="I35" s="27">
        <f t="shared" si="1"/>
        <v>2.519489994383555</v>
      </c>
      <c r="J35" s="13">
        <v>1.28545407876712</v>
      </c>
    </row>
    <row r="37" ht="13.5" customHeight="1">
      <c r="B37" s="3" t="s">
        <v>2</v>
      </c>
    </row>
    <row r="38" ht="13.5" customHeight="1">
      <c r="B38" s="3" t="s">
        <v>10</v>
      </c>
    </row>
  </sheetData>
  <sheetProtection/>
  <mergeCells count="5">
    <mergeCell ref="C10:F10"/>
    <mergeCell ref="C12:E12"/>
    <mergeCell ref="C11:F11"/>
    <mergeCell ref="G12:I12"/>
    <mergeCell ref="G11:J11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J3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2" max="2" width="33.7109375" style="0" customWidth="1"/>
    <col min="3" max="3" width="13.57421875" style="0" customWidth="1"/>
    <col min="4" max="4" width="3.7109375" style="0" customWidth="1"/>
    <col min="5" max="5" width="6.421875" style="0" customWidth="1"/>
    <col min="6" max="6" width="13.57421875" style="0" customWidth="1"/>
    <col min="7" max="7" width="12.28125" style="0" customWidth="1"/>
    <col min="8" max="8" width="3.00390625" style="0" customWidth="1"/>
    <col min="10" max="10" width="13.7109375" style="0" customWidth="1"/>
  </cols>
  <sheetData>
    <row r="3" ht="21.75" customHeight="1">
      <c r="B3" s="1" t="s">
        <v>7</v>
      </c>
    </row>
    <row r="4" ht="15.75" customHeight="1">
      <c r="B4" s="2" t="s">
        <v>56</v>
      </c>
    </row>
    <row r="5" ht="15.75" customHeight="1">
      <c r="B5" s="2" t="s">
        <v>4</v>
      </c>
    </row>
    <row r="7" ht="13.5" customHeight="1">
      <c r="B7" s="22" t="s">
        <v>50</v>
      </c>
    </row>
    <row r="8" ht="13.5" customHeight="1">
      <c r="B8" s="22" t="s">
        <v>130</v>
      </c>
    </row>
    <row r="10" spans="2:9" ht="12.75" customHeight="1">
      <c r="B10" s="4" t="s">
        <v>9</v>
      </c>
      <c r="C10" s="55" t="s">
        <v>45</v>
      </c>
      <c r="D10" s="47"/>
      <c r="E10" s="56"/>
      <c r="F10" s="14"/>
      <c r="G10" s="55" t="s">
        <v>46</v>
      </c>
      <c r="H10" s="47"/>
      <c r="I10" s="56"/>
    </row>
    <row r="11" spans="2:10" ht="12.75" customHeight="1">
      <c r="B11" s="23" t="s">
        <v>17</v>
      </c>
      <c r="C11" s="50" t="s">
        <v>38</v>
      </c>
      <c r="D11" s="51"/>
      <c r="E11" s="52"/>
      <c r="F11" s="24" t="s">
        <v>40</v>
      </c>
      <c r="G11" s="57" t="s">
        <v>38</v>
      </c>
      <c r="H11" s="58"/>
      <c r="I11" s="59"/>
      <c r="J11" s="24" t="s">
        <v>40</v>
      </c>
    </row>
    <row r="12" spans="2:10" ht="12.75" customHeight="1">
      <c r="B12" s="33" t="s">
        <v>57</v>
      </c>
      <c r="C12" s="6">
        <v>276.087111929849</v>
      </c>
      <c r="D12" s="28" t="s">
        <v>43</v>
      </c>
      <c r="E12" s="25">
        <f>F12*1.96</f>
        <v>0.33775380522393944</v>
      </c>
      <c r="F12" s="7">
        <v>0.172323370012214</v>
      </c>
      <c r="G12" s="6">
        <v>246.834408941389</v>
      </c>
      <c r="H12" s="28" t="s">
        <v>43</v>
      </c>
      <c r="I12" s="25">
        <f>J12*1.96</f>
        <v>1.411748883950279</v>
      </c>
      <c r="J12" s="7">
        <v>0.720280042831775</v>
      </c>
    </row>
    <row r="13" spans="2:10" ht="12.75" customHeight="1">
      <c r="B13" s="19" t="s">
        <v>18</v>
      </c>
      <c r="C13" s="9">
        <v>283.955743862377</v>
      </c>
      <c r="D13" s="29" t="s">
        <v>43</v>
      </c>
      <c r="E13" s="26">
        <f aca="true" t="shared" si="0" ref="E13:E34">F13*1.96</f>
        <v>1.9397757009614276</v>
      </c>
      <c r="F13" s="10">
        <v>0.989681480082361</v>
      </c>
      <c r="G13" s="9">
        <v>271.273219502105</v>
      </c>
      <c r="H13" s="29" t="s">
        <v>43</v>
      </c>
      <c r="I13" s="26">
        <f aca="true" t="shared" si="1" ref="I13:I34">J13*1.96</f>
        <v>3.203608945926046</v>
      </c>
      <c r="J13" s="10">
        <v>1.63449436016635</v>
      </c>
    </row>
    <row r="14" spans="2:10" ht="12.75" customHeight="1">
      <c r="B14" s="20" t="s">
        <v>19</v>
      </c>
      <c r="C14" s="12">
        <v>273.652212967189</v>
      </c>
      <c r="D14" s="30" t="s">
        <v>43</v>
      </c>
      <c r="E14" s="27">
        <f t="shared" si="0"/>
        <v>1.5742111907201748</v>
      </c>
      <c r="F14" s="13">
        <v>0.803168974857232</v>
      </c>
      <c r="G14" s="12">
        <v>247.886857729678</v>
      </c>
      <c r="H14" s="30" t="s">
        <v>43</v>
      </c>
      <c r="I14" s="27">
        <f t="shared" si="1"/>
        <v>4.131390951092379</v>
      </c>
      <c r="J14" s="13">
        <v>2.10785252606754</v>
      </c>
    </row>
    <row r="15" spans="2:10" ht="12.75" customHeight="1">
      <c r="B15" s="19" t="s">
        <v>20</v>
      </c>
      <c r="C15" s="9">
        <v>279.548606374006</v>
      </c>
      <c r="D15" s="29" t="s">
        <v>43</v>
      </c>
      <c r="E15" s="26">
        <f t="shared" si="0"/>
        <v>1.277441080618477</v>
      </c>
      <c r="F15" s="10">
        <v>0.651755653376774</v>
      </c>
      <c r="G15" s="9">
        <v>255.945182374634</v>
      </c>
      <c r="H15" s="29" t="s">
        <v>43</v>
      </c>
      <c r="I15" s="26">
        <f t="shared" si="1"/>
        <v>2.6143582954857396</v>
      </c>
      <c r="J15" s="10">
        <v>1.33385627320701</v>
      </c>
    </row>
    <row r="16" spans="2:10" ht="12.75" customHeight="1">
      <c r="B16" s="20" t="s">
        <v>21</v>
      </c>
      <c r="C16" s="12">
        <v>274.285875868825</v>
      </c>
      <c r="D16" s="30" t="s">
        <v>43</v>
      </c>
      <c r="E16" s="27">
        <f t="shared" si="0"/>
        <v>1.9350869312557857</v>
      </c>
      <c r="F16" s="13">
        <v>0.987289250640707</v>
      </c>
      <c r="G16" s="12">
        <v>268.066453318742</v>
      </c>
      <c r="H16" s="30" t="s">
        <v>43</v>
      </c>
      <c r="I16" s="27">
        <f t="shared" si="1"/>
        <v>10.685936078360514</v>
      </c>
      <c r="J16" s="13">
        <v>5.4520082032451604</v>
      </c>
    </row>
    <row r="17" spans="2:10" ht="12.75" customHeight="1">
      <c r="B17" s="19" t="s">
        <v>22</v>
      </c>
      <c r="C17" s="9">
        <v>275.241223464879</v>
      </c>
      <c r="D17" s="29" t="s">
        <v>43</v>
      </c>
      <c r="E17" s="26">
        <f t="shared" si="0"/>
        <v>1.3027694155014882</v>
      </c>
      <c r="F17" s="10">
        <v>0.664678273215045</v>
      </c>
      <c r="G17" s="9">
        <v>237.596864457534</v>
      </c>
      <c r="H17" s="29" t="s">
        <v>43</v>
      </c>
      <c r="I17" s="26">
        <f t="shared" si="1"/>
        <v>3.8377853935519446</v>
      </c>
      <c r="J17" s="10">
        <v>1.95805377222038</v>
      </c>
    </row>
    <row r="18" spans="2:10" ht="12.75" customHeight="1">
      <c r="B18" s="20" t="s">
        <v>23</v>
      </c>
      <c r="C18" s="12">
        <v>278.970741001589</v>
      </c>
      <c r="D18" s="30" t="s">
        <v>43</v>
      </c>
      <c r="E18" s="27">
        <f t="shared" si="0"/>
        <v>1.507359895936399</v>
      </c>
      <c r="F18" s="13">
        <v>0.769061171396122</v>
      </c>
      <c r="G18" s="12">
        <v>256.15340105192</v>
      </c>
      <c r="H18" s="30" t="s">
        <v>43</v>
      </c>
      <c r="I18" s="27">
        <f t="shared" si="1"/>
        <v>2.926947972234188</v>
      </c>
      <c r="J18" s="13">
        <v>1.4933408021603</v>
      </c>
    </row>
    <row r="19" spans="2:10" ht="12.75" customHeight="1">
      <c r="B19" s="19" t="s">
        <v>3</v>
      </c>
      <c r="C19" s="9">
        <v>290.63539724712</v>
      </c>
      <c r="D19" s="29" t="s">
        <v>43</v>
      </c>
      <c r="E19" s="26">
        <f t="shared" si="0"/>
        <v>1.2829994108729808</v>
      </c>
      <c r="F19" s="10">
        <v>0.654591536159684</v>
      </c>
      <c r="G19" s="9">
        <v>239.514314150402</v>
      </c>
      <c r="H19" s="29" t="s">
        <v>43</v>
      </c>
      <c r="I19" s="26">
        <f t="shared" si="1"/>
        <v>8.08502379925149</v>
      </c>
      <c r="J19" s="10">
        <v>4.12501214247525</v>
      </c>
    </row>
    <row r="20" spans="2:10" ht="12.75" customHeight="1">
      <c r="B20" s="20" t="s">
        <v>24</v>
      </c>
      <c r="C20" s="12">
        <v>266.884928224582</v>
      </c>
      <c r="D20" s="30" t="s">
        <v>43</v>
      </c>
      <c r="E20" s="27">
        <f t="shared" si="0"/>
        <v>1.1528420765036687</v>
      </c>
      <c r="F20" s="13">
        <v>0.588184732910035</v>
      </c>
      <c r="G20" s="12">
        <v>229.463189703318</v>
      </c>
      <c r="H20" s="30" t="s">
        <v>43</v>
      </c>
      <c r="I20" s="27">
        <f t="shared" si="1"/>
        <v>3.5829306678384607</v>
      </c>
      <c r="J20" s="13">
        <v>1.82802585093799</v>
      </c>
    </row>
    <row r="21" spans="2:10" ht="12.75" customHeight="1">
      <c r="B21" s="19" t="s">
        <v>25</v>
      </c>
      <c r="C21" s="9">
        <v>274.518111527773</v>
      </c>
      <c r="D21" s="29" t="s">
        <v>43</v>
      </c>
      <c r="E21" s="26">
        <f t="shared" si="0"/>
        <v>1.9170735374407768</v>
      </c>
      <c r="F21" s="10">
        <v>0.978098743592233</v>
      </c>
      <c r="G21" s="9">
        <v>240.686702614708</v>
      </c>
      <c r="H21" s="29" t="s">
        <v>43</v>
      </c>
      <c r="I21" s="26">
        <f t="shared" si="1"/>
        <v>5.077863933520269</v>
      </c>
      <c r="J21" s="10">
        <v>2.59074690485728</v>
      </c>
    </row>
    <row r="22" spans="2:10" ht="12.75" customHeight="1">
      <c r="B22" s="20" t="s">
        <v>26</v>
      </c>
      <c r="C22" s="12">
        <v>267.528534991638</v>
      </c>
      <c r="D22" s="30" t="s">
        <v>43</v>
      </c>
      <c r="E22" s="27">
        <f t="shared" si="0"/>
        <v>1.804320478245824</v>
      </c>
      <c r="F22" s="13">
        <v>0.9205716725744</v>
      </c>
      <c r="G22" s="12">
        <v>262.840920799997</v>
      </c>
      <c r="H22" s="30" t="s">
        <v>43</v>
      </c>
      <c r="I22" s="27">
        <f t="shared" si="1"/>
        <v>3.967824694960101</v>
      </c>
      <c r="J22" s="13">
        <v>2.02440035457148</v>
      </c>
    </row>
    <row r="23" spans="2:10" ht="12.75" customHeight="1">
      <c r="B23" s="19" t="s">
        <v>27</v>
      </c>
      <c r="C23" s="9">
        <v>252.761913298834</v>
      </c>
      <c r="D23" s="29" t="s">
        <v>43</v>
      </c>
      <c r="E23" s="26">
        <f t="shared" si="0"/>
        <v>2.2138867505192255</v>
      </c>
      <c r="F23" s="10">
        <v>1.12953405638736</v>
      </c>
      <c r="G23" s="9">
        <v>228.21460753969</v>
      </c>
      <c r="H23" s="29" t="s">
        <v>43</v>
      </c>
      <c r="I23" s="26">
        <f t="shared" si="1"/>
        <v>6.710440672209753</v>
      </c>
      <c r="J23" s="10">
        <v>3.42369422051518</v>
      </c>
    </row>
    <row r="24" spans="2:10" ht="12.75" customHeight="1">
      <c r="B24" s="20" t="s">
        <v>11</v>
      </c>
      <c r="C24" s="12">
        <v>296.341492302846</v>
      </c>
      <c r="D24" s="30" t="s">
        <v>43</v>
      </c>
      <c r="E24" s="27">
        <f t="shared" si="0"/>
        <v>1.3380168059589699</v>
      </c>
      <c r="F24" s="13">
        <v>0.682661635693352</v>
      </c>
      <c r="G24" s="15" t="s">
        <v>1</v>
      </c>
      <c r="H24" s="30"/>
      <c r="I24" s="27" t="s">
        <v>0</v>
      </c>
      <c r="J24" s="11" t="s">
        <v>0</v>
      </c>
    </row>
    <row r="25" spans="2:10" ht="12.75" customHeight="1">
      <c r="B25" s="19" t="s">
        <v>28</v>
      </c>
      <c r="C25" s="9">
        <v>289.504992258262</v>
      </c>
      <c r="D25" s="29" t="s">
        <v>43</v>
      </c>
      <c r="E25" s="26">
        <f t="shared" si="0"/>
        <v>1.3637019806934505</v>
      </c>
      <c r="F25" s="10">
        <v>0.695766316680332</v>
      </c>
      <c r="G25" s="9">
        <v>246.794988264855</v>
      </c>
      <c r="H25" s="29" t="s">
        <v>43</v>
      </c>
      <c r="I25" s="26">
        <f t="shared" si="1"/>
        <v>5.954807763388632</v>
      </c>
      <c r="J25" s="10">
        <v>3.03816722621869</v>
      </c>
    </row>
    <row r="26" spans="2:10" ht="12.75" customHeight="1">
      <c r="B26" s="20" t="s">
        <v>29</v>
      </c>
      <c r="C26" s="12">
        <v>283.582317897946</v>
      </c>
      <c r="D26" s="30" t="s">
        <v>43</v>
      </c>
      <c r="E26" s="27">
        <f t="shared" si="0"/>
        <v>1.214971661744641</v>
      </c>
      <c r="F26" s="13">
        <v>0.619883500890123</v>
      </c>
      <c r="G26" s="12">
        <v>245.364143814653</v>
      </c>
      <c r="H26" s="30" t="s">
        <v>43</v>
      </c>
      <c r="I26" s="27">
        <f t="shared" si="1"/>
        <v>5.0069236341267604</v>
      </c>
      <c r="J26" s="13">
        <v>2.55455287455447</v>
      </c>
    </row>
    <row r="27" spans="2:10" ht="12.75" customHeight="1">
      <c r="B27" s="19" t="s">
        <v>30</v>
      </c>
      <c r="C27" s="9">
        <v>266.929760147338</v>
      </c>
      <c r="D27" s="29" t="s">
        <v>43</v>
      </c>
      <c r="E27" s="26">
        <f t="shared" si="0"/>
        <v>1.1902781210165956</v>
      </c>
      <c r="F27" s="10">
        <v>0.607284755620712</v>
      </c>
      <c r="G27" s="16" t="s">
        <v>1</v>
      </c>
      <c r="H27" s="29"/>
      <c r="I27" s="26" t="s">
        <v>0</v>
      </c>
      <c r="J27" s="8" t="s">
        <v>0</v>
      </c>
    </row>
    <row r="28" spans="2:10" ht="12.75" customHeight="1">
      <c r="B28" s="20" t="s">
        <v>31</v>
      </c>
      <c r="C28" s="12">
        <v>273.179369306866</v>
      </c>
      <c r="D28" s="30" t="s">
        <v>43</v>
      </c>
      <c r="E28" s="27">
        <f t="shared" si="0"/>
        <v>1.1333491211172735</v>
      </c>
      <c r="F28" s="13">
        <v>0.578239347508813</v>
      </c>
      <c r="G28" s="12">
        <v>235.404342718983</v>
      </c>
      <c r="H28" s="30" t="s">
        <v>43</v>
      </c>
      <c r="I28" s="27">
        <f t="shared" si="1"/>
        <v>12.782079604271173</v>
      </c>
      <c r="J28" s="13">
        <v>6.52146918585264</v>
      </c>
    </row>
    <row r="29" spans="2:10" ht="12.75" customHeight="1">
      <c r="B29" s="19" t="s">
        <v>32</v>
      </c>
      <c r="C29" s="9">
        <v>273.974442493705</v>
      </c>
      <c r="D29" s="29" t="s">
        <v>43</v>
      </c>
      <c r="E29" s="26">
        <f t="shared" si="0"/>
        <v>1.2067498997415036</v>
      </c>
      <c r="F29" s="10">
        <v>0.61568872435791</v>
      </c>
      <c r="G29" s="9">
        <v>268.318392976937</v>
      </c>
      <c r="H29" s="29" t="s">
        <v>43</v>
      </c>
      <c r="I29" s="26">
        <f t="shared" si="1"/>
        <v>8.647736404095134</v>
      </c>
      <c r="J29" s="10">
        <v>4.41211041025262</v>
      </c>
    </row>
    <row r="30" spans="2:10" ht="12.75" customHeight="1">
      <c r="B30" s="20" t="s">
        <v>33</v>
      </c>
      <c r="C30" s="12">
        <v>254.800929048178</v>
      </c>
      <c r="D30" s="30" t="s">
        <v>43</v>
      </c>
      <c r="E30" s="27">
        <f t="shared" si="0"/>
        <v>1.3820470843393775</v>
      </c>
      <c r="F30" s="13">
        <v>0.705126063438458</v>
      </c>
      <c r="G30" s="12">
        <v>232.184811745995</v>
      </c>
      <c r="H30" s="30" t="s">
        <v>43</v>
      </c>
      <c r="I30" s="27">
        <f t="shared" si="1"/>
        <v>5.111280314140084</v>
      </c>
      <c r="J30" s="13">
        <v>2.6077960786429</v>
      </c>
    </row>
    <row r="31" spans="2:10" ht="12.75" customHeight="1">
      <c r="B31" s="19" t="s">
        <v>34</v>
      </c>
      <c r="C31" s="9">
        <v>288.662610652351</v>
      </c>
      <c r="D31" s="29" t="s">
        <v>43</v>
      </c>
      <c r="E31" s="26">
        <f t="shared" si="0"/>
        <v>1.5249062727064415</v>
      </c>
      <c r="F31" s="10">
        <v>0.778013404442062</v>
      </c>
      <c r="G31" s="9">
        <v>234.981967991237</v>
      </c>
      <c r="H31" s="29" t="s">
        <v>43</v>
      </c>
      <c r="I31" s="26">
        <f t="shared" si="1"/>
        <v>3.6318203940677174</v>
      </c>
      <c r="J31" s="10">
        <v>1.85296958881006</v>
      </c>
    </row>
    <row r="32" spans="2:10" ht="12.75" customHeight="1">
      <c r="B32" s="20" t="s">
        <v>35</v>
      </c>
      <c r="C32" s="12">
        <v>275.085175386521</v>
      </c>
      <c r="D32" s="30" t="s">
        <v>43</v>
      </c>
      <c r="E32" s="27">
        <f t="shared" si="0"/>
        <v>2.1328236496575625</v>
      </c>
      <c r="F32" s="13">
        <v>1.08817533145794</v>
      </c>
      <c r="G32" s="12">
        <v>239.443000283454</v>
      </c>
      <c r="H32" s="30" t="s">
        <v>43</v>
      </c>
      <c r="I32" s="27">
        <f t="shared" si="1"/>
        <v>6.051762209421673</v>
      </c>
      <c r="J32" s="13">
        <v>3.08763378031718</v>
      </c>
    </row>
    <row r="33" spans="2:10" ht="12.75" customHeight="1">
      <c r="B33" s="19" t="s">
        <v>36</v>
      </c>
      <c r="C33" s="9">
        <v>278.306289617737</v>
      </c>
      <c r="D33" s="29" t="s">
        <v>43</v>
      </c>
      <c r="E33" s="26">
        <f t="shared" si="0"/>
        <v>1.7096274382886678</v>
      </c>
      <c r="F33" s="10">
        <v>0.872258897086055</v>
      </c>
      <c r="G33" s="9">
        <v>241.674237996278</v>
      </c>
      <c r="H33" s="29" t="s">
        <v>43</v>
      </c>
      <c r="I33" s="26">
        <f t="shared" si="1"/>
        <v>6.484553910754875</v>
      </c>
      <c r="J33" s="10">
        <v>3.30844587283412</v>
      </c>
    </row>
    <row r="34" spans="2:10" ht="12.75" customHeight="1">
      <c r="B34" s="20" t="s">
        <v>37</v>
      </c>
      <c r="C34" s="12">
        <v>275.565794516115</v>
      </c>
      <c r="D34" s="30" t="s">
        <v>43</v>
      </c>
      <c r="E34" s="27">
        <f t="shared" si="0"/>
        <v>1.9567837349400068</v>
      </c>
      <c r="F34" s="13">
        <v>0.998359048438779</v>
      </c>
      <c r="G34" s="12">
        <v>254.880579792657</v>
      </c>
      <c r="H34" s="30" t="s">
        <v>43</v>
      </c>
      <c r="I34" s="27">
        <f t="shared" si="1"/>
        <v>6.6420551784248145</v>
      </c>
      <c r="J34" s="13">
        <v>3.38880366246164</v>
      </c>
    </row>
    <row r="36" ht="13.5" customHeight="1">
      <c r="B36" s="3" t="s">
        <v>6</v>
      </c>
    </row>
    <row r="37" ht="13.5" customHeight="1">
      <c r="B37" s="3" t="s">
        <v>5</v>
      </c>
    </row>
    <row r="38" ht="13.5" customHeight="1">
      <c r="B38" s="3" t="s">
        <v>2</v>
      </c>
    </row>
    <row r="39" ht="13.5" customHeight="1">
      <c r="B39" s="3" t="s">
        <v>10</v>
      </c>
    </row>
  </sheetData>
  <sheetProtection/>
  <mergeCells count="4">
    <mergeCell ref="C11:E11"/>
    <mergeCell ref="C10:E10"/>
    <mergeCell ref="G11:I11"/>
    <mergeCell ref="G10:I10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V3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2" max="2" width="34.7109375" style="0" customWidth="1"/>
    <col min="3" max="3" width="16.00390625" style="0" customWidth="1"/>
    <col min="4" max="4" width="2.57421875" style="0" customWidth="1"/>
    <col min="5" max="5" width="8.7109375" style="0" customWidth="1"/>
    <col min="6" max="6" width="10.8515625" style="0" customWidth="1"/>
    <col min="7" max="7" width="16.00390625" style="0" customWidth="1"/>
    <col min="8" max="8" width="3.7109375" style="0" customWidth="1"/>
    <col min="9" max="9" width="9.140625" style="0" customWidth="1"/>
    <col min="10" max="10" width="11.421875" style="0" customWidth="1"/>
    <col min="11" max="11" width="16.8515625" style="0" customWidth="1"/>
    <col min="12" max="12" width="3.57421875" style="0" customWidth="1"/>
    <col min="13" max="13" width="8.421875" style="0" customWidth="1"/>
    <col min="14" max="14" width="11.00390625" style="0" customWidth="1"/>
    <col min="15" max="15" width="11.8515625" style="0" customWidth="1"/>
    <col min="16" max="16" width="3.57421875" style="0" customWidth="1"/>
    <col min="17" max="17" width="7.140625" style="0" customWidth="1"/>
    <col min="18" max="18" width="12.421875" style="0" customWidth="1"/>
    <col min="19" max="19" width="11.00390625" style="0" customWidth="1"/>
    <col min="20" max="20" width="3.7109375" style="0" customWidth="1"/>
    <col min="22" max="22" width="12.00390625" style="0" customWidth="1"/>
  </cols>
  <sheetData>
    <row r="3" ht="21.75" customHeight="1">
      <c r="B3" s="1" t="s">
        <v>7</v>
      </c>
    </row>
    <row r="4" ht="15.75" customHeight="1">
      <c r="B4" s="2" t="s">
        <v>56</v>
      </c>
    </row>
    <row r="5" ht="15.75" customHeight="1">
      <c r="B5" s="2" t="s">
        <v>4</v>
      </c>
    </row>
    <row r="7" ht="13.5" customHeight="1">
      <c r="B7" s="22" t="s">
        <v>52</v>
      </c>
    </row>
    <row r="8" ht="13.5" customHeight="1">
      <c r="B8" s="22" t="s">
        <v>129</v>
      </c>
    </row>
    <row r="10" spans="2:22" ht="12.75" customHeight="1">
      <c r="B10" s="4" t="s">
        <v>9</v>
      </c>
      <c r="C10" s="55" t="s">
        <v>58</v>
      </c>
      <c r="D10" s="47"/>
      <c r="E10" s="47"/>
      <c r="F10" s="47"/>
      <c r="G10" s="55" t="s">
        <v>59</v>
      </c>
      <c r="H10" s="47"/>
      <c r="I10" s="47"/>
      <c r="J10" s="47"/>
      <c r="K10" s="55" t="s">
        <v>60</v>
      </c>
      <c r="L10" s="47"/>
      <c r="M10" s="47"/>
      <c r="N10" s="47"/>
      <c r="O10" s="55" t="s">
        <v>61</v>
      </c>
      <c r="P10" s="47"/>
      <c r="Q10" s="47"/>
      <c r="R10" s="47"/>
      <c r="S10" s="55" t="s">
        <v>62</v>
      </c>
      <c r="T10" s="47"/>
      <c r="U10" s="47"/>
      <c r="V10" s="47"/>
    </row>
    <row r="11" spans="2:22" ht="12.75" customHeight="1">
      <c r="B11" s="23" t="s">
        <v>17</v>
      </c>
      <c r="C11" s="60" t="s">
        <v>38</v>
      </c>
      <c r="D11" s="58"/>
      <c r="E11" s="59"/>
      <c r="F11" s="24" t="s">
        <v>40</v>
      </c>
      <c r="G11" s="57" t="s">
        <v>38</v>
      </c>
      <c r="H11" s="58"/>
      <c r="I11" s="59"/>
      <c r="J11" s="24" t="s">
        <v>40</v>
      </c>
      <c r="K11" s="57" t="s">
        <v>38</v>
      </c>
      <c r="L11" s="58"/>
      <c r="M11" s="59"/>
      <c r="N11" s="24" t="s">
        <v>40</v>
      </c>
      <c r="O11" s="57" t="s">
        <v>38</v>
      </c>
      <c r="P11" s="58"/>
      <c r="Q11" s="59"/>
      <c r="R11" s="24" t="s">
        <v>40</v>
      </c>
      <c r="S11" s="57" t="s">
        <v>38</v>
      </c>
      <c r="T11" s="58"/>
      <c r="U11" s="59"/>
      <c r="V11" s="24" t="s">
        <v>40</v>
      </c>
    </row>
    <row r="12" spans="2:22" ht="12.75" customHeight="1">
      <c r="B12" s="33" t="s">
        <v>57</v>
      </c>
      <c r="C12" s="6">
        <v>279.619732512963</v>
      </c>
      <c r="D12" s="28" t="s">
        <v>43</v>
      </c>
      <c r="E12" s="25">
        <f>F12*1.96</f>
        <v>0.7235837314341446</v>
      </c>
      <c r="F12" s="7">
        <v>0.369175373180686</v>
      </c>
      <c r="G12" s="6">
        <v>284.141181658203</v>
      </c>
      <c r="H12" s="28" t="s">
        <v>43</v>
      </c>
      <c r="I12" s="25">
        <f>J12*1.96</f>
        <v>0.7141501089971677</v>
      </c>
      <c r="J12" s="7">
        <v>0.364362300508759</v>
      </c>
      <c r="K12" s="6">
        <v>278.93613671243</v>
      </c>
      <c r="L12" s="28" t="s">
        <v>43</v>
      </c>
      <c r="M12" s="25">
        <f>N12*1.96</f>
        <v>0.6770095558214396</v>
      </c>
      <c r="N12" s="7">
        <v>0.345413038684408</v>
      </c>
      <c r="O12" s="6">
        <v>267.859563136508</v>
      </c>
      <c r="P12" s="28" t="s">
        <v>43</v>
      </c>
      <c r="Q12" s="25">
        <f>R12*1.96</f>
        <v>0.6677258872364296</v>
      </c>
      <c r="R12" s="7">
        <v>0.340676473079811</v>
      </c>
      <c r="S12" s="6">
        <v>255.211217495918</v>
      </c>
      <c r="T12" s="28" t="s">
        <v>43</v>
      </c>
      <c r="U12" s="25">
        <f>V12*1.96</f>
        <v>0.6678012683125373</v>
      </c>
      <c r="V12" s="7">
        <v>0.340714932812519</v>
      </c>
    </row>
    <row r="13" spans="2:22" ht="12.75" customHeight="1">
      <c r="B13" s="19" t="s">
        <v>18</v>
      </c>
      <c r="C13" s="9">
        <v>284.125176045199</v>
      </c>
      <c r="D13" s="29" t="s">
        <v>43</v>
      </c>
      <c r="E13" s="26">
        <f aca="true" t="shared" si="0" ref="E13:E34">F13*1.96</f>
        <v>4.332853385898705</v>
      </c>
      <c r="F13" s="10">
        <v>2.21063948260138</v>
      </c>
      <c r="G13" s="9">
        <v>287.493624713273</v>
      </c>
      <c r="H13" s="29" t="s">
        <v>43</v>
      </c>
      <c r="I13" s="26">
        <f aca="true" t="shared" si="1" ref="I13:I34">J13*1.96</f>
        <v>3.266381054582145</v>
      </c>
      <c r="J13" s="10">
        <v>1.66652094621538</v>
      </c>
      <c r="K13" s="9">
        <v>288.732194218129</v>
      </c>
      <c r="L13" s="29" t="s">
        <v>43</v>
      </c>
      <c r="M13" s="26">
        <f aca="true" t="shared" si="2" ref="M13:M34">N13*1.96</f>
        <v>2.85298816865512</v>
      </c>
      <c r="N13" s="10">
        <v>1.45560620849751</v>
      </c>
      <c r="O13" s="9">
        <v>276.863172705653</v>
      </c>
      <c r="P13" s="29" t="s">
        <v>43</v>
      </c>
      <c r="Q13" s="26">
        <f aca="true" t="shared" si="3" ref="Q13:Q34">R13*1.96</f>
        <v>3.4398464145918513</v>
      </c>
      <c r="R13" s="10">
        <v>1.75502368091421</v>
      </c>
      <c r="S13" s="9">
        <v>262.747656723277</v>
      </c>
      <c r="T13" s="29" t="s">
        <v>43</v>
      </c>
      <c r="U13" s="26">
        <f aca="true" t="shared" si="4" ref="U13:U34">V13*1.96</f>
        <v>3.380503412884391</v>
      </c>
      <c r="V13" s="10">
        <v>1.72474663922673</v>
      </c>
    </row>
    <row r="14" spans="2:22" ht="12.75" customHeight="1">
      <c r="B14" s="20" t="s">
        <v>19</v>
      </c>
      <c r="C14" s="12">
        <v>277.715231981801</v>
      </c>
      <c r="D14" s="30" t="s">
        <v>43</v>
      </c>
      <c r="E14" s="27">
        <f t="shared" si="0"/>
        <v>2.8762426985333662</v>
      </c>
      <c r="F14" s="13">
        <v>1.46747076455784</v>
      </c>
      <c r="G14" s="12">
        <v>279.803183250538</v>
      </c>
      <c r="H14" s="30" t="s">
        <v>43</v>
      </c>
      <c r="I14" s="27">
        <f t="shared" si="1"/>
        <v>2.8650990251078885</v>
      </c>
      <c r="J14" s="13">
        <v>1.46178521689178</v>
      </c>
      <c r="K14" s="12">
        <v>274.641039529017</v>
      </c>
      <c r="L14" s="30" t="s">
        <v>43</v>
      </c>
      <c r="M14" s="27">
        <f t="shared" si="2"/>
        <v>3.30630643255283</v>
      </c>
      <c r="N14" s="13">
        <v>1.68689103701675</v>
      </c>
      <c r="O14" s="12">
        <v>266.157422025744</v>
      </c>
      <c r="P14" s="30" t="s">
        <v>43</v>
      </c>
      <c r="Q14" s="27">
        <f t="shared" si="3"/>
        <v>2.6866747757642435</v>
      </c>
      <c r="R14" s="13">
        <v>1.37075243661441</v>
      </c>
      <c r="S14" s="12">
        <v>249.80656067179</v>
      </c>
      <c r="T14" s="30" t="s">
        <v>43</v>
      </c>
      <c r="U14" s="27">
        <f t="shared" si="4"/>
        <v>3.1091272964080057</v>
      </c>
      <c r="V14" s="13">
        <v>1.58628943694286</v>
      </c>
    </row>
    <row r="15" spans="2:22" ht="12.75" customHeight="1">
      <c r="B15" s="19" t="s">
        <v>20</v>
      </c>
      <c r="C15" s="9">
        <v>275.730874455681</v>
      </c>
      <c r="D15" s="29" t="s">
        <v>43</v>
      </c>
      <c r="E15" s="26">
        <f t="shared" si="0"/>
        <v>2.4945380562223156</v>
      </c>
      <c r="F15" s="10">
        <v>1.27272349807261</v>
      </c>
      <c r="G15" s="9">
        <v>285.141291335022</v>
      </c>
      <c r="H15" s="29" t="s">
        <v>43</v>
      </c>
      <c r="I15" s="26">
        <f t="shared" si="1"/>
        <v>2.4632477169172993</v>
      </c>
      <c r="J15" s="10">
        <v>1.25675903924352</v>
      </c>
      <c r="K15" s="9">
        <v>279.652355658412</v>
      </c>
      <c r="L15" s="29" t="s">
        <v>43</v>
      </c>
      <c r="M15" s="26">
        <f t="shared" si="2"/>
        <v>2.6640891110967333</v>
      </c>
      <c r="N15" s="10">
        <v>1.35922913831466</v>
      </c>
      <c r="O15" s="9">
        <v>267.982577979368</v>
      </c>
      <c r="P15" s="29" t="s">
        <v>43</v>
      </c>
      <c r="Q15" s="26">
        <f t="shared" si="3"/>
        <v>2.5253534997957954</v>
      </c>
      <c r="R15" s="10">
        <v>1.28844566316112</v>
      </c>
      <c r="S15" s="9">
        <v>260.379733047549</v>
      </c>
      <c r="T15" s="29" t="s">
        <v>43</v>
      </c>
      <c r="U15" s="26">
        <f t="shared" si="4"/>
        <v>2.1368698437975895</v>
      </c>
      <c r="V15" s="10">
        <v>1.09023971622326</v>
      </c>
    </row>
    <row r="16" spans="2:22" ht="12.75" customHeight="1">
      <c r="B16" s="20" t="s">
        <v>21</v>
      </c>
      <c r="C16" s="12">
        <v>280.530995121307</v>
      </c>
      <c r="D16" s="30" t="s">
        <v>43</v>
      </c>
      <c r="E16" s="27">
        <f t="shared" si="0"/>
        <v>4.142574165480005</v>
      </c>
      <c r="F16" s="13">
        <v>2.11355824769388</v>
      </c>
      <c r="G16" s="12">
        <v>286.716412259828</v>
      </c>
      <c r="H16" s="30" t="s">
        <v>43</v>
      </c>
      <c r="I16" s="27">
        <f t="shared" si="1"/>
        <v>3.5693146929332817</v>
      </c>
      <c r="J16" s="13">
        <v>1.82107892496596</v>
      </c>
      <c r="K16" s="12">
        <v>275.147928303931</v>
      </c>
      <c r="L16" s="30" t="s">
        <v>43</v>
      </c>
      <c r="M16" s="27">
        <f t="shared" si="2"/>
        <v>3.963011968370963</v>
      </c>
      <c r="N16" s="13">
        <v>2.02194488182192</v>
      </c>
      <c r="O16" s="12">
        <v>265.75957265056</v>
      </c>
      <c r="P16" s="30" t="s">
        <v>43</v>
      </c>
      <c r="Q16" s="27">
        <f t="shared" si="3"/>
        <v>3.344160775539203</v>
      </c>
      <c r="R16" s="13">
        <v>1.70620447731592</v>
      </c>
      <c r="S16" s="12">
        <v>262.379641176925</v>
      </c>
      <c r="T16" s="30" t="s">
        <v>43</v>
      </c>
      <c r="U16" s="27">
        <f t="shared" si="4"/>
        <v>3.8778573479525376</v>
      </c>
      <c r="V16" s="13">
        <v>1.97849864691456</v>
      </c>
    </row>
    <row r="17" spans="2:22" ht="12.75" customHeight="1">
      <c r="B17" s="19" t="s">
        <v>22</v>
      </c>
      <c r="C17" s="9">
        <v>276.05654764187</v>
      </c>
      <c r="D17" s="29" t="s">
        <v>43</v>
      </c>
      <c r="E17" s="26">
        <f t="shared" si="0"/>
        <v>2.591585531669405</v>
      </c>
      <c r="F17" s="10">
        <v>1.32223751615786</v>
      </c>
      <c r="G17" s="9">
        <v>282.057804389706</v>
      </c>
      <c r="H17" s="29" t="s">
        <v>43</v>
      </c>
      <c r="I17" s="26">
        <f t="shared" si="1"/>
        <v>3.421587808501461</v>
      </c>
      <c r="J17" s="10">
        <v>1.74570806556197</v>
      </c>
      <c r="K17" s="9">
        <v>281.106325082895</v>
      </c>
      <c r="L17" s="29" t="s">
        <v>43</v>
      </c>
      <c r="M17" s="26">
        <f t="shared" si="2"/>
        <v>3.2301989713215655</v>
      </c>
      <c r="N17" s="10">
        <v>1.64806069965386</v>
      </c>
      <c r="O17" s="9">
        <v>265.503075481159</v>
      </c>
      <c r="P17" s="29" t="s">
        <v>43</v>
      </c>
      <c r="Q17" s="26">
        <f t="shared" si="3"/>
        <v>2.7584664133317225</v>
      </c>
      <c r="R17" s="10">
        <v>1.40738082312843</v>
      </c>
      <c r="S17" s="9">
        <v>252.416692947053</v>
      </c>
      <c r="T17" s="29" t="s">
        <v>43</v>
      </c>
      <c r="U17" s="26">
        <f t="shared" si="4"/>
        <v>2.0583838829873393</v>
      </c>
      <c r="V17" s="10">
        <v>1.05019585866701</v>
      </c>
    </row>
    <row r="18" spans="2:22" ht="12.75" customHeight="1">
      <c r="B18" s="20" t="s">
        <v>23</v>
      </c>
      <c r="C18" s="12">
        <v>287.069481352826</v>
      </c>
      <c r="D18" s="30" t="s">
        <v>43</v>
      </c>
      <c r="E18" s="27">
        <f t="shared" si="0"/>
        <v>2.5055806250919166</v>
      </c>
      <c r="F18" s="13">
        <v>1.27835746178159</v>
      </c>
      <c r="G18" s="12">
        <v>285.899890779277</v>
      </c>
      <c r="H18" s="30" t="s">
        <v>43</v>
      </c>
      <c r="I18" s="27">
        <f t="shared" si="1"/>
        <v>3.246226767721336</v>
      </c>
      <c r="J18" s="13">
        <v>1.6562381467966</v>
      </c>
      <c r="K18" s="12">
        <v>277.752232079059</v>
      </c>
      <c r="L18" s="30" t="s">
        <v>43</v>
      </c>
      <c r="M18" s="27">
        <f t="shared" si="2"/>
        <v>2.3710521320327045</v>
      </c>
      <c r="N18" s="13">
        <v>1.20972047552689</v>
      </c>
      <c r="O18" s="12">
        <v>268.794729036473</v>
      </c>
      <c r="P18" s="30" t="s">
        <v>43</v>
      </c>
      <c r="Q18" s="27">
        <f t="shared" si="3"/>
        <v>2.77582104396107</v>
      </c>
      <c r="R18" s="13">
        <v>1.41623522651075</v>
      </c>
      <c r="S18" s="12">
        <v>260.623316591841</v>
      </c>
      <c r="T18" s="30" t="s">
        <v>43</v>
      </c>
      <c r="U18" s="27">
        <f t="shared" si="4"/>
        <v>2.9579681120320407</v>
      </c>
      <c r="V18" s="13">
        <v>1.50916740409798</v>
      </c>
    </row>
    <row r="19" spans="2:22" ht="12.75" customHeight="1">
      <c r="B19" s="19" t="s">
        <v>3</v>
      </c>
      <c r="C19" s="9">
        <v>296.706277991108</v>
      </c>
      <c r="D19" s="29" t="s">
        <v>43</v>
      </c>
      <c r="E19" s="26">
        <f t="shared" si="0"/>
        <v>3.6513298698429164</v>
      </c>
      <c r="F19" s="10">
        <v>1.86292340298108</v>
      </c>
      <c r="G19" s="9">
        <v>308.872696453349</v>
      </c>
      <c r="H19" s="29" t="s">
        <v>43</v>
      </c>
      <c r="I19" s="26">
        <f t="shared" si="1"/>
        <v>3.391371934194933</v>
      </c>
      <c r="J19" s="10">
        <v>1.73029180316068</v>
      </c>
      <c r="K19" s="9">
        <v>298.783422228779</v>
      </c>
      <c r="L19" s="29" t="s">
        <v>43</v>
      </c>
      <c r="M19" s="26">
        <f t="shared" si="2"/>
        <v>4.0613084023368495</v>
      </c>
      <c r="N19" s="10">
        <v>2.07209612364125</v>
      </c>
      <c r="O19" s="9">
        <v>283.618438328867</v>
      </c>
      <c r="P19" s="29" t="s">
        <v>43</v>
      </c>
      <c r="Q19" s="26">
        <f t="shared" si="3"/>
        <v>3.538375073463468</v>
      </c>
      <c r="R19" s="10">
        <v>1.8052934048283</v>
      </c>
      <c r="S19" s="9">
        <v>259.731932898281</v>
      </c>
      <c r="T19" s="29" t="s">
        <v>43</v>
      </c>
      <c r="U19" s="26">
        <f t="shared" si="4"/>
        <v>2.837177803605261</v>
      </c>
      <c r="V19" s="10">
        <v>1.44753969571697</v>
      </c>
    </row>
    <row r="20" spans="2:22" ht="12.75" customHeight="1">
      <c r="B20" s="20" t="s">
        <v>24</v>
      </c>
      <c r="C20" s="12">
        <v>275.029121157662</v>
      </c>
      <c r="D20" s="30" t="s">
        <v>43</v>
      </c>
      <c r="E20" s="27">
        <f t="shared" si="0"/>
        <v>2.5296568743393384</v>
      </c>
      <c r="F20" s="13">
        <v>1.29064126241803</v>
      </c>
      <c r="G20" s="12">
        <v>277.996293272499</v>
      </c>
      <c r="H20" s="30" t="s">
        <v>43</v>
      </c>
      <c r="I20" s="27">
        <f t="shared" si="1"/>
        <v>2.8101907668212167</v>
      </c>
      <c r="J20" s="13">
        <v>1.43377079939858</v>
      </c>
      <c r="K20" s="12">
        <v>266.799381294523</v>
      </c>
      <c r="L20" s="30" t="s">
        <v>43</v>
      </c>
      <c r="M20" s="27">
        <f t="shared" si="2"/>
        <v>2.5902647913783174</v>
      </c>
      <c r="N20" s="13">
        <v>1.32156366907057</v>
      </c>
      <c r="O20" s="12">
        <v>253.709748093353</v>
      </c>
      <c r="P20" s="30" t="s">
        <v>43</v>
      </c>
      <c r="Q20" s="27">
        <f t="shared" si="3"/>
        <v>2.26854544329058</v>
      </c>
      <c r="R20" s="13">
        <v>1.15742114453601</v>
      </c>
      <c r="S20" s="12">
        <v>241.810481926551</v>
      </c>
      <c r="T20" s="30" t="s">
        <v>43</v>
      </c>
      <c r="U20" s="27">
        <f t="shared" si="4"/>
        <v>2.459538476676484</v>
      </c>
      <c r="V20" s="13">
        <v>1.2548665697329</v>
      </c>
    </row>
    <row r="21" spans="2:22" ht="12.75" customHeight="1">
      <c r="B21" s="19" t="s">
        <v>25</v>
      </c>
      <c r="C21" s="9">
        <v>278.906075860792</v>
      </c>
      <c r="D21" s="29" t="s">
        <v>43</v>
      </c>
      <c r="E21" s="26">
        <f t="shared" si="0"/>
        <v>3.1610514470711597</v>
      </c>
      <c r="F21" s="10">
        <v>1.61278135054651</v>
      </c>
      <c r="G21" s="9">
        <v>281.306822373697</v>
      </c>
      <c r="H21" s="29" t="s">
        <v>43</v>
      </c>
      <c r="I21" s="26">
        <f t="shared" si="1"/>
        <v>3.48871345201297</v>
      </c>
      <c r="J21" s="10">
        <v>1.77995584286376</v>
      </c>
      <c r="K21" s="9">
        <v>275.258636610972</v>
      </c>
      <c r="L21" s="29" t="s">
        <v>43</v>
      </c>
      <c r="M21" s="26">
        <f t="shared" si="2"/>
        <v>3.1544237500871812</v>
      </c>
      <c r="N21" s="10">
        <v>1.60939987249346</v>
      </c>
      <c r="O21" s="9">
        <v>263.641337533288</v>
      </c>
      <c r="P21" s="29" t="s">
        <v>43</v>
      </c>
      <c r="Q21" s="26">
        <f t="shared" si="3"/>
        <v>3.2366061638325685</v>
      </c>
      <c r="R21" s="10">
        <v>1.65132967542478</v>
      </c>
      <c r="S21" s="9">
        <v>253.617109821882</v>
      </c>
      <c r="T21" s="29" t="s">
        <v>43</v>
      </c>
      <c r="U21" s="26">
        <f t="shared" si="4"/>
        <v>3.249435076813223</v>
      </c>
      <c r="V21" s="10">
        <v>1.65787503919042</v>
      </c>
    </row>
    <row r="22" spans="2:22" ht="12.75" customHeight="1">
      <c r="B22" s="20" t="s">
        <v>26</v>
      </c>
      <c r="C22" s="12">
        <v>270.574682156025</v>
      </c>
      <c r="D22" s="30" t="s">
        <v>43</v>
      </c>
      <c r="E22" s="27">
        <f t="shared" si="0"/>
        <v>3.5621912122119594</v>
      </c>
      <c r="F22" s="13">
        <v>1.81744449602651</v>
      </c>
      <c r="G22" s="12">
        <v>275.618662351827</v>
      </c>
      <c r="H22" s="30" t="s">
        <v>43</v>
      </c>
      <c r="I22" s="27">
        <f t="shared" si="1"/>
        <v>2.968609695418567</v>
      </c>
      <c r="J22" s="13">
        <v>1.51459678337682</v>
      </c>
      <c r="K22" s="12">
        <v>271.089221457142</v>
      </c>
      <c r="L22" s="30" t="s">
        <v>43</v>
      </c>
      <c r="M22" s="27">
        <f t="shared" si="2"/>
        <v>3.43911671422515</v>
      </c>
      <c r="N22" s="13">
        <v>1.75465138480875</v>
      </c>
      <c r="O22" s="12">
        <v>259.297605644062</v>
      </c>
      <c r="P22" s="30" t="s">
        <v>43</v>
      </c>
      <c r="Q22" s="27">
        <f t="shared" si="3"/>
        <v>4.104177238878122</v>
      </c>
      <c r="R22" s="13">
        <v>2.09396797901945</v>
      </c>
      <c r="S22" s="12">
        <v>250.512186804273</v>
      </c>
      <c r="T22" s="30" t="s">
        <v>43</v>
      </c>
      <c r="U22" s="27">
        <f t="shared" si="4"/>
        <v>3.5421433754331577</v>
      </c>
      <c r="V22" s="13">
        <v>1.80721600787406</v>
      </c>
    </row>
    <row r="23" spans="2:22" ht="12.75" customHeight="1">
      <c r="B23" s="19" t="s">
        <v>27</v>
      </c>
      <c r="C23" s="9">
        <v>260.801284031688</v>
      </c>
      <c r="D23" s="29" t="s">
        <v>43</v>
      </c>
      <c r="E23" s="26">
        <f t="shared" si="0"/>
        <v>5.329999761803667</v>
      </c>
      <c r="F23" s="10">
        <v>2.7193876335733</v>
      </c>
      <c r="G23" s="9">
        <v>260.244695681068</v>
      </c>
      <c r="H23" s="29" t="s">
        <v>43</v>
      </c>
      <c r="I23" s="26">
        <f t="shared" si="1"/>
        <v>4.337620732257257</v>
      </c>
      <c r="J23" s="10">
        <v>2.21307180217207</v>
      </c>
      <c r="K23" s="9">
        <v>252.773941316734</v>
      </c>
      <c r="L23" s="29" t="s">
        <v>43</v>
      </c>
      <c r="M23" s="26">
        <f t="shared" si="2"/>
        <v>3.7511390650536183</v>
      </c>
      <c r="N23" s="10">
        <v>1.91384646176205</v>
      </c>
      <c r="O23" s="9">
        <v>248.778657006913</v>
      </c>
      <c r="P23" s="29" t="s">
        <v>43</v>
      </c>
      <c r="Q23" s="26">
        <f t="shared" si="3"/>
        <v>3.5651192285192956</v>
      </c>
      <c r="R23" s="10">
        <v>1.8189383818976</v>
      </c>
      <c r="S23" s="9">
        <v>233.364970177639</v>
      </c>
      <c r="T23" s="29" t="s">
        <v>43</v>
      </c>
      <c r="U23" s="26">
        <f t="shared" si="4"/>
        <v>4.335225832825112</v>
      </c>
      <c r="V23" s="10">
        <v>2.21184991470669</v>
      </c>
    </row>
    <row r="24" spans="2:22" ht="12.75" customHeight="1">
      <c r="B24" s="20" t="s">
        <v>11</v>
      </c>
      <c r="C24" s="12">
        <v>299.415658192487</v>
      </c>
      <c r="D24" s="30" t="s">
        <v>43</v>
      </c>
      <c r="E24" s="27">
        <f t="shared" si="0"/>
        <v>3.064976744978277</v>
      </c>
      <c r="F24" s="13">
        <v>1.56376364539708</v>
      </c>
      <c r="G24" s="12">
        <v>309.206323332506</v>
      </c>
      <c r="H24" s="30" t="s">
        <v>43</v>
      </c>
      <c r="I24" s="27">
        <f t="shared" si="1"/>
        <v>3.403531304780793</v>
      </c>
      <c r="J24" s="13">
        <v>1.73649556366367</v>
      </c>
      <c r="K24" s="12">
        <v>307.011733597449</v>
      </c>
      <c r="L24" s="30" t="s">
        <v>43</v>
      </c>
      <c r="M24" s="27">
        <f t="shared" si="2"/>
        <v>1.9827518823676675</v>
      </c>
      <c r="N24" s="13">
        <v>1.01160810324881</v>
      </c>
      <c r="O24" s="12">
        <v>297.060433538609</v>
      </c>
      <c r="P24" s="30" t="s">
        <v>43</v>
      </c>
      <c r="Q24" s="27">
        <f t="shared" si="3"/>
        <v>2.9404848438908964</v>
      </c>
      <c r="R24" s="13">
        <v>1.50024736933209</v>
      </c>
      <c r="S24" s="12">
        <v>273.347185726748</v>
      </c>
      <c r="T24" s="30" t="s">
        <v>43</v>
      </c>
      <c r="U24" s="27">
        <f t="shared" si="4"/>
        <v>3.13664422748775</v>
      </c>
      <c r="V24" s="13">
        <v>1.60032868749375</v>
      </c>
    </row>
    <row r="25" spans="2:22" ht="12.75" customHeight="1">
      <c r="B25" s="19" t="s">
        <v>28</v>
      </c>
      <c r="C25" s="9">
        <v>294.613344734162</v>
      </c>
      <c r="D25" s="29" t="s">
        <v>43</v>
      </c>
      <c r="E25" s="26">
        <f t="shared" si="0"/>
        <v>3.2225484802115387</v>
      </c>
      <c r="F25" s="10">
        <v>1.64415738786303</v>
      </c>
      <c r="G25" s="9">
        <v>298.072319467766</v>
      </c>
      <c r="H25" s="29" t="s">
        <v>43</v>
      </c>
      <c r="I25" s="26">
        <f t="shared" si="1"/>
        <v>3.9241704607762466</v>
      </c>
      <c r="J25" s="10">
        <v>2.00212778611033</v>
      </c>
      <c r="K25" s="9">
        <v>293.97582203964</v>
      </c>
      <c r="L25" s="29" t="s">
        <v>43</v>
      </c>
      <c r="M25" s="26">
        <f t="shared" si="2"/>
        <v>3.596704087770506</v>
      </c>
      <c r="N25" s="10">
        <v>1.83505310600536</v>
      </c>
      <c r="O25" s="9">
        <v>277.238069372239</v>
      </c>
      <c r="P25" s="29" t="s">
        <v>43</v>
      </c>
      <c r="Q25" s="26">
        <f t="shared" si="3"/>
        <v>3.419411224101261</v>
      </c>
      <c r="R25" s="10">
        <v>1.74459756331697</v>
      </c>
      <c r="S25" s="9">
        <v>260.803734348121</v>
      </c>
      <c r="T25" s="29" t="s">
        <v>43</v>
      </c>
      <c r="U25" s="26">
        <f t="shared" si="4"/>
        <v>3.073827072815425</v>
      </c>
      <c r="V25" s="10">
        <v>1.56827911878338</v>
      </c>
    </row>
    <row r="26" spans="2:22" ht="12.75" customHeight="1">
      <c r="B26" s="20" t="s">
        <v>29</v>
      </c>
      <c r="C26" s="12">
        <v>275.0369839897</v>
      </c>
      <c r="D26" s="30" t="s">
        <v>43</v>
      </c>
      <c r="E26" s="27">
        <f t="shared" si="0"/>
        <v>2.806724438865253</v>
      </c>
      <c r="F26" s="13">
        <v>1.43200226472717</v>
      </c>
      <c r="G26" s="12">
        <v>288.52755759699</v>
      </c>
      <c r="H26" s="30" t="s">
        <v>43</v>
      </c>
      <c r="I26" s="27">
        <f t="shared" si="1"/>
        <v>3.620170859779222</v>
      </c>
      <c r="J26" s="13">
        <v>1.84702594886695</v>
      </c>
      <c r="K26" s="12">
        <v>288.164637018127</v>
      </c>
      <c r="L26" s="30" t="s">
        <v>43</v>
      </c>
      <c r="M26" s="27">
        <f t="shared" si="2"/>
        <v>3.0521834225368276</v>
      </c>
      <c r="N26" s="13">
        <v>1.55723644006981</v>
      </c>
      <c r="O26" s="12">
        <v>277.451341529617</v>
      </c>
      <c r="P26" s="30" t="s">
        <v>43</v>
      </c>
      <c r="Q26" s="27">
        <f t="shared" si="3"/>
        <v>2.9752288629336197</v>
      </c>
      <c r="R26" s="13">
        <v>1.51797390966001</v>
      </c>
      <c r="S26" s="12">
        <v>261.865673426767</v>
      </c>
      <c r="T26" s="30" t="s">
        <v>43</v>
      </c>
      <c r="U26" s="27">
        <f t="shared" si="4"/>
        <v>2.8894392800869957</v>
      </c>
      <c r="V26" s="13">
        <v>1.4742037143301</v>
      </c>
    </row>
    <row r="27" spans="2:22" ht="12.75" customHeight="1">
      <c r="B27" s="19" t="s">
        <v>30</v>
      </c>
      <c r="C27" s="9">
        <v>281.477426843927</v>
      </c>
      <c r="D27" s="29" t="s">
        <v>43</v>
      </c>
      <c r="E27" s="26">
        <f t="shared" si="0"/>
        <v>2.092298917792233</v>
      </c>
      <c r="F27" s="10">
        <v>1.06749944785318</v>
      </c>
      <c r="G27" s="9">
        <v>277.186474295917</v>
      </c>
      <c r="H27" s="29" t="s">
        <v>43</v>
      </c>
      <c r="I27" s="26">
        <f t="shared" si="1"/>
        <v>2.911589838290736</v>
      </c>
      <c r="J27" s="10">
        <v>1.48550501953609</v>
      </c>
      <c r="K27" s="9">
        <v>268.113508484915</v>
      </c>
      <c r="L27" s="29" t="s">
        <v>43</v>
      </c>
      <c r="M27" s="26">
        <f t="shared" si="2"/>
        <v>3.743818321611371</v>
      </c>
      <c r="N27" s="10">
        <v>1.91011138857723</v>
      </c>
      <c r="O27" s="9">
        <v>259.088241153334</v>
      </c>
      <c r="P27" s="29" t="s">
        <v>43</v>
      </c>
      <c r="Q27" s="26">
        <f t="shared" si="3"/>
        <v>3.3168111908831426</v>
      </c>
      <c r="R27" s="10">
        <v>1.69225060759344</v>
      </c>
      <c r="S27" s="9">
        <v>249.120675397137</v>
      </c>
      <c r="T27" s="29" t="s">
        <v>43</v>
      </c>
      <c r="U27" s="26">
        <f t="shared" si="4"/>
        <v>3.371444745630122</v>
      </c>
      <c r="V27" s="10">
        <v>1.72012487021945</v>
      </c>
    </row>
    <row r="28" spans="2:22" ht="12.75" customHeight="1">
      <c r="B28" s="20" t="s">
        <v>31</v>
      </c>
      <c r="C28" s="12">
        <v>292.939237745858</v>
      </c>
      <c r="D28" s="30" t="s">
        <v>43</v>
      </c>
      <c r="E28" s="27">
        <f t="shared" si="0"/>
        <v>3.362658583157577</v>
      </c>
      <c r="F28" s="13">
        <v>1.71564213426407</v>
      </c>
      <c r="G28" s="12">
        <v>289.525162102948</v>
      </c>
      <c r="H28" s="30" t="s">
        <v>43</v>
      </c>
      <c r="I28" s="27">
        <f t="shared" si="1"/>
        <v>2.2658080362640214</v>
      </c>
      <c r="J28" s="13">
        <v>1.15602450829797</v>
      </c>
      <c r="K28" s="12">
        <v>277.545647756331</v>
      </c>
      <c r="L28" s="30" t="s">
        <v>43</v>
      </c>
      <c r="M28" s="27">
        <f t="shared" si="2"/>
        <v>2.3435284462559203</v>
      </c>
      <c r="N28" s="13">
        <v>1.195677778702</v>
      </c>
      <c r="O28" s="12">
        <v>258.597446091283</v>
      </c>
      <c r="P28" s="30" t="s">
        <v>43</v>
      </c>
      <c r="Q28" s="27">
        <f t="shared" si="3"/>
        <v>2.648389522160757</v>
      </c>
      <c r="R28" s="13">
        <v>1.35121914395957</v>
      </c>
      <c r="S28" s="12">
        <v>244.098491438096</v>
      </c>
      <c r="T28" s="30" t="s">
        <v>43</v>
      </c>
      <c r="U28" s="27">
        <f t="shared" si="4"/>
        <v>2.8006718974293077</v>
      </c>
      <c r="V28" s="13">
        <v>1.4289142333823</v>
      </c>
    </row>
    <row r="29" spans="2:22" ht="12.75" customHeight="1">
      <c r="B29" s="19" t="s">
        <v>32</v>
      </c>
      <c r="C29" s="9">
        <v>276.001471745696</v>
      </c>
      <c r="D29" s="29" t="s">
        <v>43</v>
      </c>
      <c r="E29" s="26">
        <f t="shared" si="0"/>
        <v>3.15401401747236</v>
      </c>
      <c r="F29" s="10">
        <v>1.609190825241</v>
      </c>
      <c r="G29" s="9">
        <v>278.35856029285</v>
      </c>
      <c r="H29" s="29" t="s">
        <v>43</v>
      </c>
      <c r="I29" s="26">
        <f t="shared" si="1"/>
        <v>2.832643846651766</v>
      </c>
      <c r="J29" s="10">
        <v>1.44522645237335</v>
      </c>
      <c r="K29" s="9">
        <v>278.317278207799</v>
      </c>
      <c r="L29" s="29" t="s">
        <v>43</v>
      </c>
      <c r="M29" s="26">
        <f t="shared" si="2"/>
        <v>2.6792282365453053</v>
      </c>
      <c r="N29" s="10">
        <v>1.36695318191087</v>
      </c>
      <c r="O29" s="9">
        <v>270.082428562406</v>
      </c>
      <c r="P29" s="29" t="s">
        <v>43</v>
      </c>
      <c r="Q29" s="26">
        <f t="shared" si="3"/>
        <v>2.5415210637310426</v>
      </c>
      <c r="R29" s="10">
        <v>1.29669442027094</v>
      </c>
      <c r="S29" s="9">
        <v>265.968051489913</v>
      </c>
      <c r="T29" s="29" t="s">
        <v>43</v>
      </c>
      <c r="U29" s="26">
        <f t="shared" si="4"/>
        <v>2.4988205827569683</v>
      </c>
      <c r="V29" s="10">
        <v>1.27490846059029</v>
      </c>
    </row>
    <row r="30" spans="2:22" ht="12.75" customHeight="1">
      <c r="B30" s="20" t="s">
        <v>33</v>
      </c>
      <c r="C30" s="12">
        <v>263.884037439978</v>
      </c>
      <c r="D30" s="30" t="s">
        <v>43</v>
      </c>
      <c r="E30" s="27">
        <f t="shared" si="0"/>
        <v>3.074802272822014</v>
      </c>
      <c r="F30" s="13">
        <v>1.56877666980715</v>
      </c>
      <c r="G30" s="12">
        <v>262.796486345099</v>
      </c>
      <c r="H30" s="30" t="s">
        <v>43</v>
      </c>
      <c r="I30" s="27">
        <f t="shared" si="1"/>
        <v>2.8918778425529186</v>
      </c>
      <c r="J30" s="13">
        <v>1.47544787885353</v>
      </c>
      <c r="K30" s="12">
        <v>259.570366224912</v>
      </c>
      <c r="L30" s="30" t="s">
        <v>43</v>
      </c>
      <c r="M30" s="27">
        <f t="shared" si="2"/>
        <v>2.61238781502907</v>
      </c>
      <c r="N30" s="13">
        <v>1.33285092603524</v>
      </c>
      <c r="O30" s="12">
        <v>248.484843681937</v>
      </c>
      <c r="P30" s="30" t="s">
        <v>43</v>
      </c>
      <c r="Q30" s="27">
        <f t="shared" si="3"/>
        <v>3.0082911645082184</v>
      </c>
      <c r="R30" s="13">
        <v>1.53484243087154</v>
      </c>
      <c r="S30" s="12">
        <v>226.727384168381</v>
      </c>
      <c r="T30" s="30" t="s">
        <v>43</v>
      </c>
      <c r="U30" s="27">
        <f t="shared" si="4"/>
        <v>3.6714422919248677</v>
      </c>
      <c r="V30" s="13">
        <v>1.87318484281881</v>
      </c>
    </row>
    <row r="31" spans="2:22" ht="12.75" customHeight="1">
      <c r="B31" s="19" t="s">
        <v>34</v>
      </c>
      <c r="C31" s="9">
        <v>282.761857508263</v>
      </c>
      <c r="D31" s="29" t="s">
        <v>43</v>
      </c>
      <c r="E31" s="26">
        <f t="shared" si="0"/>
        <v>3.2892783679753395</v>
      </c>
      <c r="F31" s="10">
        <v>1.67820324896701</v>
      </c>
      <c r="G31" s="9">
        <v>290.009029911317</v>
      </c>
      <c r="H31" s="29" t="s">
        <v>43</v>
      </c>
      <c r="I31" s="26">
        <f t="shared" si="1"/>
        <v>3.765398796755663</v>
      </c>
      <c r="J31" s="10">
        <v>1.92112183507942</v>
      </c>
      <c r="K31" s="9">
        <v>287.385196211287</v>
      </c>
      <c r="L31" s="29" t="s">
        <v>43</v>
      </c>
      <c r="M31" s="26">
        <f t="shared" si="2"/>
        <v>3.6171159756230185</v>
      </c>
      <c r="N31" s="10">
        <v>1.84546733450154</v>
      </c>
      <c r="O31" s="9">
        <v>276.01108008267</v>
      </c>
      <c r="P31" s="29" t="s">
        <v>43</v>
      </c>
      <c r="Q31" s="26">
        <f t="shared" si="3"/>
        <v>3.2877876002976367</v>
      </c>
      <c r="R31" s="10">
        <v>1.67744265321308</v>
      </c>
      <c r="S31" s="9">
        <v>262.368734628733</v>
      </c>
      <c r="T31" s="29" t="s">
        <v>43</v>
      </c>
      <c r="U31" s="26">
        <f t="shared" si="4"/>
        <v>2.6012439801779146</v>
      </c>
      <c r="V31" s="10">
        <v>1.32716529600914</v>
      </c>
    </row>
    <row r="32" spans="2:22" ht="12.75" customHeight="1">
      <c r="B32" s="20" t="s">
        <v>35</v>
      </c>
      <c r="C32" s="12">
        <v>271.534905136229</v>
      </c>
      <c r="D32" s="30" t="s">
        <v>43</v>
      </c>
      <c r="E32" s="27">
        <f t="shared" si="0"/>
        <v>3.917464045140506</v>
      </c>
      <c r="F32" s="13">
        <v>1.99870614547985</v>
      </c>
      <c r="G32" s="12">
        <v>275.478964897474</v>
      </c>
      <c r="H32" s="30" t="s">
        <v>43</v>
      </c>
      <c r="I32" s="27">
        <f t="shared" si="1"/>
        <v>3.8444948480087686</v>
      </c>
      <c r="J32" s="13">
        <v>1.96147696326978</v>
      </c>
      <c r="K32" s="12">
        <v>273.380730383191</v>
      </c>
      <c r="L32" s="30" t="s">
        <v>43</v>
      </c>
      <c r="M32" s="27">
        <f t="shared" si="2"/>
        <v>3.578654321238217</v>
      </c>
      <c r="N32" s="13">
        <v>1.82584404144807</v>
      </c>
      <c r="O32" s="12">
        <v>265.925546995724</v>
      </c>
      <c r="P32" s="30" t="s">
        <v>43</v>
      </c>
      <c r="Q32" s="27">
        <f t="shared" si="3"/>
        <v>3.30577284193086</v>
      </c>
      <c r="R32" s="13">
        <v>1.6866187969035</v>
      </c>
      <c r="S32" s="12">
        <v>262.892176456851</v>
      </c>
      <c r="T32" s="30" t="s">
        <v>43</v>
      </c>
      <c r="U32" s="27">
        <f t="shared" si="4"/>
        <v>3.0096469847354035</v>
      </c>
      <c r="V32" s="13">
        <v>1.53553417588541</v>
      </c>
    </row>
    <row r="33" spans="2:22" ht="12.75" customHeight="1">
      <c r="B33" s="19" t="s">
        <v>36</v>
      </c>
      <c r="C33" s="9">
        <v>285.028598064237</v>
      </c>
      <c r="D33" s="29" t="s">
        <v>43</v>
      </c>
      <c r="E33" s="26">
        <f t="shared" si="0"/>
        <v>3.2127212237162643</v>
      </c>
      <c r="F33" s="10">
        <v>1.63914348148789</v>
      </c>
      <c r="G33" s="9">
        <v>290.772536854858</v>
      </c>
      <c r="H33" s="29" t="s">
        <v>43</v>
      </c>
      <c r="I33" s="26">
        <f t="shared" si="1"/>
        <v>3.496022864141203</v>
      </c>
      <c r="J33" s="10">
        <v>1.78368513476592</v>
      </c>
      <c r="K33" s="9">
        <v>282.377546453116</v>
      </c>
      <c r="L33" s="29" t="s">
        <v>43</v>
      </c>
      <c r="M33" s="26">
        <f t="shared" si="2"/>
        <v>3.131863721796919</v>
      </c>
      <c r="N33" s="10">
        <v>1.59788965397802</v>
      </c>
      <c r="O33" s="9">
        <v>271.887400206409</v>
      </c>
      <c r="P33" s="29" t="s">
        <v>43</v>
      </c>
      <c r="Q33" s="26">
        <f t="shared" si="3"/>
        <v>3.152826810712505</v>
      </c>
      <c r="R33" s="10">
        <v>1.60858510750638</v>
      </c>
      <c r="S33" s="9">
        <v>255.039385179964</v>
      </c>
      <c r="T33" s="29" t="s">
        <v>43</v>
      </c>
      <c r="U33" s="26">
        <f t="shared" si="4"/>
        <v>3.0397942793447292</v>
      </c>
      <c r="V33" s="10">
        <v>1.55091544864527</v>
      </c>
    </row>
    <row r="34" spans="2:22" ht="12.75" customHeight="1">
      <c r="B34" s="20" t="s">
        <v>37</v>
      </c>
      <c r="C34" s="12">
        <v>265.694846088697</v>
      </c>
      <c r="D34" s="30" t="s">
        <v>43</v>
      </c>
      <c r="E34" s="27">
        <f t="shared" si="0"/>
        <v>4.464534702874767</v>
      </c>
      <c r="F34" s="13">
        <v>2.27782382799733</v>
      </c>
      <c r="G34" s="12">
        <v>280.021204522649</v>
      </c>
      <c r="H34" s="30" t="s">
        <v>43</v>
      </c>
      <c r="I34" s="27">
        <f t="shared" si="1"/>
        <v>4.055792410003538</v>
      </c>
      <c r="J34" s="13">
        <v>2.06928184183854</v>
      </c>
      <c r="K34" s="12">
        <v>279.015863517105</v>
      </c>
      <c r="L34" s="30" t="s">
        <v>43</v>
      </c>
      <c r="M34" s="27">
        <f t="shared" si="2"/>
        <v>3.0759262254155035</v>
      </c>
      <c r="N34" s="13">
        <v>1.56935011500791</v>
      </c>
      <c r="O34" s="12">
        <v>270.977221303503</v>
      </c>
      <c r="P34" s="30" t="s">
        <v>43</v>
      </c>
      <c r="Q34" s="27">
        <f t="shared" si="3"/>
        <v>3.432168249242166</v>
      </c>
      <c r="R34" s="13">
        <v>1.75110624961335</v>
      </c>
      <c r="S34" s="12">
        <v>265.025009862419</v>
      </c>
      <c r="T34" s="30" t="s">
        <v>43</v>
      </c>
      <c r="U34" s="27">
        <f t="shared" si="4"/>
        <v>3.8112526750318354</v>
      </c>
      <c r="V34" s="13">
        <v>1.94451667093461</v>
      </c>
    </row>
    <row r="36" ht="13.5" customHeight="1">
      <c r="B36" s="3" t="s">
        <v>2</v>
      </c>
    </row>
    <row r="37" ht="13.5" customHeight="1">
      <c r="B37" s="3" t="s">
        <v>10</v>
      </c>
    </row>
  </sheetData>
  <sheetProtection/>
  <mergeCells count="10">
    <mergeCell ref="O11:Q11"/>
    <mergeCell ref="O10:R10"/>
    <mergeCell ref="S10:V10"/>
    <mergeCell ref="S11:U11"/>
    <mergeCell ref="C11:E11"/>
    <mergeCell ref="G10:J10"/>
    <mergeCell ref="G11:I11"/>
    <mergeCell ref="K10:N10"/>
    <mergeCell ref="K11:M11"/>
    <mergeCell ref="C10:F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N3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2" max="2" width="34.140625" style="0" customWidth="1"/>
    <col min="3" max="3" width="13.8515625" style="0" customWidth="1"/>
    <col min="4" max="4" width="2.28125" style="0" customWidth="1"/>
    <col min="5" max="5" width="7.7109375" style="0" customWidth="1"/>
    <col min="6" max="6" width="13.28125" style="0" customWidth="1"/>
    <col min="7" max="7" width="15.8515625" style="0" customWidth="1"/>
    <col min="8" max="8" width="2.8515625" style="0" customWidth="1"/>
    <col min="9" max="9" width="7.00390625" style="0" customWidth="1"/>
    <col min="10" max="10" width="13.421875" style="0" customWidth="1"/>
    <col min="11" max="11" width="11.00390625" style="0" customWidth="1"/>
    <col min="12" max="12" width="3.421875" style="0" customWidth="1"/>
    <col min="14" max="14" width="10.7109375" style="0" customWidth="1"/>
  </cols>
  <sheetData>
    <row r="3" ht="21.75" customHeight="1">
      <c r="B3" s="1" t="s">
        <v>7</v>
      </c>
    </row>
    <row r="4" ht="15.75" customHeight="1">
      <c r="B4" s="2" t="s">
        <v>56</v>
      </c>
    </row>
    <row r="5" ht="15.75" customHeight="1">
      <c r="B5" s="2" t="s">
        <v>4</v>
      </c>
    </row>
    <row r="7" ht="13.5" customHeight="1">
      <c r="B7" s="22" t="s">
        <v>128</v>
      </c>
    </row>
    <row r="8" ht="13.5" customHeight="1">
      <c r="B8" s="22" t="s">
        <v>123</v>
      </c>
    </row>
    <row r="10" spans="2:14" ht="27" customHeight="1">
      <c r="B10" s="4" t="s">
        <v>9</v>
      </c>
      <c r="C10" s="61" t="s">
        <v>126</v>
      </c>
      <c r="D10" s="62"/>
      <c r="E10" s="62"/>
      <c r="F10" s="62"/>
      <c r="G10" s="61" t="s">
        <v>125</v>
      </c>
      <c r="H10" s="62"/>
      <c r="I10" s="62"/>
      <c r="J10" s="62"/>
      <c r="K10" s="55" t="s">
        <v>124</v>
      </c>
      <c r="L10" s="47"/>
      <c r="M10" s="47"/>
      <c r="N10" s="47"/>
    </row>
    <row r="11" spans="2:14" ht="12.75" customHeight="1">
      <c r="B11" s="23" t="s">
        <v>17</v>
      </c>
      <c r="C11" s="60" t="s">
        <v>38</v>
      </c>
      <c r="D11" s="58"/>
      <c r="E11" s="59"/>
      <c r="F11" s="24" t="s">
        <v>40</v>
      </c>
      <c r="G11" s="60" t="s">
        <v>38</v>
      </c>
      <c r="H11" s="58"/>
      <c r="I11" s="59"/>
      <c r="J11" s="24" t="s">
        <v>40</v>
      </c>
      <c r="K11" s="60" t="s">
        <v>38</v>
      </c>
      <c r="L11" s="58"/>
      <c r="M11" s="59"/>
      <c r="N11" s="24" t="s">
        <v>40</v>
      </c>
    </row>
    <row r="12" spans="2:14" ht="12.75" customHeight="1">
      <c r="B12" s="33" t="s">
        <v>57</v>
      </c>
      <c r="C12" s="6">
        <v>245.764101898089</v>
      </c>
      <c r="D12" s="28" t="s">
        <v>43</v>
      </c>
      <c r="E12" s="25">
        <f>F12*1.96</f>
        <v>0.7124689105360104</v>
      </c>
      <c r="F12" s="7">
        <v>0.363504546191842</v>
      </c>
      <c r="G12" s="6">
        <v>271.603576145917</v>
      </c>
      <c r="H12" s="28" t="s">
        <v>43</v>
      </c>
      <c r="I12" s="25">
        <f>J12*1.96</f>
        <v>0.46028152953041446</v>
      </c>
      <c r="J12" s="7">
        <v>0.234837515066538</v>
      </c>
      <c r="K12" s="6">
        <v>296.972971395848</v>
      </c>
      <c r="L12" s="28" t="s">
        <v>43</v>
      </c>
      <c r="M12" s="25">
        <f>N12*1.96</f>
        <v>0.5193582502553276</v>
      </c>
      <c r="N12" s="7">
        <v>0.264978699109861</v>
      </c>
    </row>
    <row r="13" spans="2:14" ht="12.75" customHeight="1">
      <c r="B13" s="19" t="s">
        <v>18</v>
      </c>
      <c r="C13" s="9">
        <v>252.658195658555</v>
      </c>
      <c r="D13" s="29" t="s">
        <v>43</v>
      </c>
      <c r="E13" s="26">
        <f aca="true" t="shared" si="0" ref="E13:E34">F13*1.96</f>
        <v>3.1188703362534986</v>
      </c>
      <c r="F13" s="10">
        <v>1.59126037563954</v>
      </c>
      <c r="G13" s="9">
        <v>281.513214876478</v>
      </c>
      <c r="H13" s="29" t="s">
        <v>43</v>
      </c>
      <c r="I13" s="26">
        <f aca="true" t="shared" si="1" ref="I13:I34">J13*1.96</f>
        <v>2.9509321696581523</v>
      </c>
      <c r="J13" s="10">
        <v>1.50557763758069</v>
      </c>
      <c r="K13" s="9">
        <v>302.26878793812</v>
      </c>
      <c r="L13" s="29" t="s">
        <v>43</v>
      </c>
      <c r="M13" s="26">
        <f aca="true" t="shared" si="2" ref="M13:M34">N13*1.96</f>
        <v>2.3977573454286842</v>
      </c>
      <c r="N13" s="10">
        <v>1.22334558440239</v>
      </c>
    </row>
    <row r="14" spans="2:14" ht="12.75" customHeight="1">
      <c r="B14" s="20" t="s">
        <v>19</v>
      </c>
      <c r="C14" s="12">
        <v>245.374207181725</v>
      </c>
      <c r="D14" s="30" t="s">
        <v>43</v>
      </c>
      <c r="E14" s="27">
        <f t="shared" si="0"/>
        <v>3.400156447246079</v>
      </c>
      <c r="F14" s="13">
        <v>1.73477369757453</v>
      </c>
      <c r="G14" s="12">
        <v>271.063134263108</v>
      </c>
      <c r="H14" s="30" t="s">
        <v>43</v>
      </c>
      <c r="I14" s="27">
        <f t="shared" si="1"/>
        <v>1.6773116825118743</v>
      </c>
      <c r="J14" s="13">
        <v>0.855771266587691</v>
      </c>
      <c r="K14" s="12">
        <v>296.366888856836</v>
      </c>
      <c r="L14" s="30" t="s">
        <v>43</v>
      </c>
      <c r="M14" s="27">
        <f t="shared" si="2"/>
        <v>2.5609019911294624</v>
      </c>
      <c r="N14" s="13">
        <v>1.30658264853544</v>
      </c>
    </row>
    <row r="15" spans="2:14" ht="12.75" customHeight="1">
      <c r="B15" s="19" t="s">
        <v>20</v>
      </c>
      <c r="C15" s="9">
        <v>233.611015653879</v>
      </c>
      <c r="D15" s="29" t="s">
        <v>43</v>
      </c>
      <c r="E15" s="26">
        <f t="shared" si="0"/>
        <v>3.159748801825706</v>
      </c>
      <c r="F15" s="10">
        <v>1.61211673562536</v>
      </c>
      <c r="G15" s="9">
        <v>268.546336408156</v>
      </c>
      <c r="H15" s="29" t="s">
        <v>43</v>
      </c>
      <c r="I15" s="26">
        <f t="shared" si="1"/>
        <v>1.8694507210674296</v>
      </c>
      <c r="J15" s="10">
        <v>0.953801388299709</v>
      </c>
      <c r="K15" s="9">
        <v>290.422157341898</v>
      </c>
      <c r="L15" s="29" t="s">
        <v>43</v>
      </c>
      <c r="M15" s="26">
        <f t="shared" si="2"/>
        <v>1.4892293396756298</v>
      </c>
      <c r="N15" s="10">
        <v>0.759810887589607</v>
      </c>
    </row>
    <row r="16" spans="2:14" ht="12.75" customHeight="1">
      <c r="B16" s="20" t="s">
        <v>21</v>
      </c>
      <c r="C16" s="12">
        <v>255.838580582635</v>
      </c>
      <c r="D16" s="30" t="s">
        <v>43</v>
      </c>
      <c r="E16" s="27">
        <f t="shared" si="0"/>
        <v>4.876958039546782</v>
      </c>
      <c r="F16" s="13">
        <v>2.48824389772795</v>
      </c>
      <c r="G16" s="12">
        <v>270.92092652611</v>
      </c>
      <c r="H16" s="30" t="s">
        <v>43</v>
      </c>
      <c r="I16" s="27">
        <f t="shared" si="1"/>
        <v>1.872569904141617</v>
      </c>
      <c r="J16" s="13">
        <v>0.955392808235519</v>
      </c>
      <c r="K16" s="12">
        <v>301.46961406332</v>
      </c>
      <c r="L16" s="30" t="s">
        <v>43</v>
      </c>
      <c r="M16" s="27">
        <f t="shared" si="2"/>
        <v>4.4800075451028185</v>
      </c>
      <c r="N16" s="13">
        <v>2.28571813525654</v>
      </c>
    </row>
    <row r="17" spans="2:14" ht="12.75" customHeight="1">
      <c r="B17" s="19" t="s">
        <v>22</v>
      </c>
      <c r="C17" s="9">
        <v>246.134567955781</v>
      </c>
      <c r="D17" s="29" t="s">
        <v>43</v>
      </c>
      <c r="E17" s="26">
        <f t="shared" si="0"/>
        <v>2.906683794789202</v>
      </c>
      <c r="F17" s="10">
        <v>1.48300193611694</v>
      </c>
      <c r="G17" s="9">
        <v>268.795586881748</v>
      </c>
      <c r="H17" s="29" t="s">
        <v>43</v>
      </c>
      <c r="I17" s="26">
        <f t="shared" si="1"/>
        <v>2.024003288384297</v>
      </c>
      <c r="J17" s="10">
        <v>1.03265473897158</v>
      </c>
      <c r="K17" s="9">
        <v>292.221581590482</v>
      </c>
      <c r="L17" s="29" t="s">
        <v>43</v>
      </c>
      <c r="M17" s="26">
        <f t="shared" si="2"/>
        <v>2.0236327775005636</v>
      </c>
      <c r="N17" s="10">
        <v>1.03246570280641</v>
      </c>
    </row>
    <row r="18" spans="2:14" ht="12.75" customHeight="1">
      <c r="B18" s="20" t="s">
        <v>23</v>
      </c>
      <c r="C18" s="12">
        <v>257.46278198247</v>
      </c>
      <c r="D18" s="30" t="s">
        <v>43</v>
      </c>
      <c r="E18" s="27">
        <f t="shared" si="0"/>
        <v>3.1477958975651497</v>
      </c>
      <c r="F18" s="13">
        <v>1.60601831508426</v>
      </c>
      <c r="G18" s="12">
        <v>271.73979157972</v>
      </c>
      <c r="H18" s="30" t="s">
        <v>43</v>
      </c>
      <c r="I18" s="27">
        <f t="shared" si="1"/>
        <v>1.7818611378553617</v>
      </c>
      <c r="J18" s="13">
        <v>0.909112825436409</v>
      </c>
      <c r="K18" s="12">
        <v>290.10646874988</v>
      </c>
      <c r="L18" s="30" t="s">
        <v>43</v>
      </c>
      <c r="M18" s="27">
        <f t="shared" si="2"/>
        <v>1.9081173394114574</v>
      </c>
      <c r="N18" s="13">
        <v>0.973529254801764</v>
      </c>
    </row>
    <row r="19" spans="2:14" ht="12.75" customHeight="1">
      <c r="B19" s="19" t="s">
        <v>3</v>
      </c>
      <c r="C19" s="9">
        <v>260.355158076556</v>
      </c>
      <c r="D19" s="29" t="s">
        <v>43</v>
      </c>
      <c r="E19" s="26">
        <f t="shared" si="0"/>
        <v>3.635062292012158</v>
      </c>
      <c r="F19" s="10">
        <v>1.85462361837355</v>
      </c>
      <c r="G19" s="9">
        <v>282.093082490681</v>
      </c>
      <c r="H19" s="29" t="s">
        <v>43</v>
      </c>
      <c r="I19" s="26">
        <f t="shared" si="1"/>
        <v>2.4034137847350987</v>
      </c>
      <c r="J19" s="10">
        <v>1.22623152282403</v>
      </c>
      <c r="K19" s="9">
        <v>308.832764210682</v>
      </c>
      <c r="L19" s="29" t="s">
        <v>43</v>
      </c>
      <c r="M19" s="26">
        <f t="shared" si="2"/>
        <v>2.0600728075361054</v>
      </c>
      <c r="N19" s="10">
        <v>1.05105755486536</v>
      </c>
    </row>
    <row r="20" spans="2:14" ht="12.75" customHeight="1">
      <c r="B20" s="20" t="s">
        <v>24</v>
      </c>
      <c r="C20" s="12">
        <v>231.912576776709</v>
      </c>
      <c r="D20" s="30" t="s">
        <v>43</v>
      </c>
      <c r="E20" s="27">
        <f t="shared" si="0"/>
        <v>2.162874768492572</v>
      </c>
      <c r="F20" s="13">
        <v>1.10350753494519</v>
      </c>
      <c r="G20" s="12">
        <v>261.627600936451</v>
      </c>
      <c r="H20" s="30" t="s">
        <v>43</v>
      </c>
      <c r="I20" s="27">
        <f t="shared" si="1"/>
        <v>1.634093194260557</v>
      </c>
      <c r="J20" s="13">
        <v>0.833721017479876</v>
      </c>
      <c r="K20" s="12">
        <v>294.402385868849</v>
      </c>
      <c r="L20" s="30" t="s">
        <v>43</v>
      </c>
      <c r="M20" s="27">
        <f t="shared" si="2"/>
        <v>1.765252743544122</v>
      </c>
      <c r="N20" s="13">
        <v>0.90063915486945</v>
      </c>
    </row>
    <row r="21" spans="2:14" ht="12.75" customHeight="1">
      <c r="B21" s="19" t="s">
        <v>25</v>
      </c>
      <c r="C21" s="9">
        <v>244.359925054675</v>
      </c>
      <c r="D21" s="29" t="s">
        <v>43</v>
      </c>
      <c r="E21" s="26">
        <f t="shared" si="0"/>
        <v>4.468184365946731</v>
      </c>
      <c r="F21" s="10">
        <v>2.27968590099323</v>
      </c>
      <c r="G21" s="9">
        <v>265.246310425818</v>
      </c>
      <c r="H21" s="29" t="s">
        <v>43</v>
      </c>
      <c r="I21" s="26">
        <f t="shared" si="1"/>
        <v>2.055729818929959</v>
      </c>
      <c r="J21" s="10">
        <v>1.04884174435202</v>
      </c>
      <c r="K21" s="9">
        <v>292.970763806453</v>
      </c>
      <c r="L21" s="29" t="s">
        <v>43</v>
      </c>
      <c r="M21" s="26">
        <f t="shared" si="2"/>
        <v>2.5878816537586236</v>
      </c>
      <c r="N21" s="10">
        <v>1.32034778252991</v>
      </c>
    </row>
    <row r="22" spans="2:14" ht="12.75" customHeight="1">
      <c r="B22" s="20" t="s">
        <v>26</v>
      </c>
      <c r="C22" s="12">
        <v>237.354184745909</v>
      </c>
      <c r="D22" s="30" t="s">
        <v>43</v>
      </c>
      <c r="E22" s="27">
        <f t="shared" si="0"/>
        <v>3.18479080125957</v>
      </c>
      <c r="F22" s="13">
        <v>1.62489326594876</v>
      </c>
      <c r="G22" s="12">
        <v>267.546070701396</v>
      </c>
      <c r="H22" s="30" t="s">
        <v>43</v>
      </c>
      <c r="I22" s="27">
        <f t="shared" si="1"/>
        <v>2.782924553473582</v>
      </c>
      <c r="J22" s="13">
        <v>1.41985946605795</v>
      </c>
      <c r="K22" s="12">
        <v>291.698159920282</v>
      </c>
      <c r="L22" s="30" t="s">
        <v>43</v>
      </c>
      <c r="M22" s="27">
        <f t="shared" si="2"/>
        <v>2.301787255438471</v>
      </c>
      <c r="N22" s="13">
        <v>1.17438125277473</v>
      </c>
    </row>
    <row r="23" spans="2:14" ht="12.75" customHeight="1">
      <c r="B23" s="19" t="s">
        <v>27</v>
      </c>
      <c r="C23" s="9">
        <v>235.054240943899</v>
      </c>
      <c r="D23" s="29" t="s">
        <v>43</v>
      </c>
      <c r="E23" s="26">
        <f t="shared" si="0"/>
        <v>3.154625864419019</v>
      </c>
      <c r="F23" s="10">
        <v>1.60950299205052</v>
      </c>
      <c r="G23" s="9">
        <v>263.648362302523</v>
      </c>
      <c r="H23" s="29" t="s">
        <v>43</v>
      </c>
      <c r="I23" s="26">
        <f t="shared" si="1"/>
        <v>2.5078261868332765</v>
      </c>
      <c r="J23" s="10">
        <v>1.27950315654759</v>
      </c>
      <c r="K23" s="9">
        <v>281.819401563453</v>
      </c>
      <c r="L23" s="29" t="s">
        <v>43</v>
      </c>
      <c r="M23" s="26">
        <f t="shared" si="2"/>
        <v>3.0858952791219814</v>
      </c>
      <c r="N23" s="10">
        <v>1.57443636689897</v>
      </c>
    </row>
    <row r="24" spans="2:14" ht="12.75" customHeight="1">
      <c r="B24" s="20" t="s">
        <v>11</v>
      </c>
      <c r="C24" s="12">
        <v>269.497365877023</v>
      </c>
      <c r="D24" s="30" t="s">
        <v>43</v>
      </c>
      <c r="E24" s="27">
        <f t="shared" si="0"/>
        <v>3.963247524300809</v>
      </c>
      <c r="F24" s="13">
        <v>2.02206506341878</v>
      </c>
      <c r="G24" s="12">
        <v>288.968237036799</v>
      </c>
      <c r="H24" s="30" t="s">
        <v>43</v>
      </c>
      <c r="I24" s="27">
        <f t="shared" si="1"/>
        <v>1.8714577937221428</v>
      </c>
      <c r="J24" s="13">
        <v>0.954825404960277</v>
      </c>
      <c r="K24" s="12">
        <v>313.358757436393</v>
      </c>
      <c r="L24" s="30" t="s">
        <v>43</v>
      </c>
      <c r="M24" s="27">
        <f t="shared" si="2"/>
        <v>1.6750807434355979</v>
      </c>
      <c r="N24" s="13">
        <v>0.854633032365101</v>
      </c>
    </row>
    <row r="25" spans="2:14" ht="12.75" customHeight="1">
      <c r="B25" s="19" t="s">
        <v>28</v>
      </c>
      <c r="C25" s="9">
        <v>253.523801329628</v>
      </c>
      <c r="D25" s="29" t="s">
        <v>43</v>
      </c>
      <c r="E25" s="26">
        <f t="shared" si="0"/>
        <v>2.8212632759270484</v>
      </c>
      <c r="F25" s="10">
        <v>1.43942003873829</v>
      </c>
      <c r="G25" s="9">
        <v>287.488148110344</v>
      </c>
      <c r="H25" s="29" t="s">
        <v>43</v>
      </c>
      <c r="I25" s="26">
        <f t="shared" si="1"/>
        <v>2.2978198219049277</v>
      </c>
      <c r="J25" s="10">
        <v>1.17235705199231</v>
      </c>
      <c r="K25" s="9">
        <v>310.516755636244</v>
      </c>
      <c r="L25" s="29" t="s">
        <v>43</v>
      </c>
      <c r="M25" s="26">
        <f t="shared" si="2"/>
        <v>2.3589282941644223</v>
      </c>
      <c r="N25" s="10">
        <v>1.20353484396144</v>
      </c>
    </row>
    <row r="26" spans="2:14" ht="12.75" customHeight="1">
      <c r="B26" s="20" t="s">
        <v>29</v>
      </c>
      <c r="C26" s="12">
        <v>255.817595557932</v>
      </c>
      <c r="D26" s="30" t="s">
        <v>43</v>
      </c>
      <c r="E26" s="27">
        <f t="shared" si="0"/>
        <v>2.618860968216657</v>
      </c>
      <c r="F26" s="13">
        <v>1.33615355521258</v>
      </c>
      <c r="G26" s="12">
        <v>273.963805980586</v>
      </c>
      <c r="H26" s="30" t="s">
        <v>43</v>
      </c>
      <c r="I26" s="27">
        <f t="shared" si="1"/>
        <v>2.3993581913533117</v>
      </c>
      <c r="J26" s="13">
        <v>1.2241623425272</v>
      </c>
      <c r="K26" s="12">
        <v>301.120424437051</v>
      </c>
      <c r="L26" s="30" t="s">
        <v>43</v>
      </c>
      <c r="M26" s="27">
        <f t="shared" si="2"/>
        <v>1.7943606119349724</v>
      </c>
      <c r="N26" s="13">
        <v>0.915490108130088</v>
      </c>
    </row>
    <row r="27" spans="2:14" ht="12.75" customHeight="1">
      <c r="B27" s="19" t="s">
        <v>30</v>
      </c>
      <c r="C27" s="9">
        <v>248.788192858145</v>
      </c>
      <c r="D27" s="29" t="s">
        <v>43</v>
      </c>
      <c r="E27" s="26">
        <f t="shared" si="0"/>
        <v>3.611735970388767</v>
      </c>
      <c r="F27" s="10">
        <v>1.84272243387182</v>
      </c>
      <c r="G27" s="9">
        <v>258.485037144282</v>
      </c>
      <c r="H27" s="29" t="s">
        <v>43</v>
      </c>
      <c r="I27" s="26">
        <f t="shared" si="1"/>
        <v>1.6366599045487114</v>
      </c>
      <c r="J27" s="10">
        <v>0.835030563545261</v>
      </c>
      <c r="K27" s="9">
        <v>297.048654631186</v>
      </c>
      <c r="L27" s="29" t="s">
        <v>43</v>
      </c>
      <c r="M27" s="26">
        <f t="shared" si="2"/>
        <v>2.3553040677047226</v>
      </c>
      <c r="N27" s="10">
        <v>1.20168574882894</v>
      </c>
    </row>
    <row r="28" spans="2:14" ht="12.75" customHeight="1">
      <c r="B28" s="20" t="s">
        <v>31</v>
      </c>
      <c r="C28" s="12">
        <v>243.959991030681</v>
      </c>
      <c r="D28" s="30" t="s">
        <v>43</v>
      </c>
      <c r="E28" s="27">
        <f t="shared" si="0"/>
        <v>3.0721326774119353</v>
      </c>
      <c r="F28" s="13">
        <v>1.56741463133262</v>
      </c>
      <c r="G28" s="12">
        <v>271.966672968885</v>
      </c>
      <c r="H28" s="30" t="s">
        <v>43</v>
      </c>
      <c r="I28" s="27">
        <f t="shared" si="1"/>
        <v>1.8031319524884848</v>
      </c>
      <c r="J28" s="13">
        <v>0.91996528188188</v>
      </c>
      <c r="K28" s="12">
        <v>290.959138160453</v>
      </c>
      <c r="L28" s="30" t="s">
        <v>43</v>
      </c>
      <c r="M28" s="27">
        <f t="shared" si="2"/>
        <v>1.780463507648972</v>
      </c>
      <c r="N28" s="13">
        <v>0.908399748800496</v>
      </c>
    </row>
    <row r="29" spans="2:14" ht="12.75" customHeight="1">
      <c r="B29" s="19" t="s">
        <v>32</v>
      </c>
      <c r="C29" s="9">
        <v>247.694236495663</v>
      </c>
      <c r="D29" s="29" t="s">
        <v>43</v>
      </c>
      <c r="E29" s="26">
        <f t="shared" si="0"/>
        <v>3.0047403908536783</v>
      </c>
      <c r="F29" s="10">
        <v>1.53303081166004</v>
      </c>
      <c r="G29" s="9">
        <v>276.060227482403</v>
      </c>
      <c r="H29" s="29" t="s">
        <v>43</v>
      </c>
      <c r="I29" s="26">
        <f t="shared" si="1"/>
        <v>1.5996901309043274</v>
      </c>
      <c r="J29" s="10">
        <v>0.816168434134861</v>
      </c>
      <c r="K29" s="9">
        <v>295.214727974564</v>
      </c>
      <c r="L29" s="29" t="s">
        <v>43</v>
      </c>
      <c r="M29" s="26">
        <f t="shared" si="2"/>
        <v>2.5312550280937947</v>
      </c>
      <c r="N29" s="10">
        <v>1.29145664698663</v>
      </c>
    </row>
    <row r="30" spans="2:14" ht="12.75" customHeight="1">
      <c r="B30" s="20" t="s">
        <v>33</v>
      </c>
      <c r="C30" s="12">
        <v>228.240112189779</v>
      </c>
      <c r="D30" s="30" t="s">
        <v>43</v>
      </c>
      <c r="E30" s="27">
        <f t="shared" si="0"/>
        <v>2.3658101373938303</v>
      </c>
      <c r="F30" s="13">
        <v>1.20704598846624</v>
      </c>
      <c r="G30" s="12">
        <v>261.813748909998</v>
      </c>
      <c r="H30" s="30" t="s">
        <v>43</v>
      </c>
      <c r="I30" s="27">
        <f t="shared" si="1"/>
        <v>2.289610822086526</v>
      </c>
      <c r="J30" s="13">
        <v>1.16816878677884</v>
      </c>
      <c r="K30" s="12">
        <v>282.267495933173</v>
      </c>
      <c r="L30" s="30" t="s">
        <v>43</v>
      </c>
      <c r="M30" s="27">
        <f t="shared" si="2"/>
        <v>2.1867694111372535</v>
      </c>
      <c r="N30" s="13">
        <v>1.11569867915166</v>
      </c>
    </row>
    <row r="31" spans="2:14" ht="12.75" customHeight="1">
      <c r="B31" s="19" t="s">
        <v>34</v>
      </c>
      <c r="C31" s="9">
        <v>247.592767750415</v>
      </c>
      <c r="D31" s="29" t="s">
        <v>43</v>
      </c>
      <c r="E31" s="26">
        <f t="shared" si="0"/>
        <v>3.2165257505425657</v>
      </c>
      <c r="F31" s="10">
        <v>1.64108456660335</v>
      </c>
      <c r="G31" s="9">
        <v>279.737486365694</v>
      </c>
      <c r="H31" s="29" t="s">
        <v>43</v>
      </c>
      <c r="I31" s="26">
        <f t="shared" si="1"/>
        <v>2.0227478453664944</v>
      </c>
      <c r="J31" s="10">
        <v>1.03201420681964</v>
      </c>
      <c r="K31" s="9">
        <v>305.624577144573</v>
      </c>
      <c r="L31" s="29" t="s">
        <v>43</v>
      </c>
      <c r="M31" s="26">
        <f t="shared" si="2"/>
        <v>2.438254074756374</v>
      </c>
      <c r="N31" s="10">
        <v>1.24400718099815</v>
      </c>
    </row>
    <row r="32" spans="2:14" ht="12.75" customHeight="1">
      <c r="B32" s="20" t="s">
        <v>35</v>
      </c>
      <c r="C32" s="12">
        <v>230.254384193222</v>
      </c>
      <c r="D32" s="30" t="s">
        <v>43</v>
      </c>
      <c r="E32" s="27">
        <f t="shared" si="0"/>
        <v>4.167778135861191</v>
      </c>
      <c r="F32" s="13">
        <v>2.12641741625571</v>
      </c>
      <c r="G32" s="12">
        <v>261.712793129326</v>
      </c>
      <c r="H32" s="30" t="s">
        <v>43</v>
      </c>
      <c r="I32" s="27">
        <f t="shared" si="1"/>
        <v>2.2677286191279102</v>
      </c>
      <c r="J32" s="13">
        <v>1.15700439751424</v>
      </c>
      <c r="K32" s="12">
        <v>297.655535384293</v>
      </c>
      <c r="L32" s="30" t="s">
        <v>43</v>
      </c>
      <c r="M32" s="27">
        <f t="shared" si="2"/>
        <v>2.9405681647415722</v>
      </c>
      <c r="N32" s="13">
        <v>1.50028987997019</v>
      </c>
    </row>
    <row r="33" spans="2:14" ht="12.75" customHeight="1">
      <c r="B33" s="19" t="s">
        <v>36</v>
      </c>
      <c r="C33" s="9">
        <v>242.313784436894</v>
      </c>
      <c r="D33" s="29" t="s">
        <v>43</v>
      </c>
      <c r="E33" s="26">
        <f t="shared" si="0"/>
        <v>3.39272496400775</v>
      </c>
      <c r="F33" s="10">
        <v>1.73098212449375</v>
      </c>
      <c r="G33" s="9">
        <v>269.000673289418</v>
      </c>
      <c r="H33" s="29" t="s">
        <v>43</v>
      </c>
      <c r="I33" s="26">
        <f t="shared" si="1"/>
        <v>2.112094783562985</v>
      </c>
      <c r="J33" s="10">
        <v>1.07759937936887</v>
      </c>
      <c r="K33" s="9">
        <v>302.625298305602</v>
      </c>
      <c r="L33" s="29" t="s">
        <v>43</v>
      </c>
      <c r="M33" s="26">
        <f t="shared" si="2"/>
        <v>2.3352377782566087</v>
      </c>
      <c r="N33" s="10">
        <v>1.19144784604929</v>
      </c>
    </row>
    <row r="34" spans="2:14" ht="12.75" customHeight="1">
      <c r="B34" s="20" t="s">
        <v>37</v>
      </c>
      <c r="C34" s="12">
        <v>239.012575425785</v>
      </c>
      <c r="D34" s="30" t="s">
        <v>43</v>
      </c>
      <c r="E34" s="27">
        <f t="shared" si="0"/>
        <v>2.730975646242214</v>
      </c>
      <c r="F34" s="13">
        <v>1.39335492155215</v>
      </c>
      <c r="G34" s="12">
        <v>273.341427400241</v>
      </c>
      <c r="H34" s="30" t="s">
        <v>43</v>
      </c>
      <c r="I34" s="27">
        <f t="shared" si="1"/>
        <v>2.84136103270535</v>
      </c>
      <c r="J34" s="13">
        <v>1.44967399627824</v>
      </c>
      <c r="K34" s="12">
        <v>294.435031754862</v>
      </c>
      <c r="L34" s="30" t="s">
        <v>43</v>
      </c>
      <c r="M34" s="27">
        <f t="shared" si="2"/>
        <v>2.7926090245498005</v>
      </c>
      <c r="N34" s="13">
        <v>1.42480052272949</v>
      </c>
    </row>
    <row r="36" ht="13.5" customHeight="1">
      <c r="B36" s="3" t="s">
        <v>2</v>
      </c>
    </row>
    <row r="37" ht="13.5" customHeight="1">
      <c r="B37" s="3" t="s">
        <v>10</v>
      </c>
    </row>
  </sheetData>
  <sheetProtection/>
  <mergeCells count="6">
    <mergeCell ref="K11:M11"/>
    <mergeCell ref="K10:N10"/>
    <mergeCell ref="C11:E11"/>
    <mergeCell ref="C10:F10"/>
    <mergeCell ref="G11:I11"/>
    <mergeCell ref="G10:J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J3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2" max="2" width="34.28125" style="0" customWidth="1"/>
    <col min="3" max="3" width="12.57421875" style="0" customWidth="1"/>
    <col min="4" max="4" width="2.8515625" style="0" customWidth="1"/>
    <col min="5" max="5" width="7.421875" style="0" customWidth="1"/>
    <col min="6" max="6" width="9.7109375" style="0" customWidth="1"/>
    <col min="7" max="7" width="15.57421875" style="0" customWidth="1"/>
    <col min="8" max="8" width="2.8515625" style="0" customWidth="1"/>
    <col min="9" max="9" width="7.28125" style="0" customWidth="1"/>
    <col min="10" max="10" width="10.28125" style="0" customWidth="1"/>
  </cols>
  <sheetData>
    <row r="3" ht="21.75" customHeight="1">
      <c r="B3" s="1" t="s">
        <v>7</v>
      </c>
    </row>
    <row r="4" ht="15.75" customHeight="1">
      <c r="B4" s="2" t="s">
        <v>56</v>
      </c>
    </row>
    <row r="5" ht="15.75" customHeight="1">
      <c r="B5" s="2" t="s">
        <v>4</v>
      </c>
    </row>
    <row r="7" ht="13.5" customHeight="1">
      <c r="B7" s="22" t="s">
        <v>121</v>
      </c>
    </row>
    <row r="8" ht="13.5" customHeight="1">
      <c r="B8" s="22" t="s">
        <v>122</v>
      </c>
    </row>
    <row r="10" spans="2:10" ht="12.75" customHeight="1">
      <c r="B10" s="4" t="s">
        <v>9</v>
      </c>
      <c r="C10" s="55" t="s">
        <v>63</v>
      </c>
      <c r="D10" s="47"/>
      <c r="E10" s="47"/>
      <c r="F10" s="47"/>
      <c r="G10" s="47" t="s">
        <v>64</v>
      </c>
      <c r="H10" s="47"/>
      <c r="I10" s="47"/>
      <c r="J10" s="47"/>
    </row>
    <row r="11" spans="2:10" ht="12.75" customHeight="1">
      <c r="B11" s="23" t="s">
        <v>17</v>
      </c>
      <c r="C11" s="60" t="s">
        <v>38</v>
      </c>
      <c r="D11" s="58"/>
      <c r="E11" s="59"/>
      <c r="F11" s="24" t="s">
        <v>40</v>
      </c>
      <c r="G11" s="60" t="s">
        <v>38</v>
      </c>
      <c r="H11" s="58"/>
      <c r="I11" s="59"/>
      <c r="J11" s="24" t="s">
        <v>40</v>
      </c>
    </row>
    <row r="12" spans="2:10" ht="12.75" customHeight="1">
      <c r="B12" s="33" t="s">
        <v>57</v>
      </c>
      <c r="C12" s="6">
        <v>257.416578438066</v>
      </c>
      <c r="D12" s="28" t="s">
        <v>43</v>
      </c>
      <c r="E12" s="25">
        <f>F12*1.96</f>
        <v>0.5302916889817633</v>
      </c>
      <c r="F12" s="7">
        <v>0.270556984174369</v>
      </c>
      <c r="G12" s="6">
        <v>283.628616021754</v>
      </c>
      <c r="H12" s="28" t="s">
        <v>43</v>
      </c>
      <c r="I12" s="25">
        <f>J12*1.96</f>
        <v>0.4623483682788219</v>
      </c>
      <c r="J12" s="7">
        <v>0.235892024632052</v>
      </c>
    </row>
    <row r="13" spans="2:10" ht="12.75" customHeight="1">
      <c r="B13" s="19" t="s">
        <v>18</v>
      </c>
      <c r="C13" s="9">
        <v>261.282512073309</v>
      </c>
      <c r="D13" s="35" t="s">
        <v>43</v>
      </c>
      <c r="E13" s="26">
        <f aca="true" t="shared" si="0" ref="E13:E34">F13*1.96</f>
        <v>2.6114831433120527</v>
      </c>
      <c r="F13" s="10">
        <v>1.33238935883268</v>
      </c>
      <c r="G13" s="9">
        <v>292.895896169187</v>
      </c>
      <c r="H13" s="35" t="s">
        <v>43</v>
      </c>
      <c r="I13" s="26">
        <f aca="true" t="shared" si="1" ref="I13:I34">J13*1.96</f>
        <v>2.194773323145351</v>
      </c>
      <c r="J13" s="10">
        <v>1.11978230772722</v>
      </c>
    </row>
    <row r="14" spans="2:10" ht="12.75" customHeight="1">
      <c r="B14" s="20" t="s">
        <v>19</v>
      </c>
      <c r="C14" s="12">
        <v>255.590433809968</v>
      </c>
      <c r="D14" s="30" t="s">
        <v>43</v>
      </c>
      <c r="E14" s="27">
        <f t="shared" si="0"/>
        <v>2.3194605557067587</v>
      </c>
      <c r="F14" s="13">
        <v>1.18339824270753</v>
      </c>
      <c r="G14" s="12">
        <v>280.648300184957</v>
      </c>
      <c r="H14" s="30" t="s">
        <v>43</v>
      </c>
      <c r="I14" s="27">
        <f t="shared" si="1"/>
        <v>2.1132773989786426</v>
      </c>
      <c r="J14" s="13">
        <v>1.07820275458094</v>
      </c>
    </row>
    <row r="15" spans="2:10" ht="12.75" customHeight="1">
      <c r="B15" s="19" t="s">
        <v>20</v>
      </c>
      <c r="C15" s="9">
        <v>253.921506197693</v>
      </c>
      <c r="D15" s="29" t="s">
        <v>43</v>
      </c>
      <c r="E15" s="26">
        <f t="shared" si="0"/>
        <v>1.799762043048364</v>
      </c>
      <c r="F15" s="10">
        <v>0.918245940330798</v>
      </c>
      <c r="G15" s="9">
        <v>285.758799293081</v>
      </c>
      <c r="H15" s="29" t="s">
        <v>43</v>
      </c>
      <c r="I15" s="26">
        <f t="shared" si="1"/>
        <v>1.5557522966666384</v>
      </c>
      <c r="J15" s="10">
        <v>0.793751171768693</v>
      </c>
    </row>
    <row r="16" spans="2:10" ht="12.75" customHeight="1">
      <c r="B16" s="20" t="s">
        <v>21</v>
      </c>
      <c r="C16" s="12">
        <v>264.128306992791</v>
      </c>
      <c r="D16" s="30" t="s">
        <v>43</v>
      </c>
      <c r="E16" s="27">
        <f t="shared" si="0"/>
        <v>2.9733916128663713</v>
      </c>
      <c r="F16" s="13">
        <v>1.51703653717672</v>
      </c>
      <c r="G16" s="12">
        <v>280.777733455862</v>
      </c>
      <c r="H16" s="30" t="s">
        <v>43</v>
      </c>
      <c r="I16" s="27">
        <f t="shared" si="1"/>
        <v>2.5262453988364375</v>
      </c>
      <c r="J16" s="13">
        <v>1.28890071369206</v>
      </c>
    </row>
    <row r="17" spans="2:10" ht="12.75" customHeight="1">
      <c r="B17" s="19" t="s">
        <v>22</v>
      </c>
      <c r="C17" s="9">
        <v>249.750975876783</v>
      </c>
      <c r="D17" s="29" t="s">
        <v>43</v>
      </c>
      <c r="E17" s="26">
        <f t="shared" si="0"/>
        <v>2.611401787204655</v>
      </c>
      <c r="F17" s="10">
        <v>1.33234785061462</v>
      </c>
      <c r="G17" s="9">
        <v>278.487717851419</v>
      </c>
      <c r="H17" s="29" t="s">
        <v>43</v>
      </c>
      <c r="I17" s="26">
        <f t="shared" si="1"/>
        <v>1.713133897674585</v>
      </c>
      <c r="J17" s="10">
        <v>0.874047906976829</v>
      </c>
    </row>
    <row r="18" spans="2:10" ht="12.75" customHeight="1">
      <c r="B18" s="20" t="s">
        <v>23</v>
      </c>
      <c r="C18" s="12">
        <v>261.403224994567</v>
      </c>
      <c r="D18" s="30" t="s">
        <v>43</v>
      </c>
      <c r="E18" s="27">
        <f t="shared" si="0"/>
        <v>2.1504006923903307</v>
      </c>
      <c r="F18" s="13">
        <v>1.09714321040323</v>
      </c>
      <c r="G18" s="12">
        <v>284.141569556784</v>
      </c>
      <c r="H18" s="30" t="s">
        <v>43</v>
      </c>
      <c r="I18" s="27">
        <f t="shared" si="1"/>
        <v>1.9293802183840503</v>
      </c>
      <c r="J18" s="13">
        <v>0.984377662440842</v>
      </c>
    </row>
    <row r="19" spans="2:10" ht="12.75" customHeight="1">
      <c r="B19" s="19" t="s">
        <v>3</v>
      </c>
      <c r="C19" s="9">
        <v>263.897284686749</v>
      </c>
      <c r="D19" s="29" t="s">
        <v>43</v>
      </c>
      <c r="E19" s="26">
        <f t="shared" si="0"/>
        <v>2.9318448781479063</v>
      </c>
      <c r="F19" s="10">
        <v>1.49583922354485</v>
      </c>
      <c r="G19" s="9">
        <v>296.99052384203</v>
      </c>
      <c r="H19" s="29" t="s">
        <v>43</v>
      </c>
      <c r="I19" s="26">
        <f t="shared" si="1"/>
        <v>1.8380641180278428</v>
      </c>
      <c r="J19" s="10">
        <v>0.937787815320328</v>
      </c>
    </row>
    <row r="20" spans="2:10" ht="12.75" customHeight="1">
      <c r="B20" s="20" t="s">
        <v>24</v>
      </c>
      <c r="C20" s="12">
        <v>250.263354915578</v>
      </c>
      <c r="D20" s="30" t="s">
        <v>43</v>
      </c>
      <c r="E20" s="27">
        <f t="shared" si="0"/>
        <v>1.5294660408681473</v>
      </c>
      <c r="F20" s="13">
        <v>0.780339816769463</v>
      </c>
      <c r="G20" s="12">
        <v>274.822163358158</v>
      </c>
      <c r="H20" s="30" t="s">
        <v>43</v>
      </c>
      <c r="I20" s="27">
        <f t="shared" si="1"/>
        <v>1.834118350489475</v>
      </c>
      <c r="J20" s="13">
        <v>0.935774668617079</v>
      </c>
    </row>
    <row r="21" spans="2:10" ht="12.75" customHeight="1">
      <c r="B21" s="19" t="s">
        <v>25</v>
      </c>
      <c r="C21" s="9">
        <v>251.396824431535</v>
      </c>
      <c r="D21" s="29" t="s">
        <v>43</v>
      </c>
      <c r="E21" s="26">
        <f t="shared" si="0"/>
        <v>2.6960148327294897</v>
      </c>
      <c r="F21" s="10">
        <v>1.37551777180076</v>
      </c>
      <c r="G21" s="9">
        <v>281.050268776676</v>
      </c>
      <c r="H21" s="29" t="s">
        <v>43</v>
      </c>
      <c r="I21" s="26">
        <f t="shared" si="1"/>
        <v>2.266370765256136</v>
      </c>
      <c r="J21" s="10">
        <v>1.1563116149266</v>
      </c>
    </row>
    <row r="22" spans="2:10" ht="12.75" customHeight="1">
      <c r="B22" s="20" t="s">
        <v>26</v>
      </c>
      <c r="C22" s="12">
        <v>253.241874871583</v>
      </c>
      <c r="D22" s="30" t="s">
        <v>43</v>
      </c>
      <c r="E22" s="27">
        <f t="shared" si="0"/>
        <v>2.737638009441804</v>
      </c>
      <c r="F22" s="13">
        <v>1.3967540864499</v>
      </c>
      <c r="G22" s="12">
        <v>277.016324138765</v>
      </c>
      <c r="H22" s="30" t="s">
        <v>43</v>
      </c>
      <c r="I22" s="27">
        <f t="shared" si="1"/>
        <v>2.454184341980935</v>
      </c>
      <c r="J22" s="13">
        <v>1.25213486835762</v>
      </c>
    </row>
    <row r="23" spans="2:10" ht="12.75" customHeight="1">
      <c r="B23" s="19" t="s">
        <v>27</v>
      </c>
      <c r="C23" s="9">
        <v>241.662653226262</v>
      </c>
      <c r="D23" s="29" t="s">
        <v>43</v>
      </c>
      <c r="E23" s="26">
        <f t="shared" si="0"/>
        <v>2.5938256078542388</v>
      </c>
      <c r="F23" s="10">
        <v>1.32338041217053</v>
      </c>
      <c r="G23" s="9">
        <v>268.19052139568</v>
      </c>
      <c r="H23" s="29" t="s">
        <v>43</v>
      </c>
      <c r="I23" s="26">
        <f t="shared" si="1"/>
        <v>3.216904167511776</v>
      </c>
      <c r="J23" s="10">
        <v>1.6412776364856</v>
      </c>
    </row>
    <row r="24" spans="2:10" ht="12.75" customHeight="1">
      <c r="B24" s="20" t="s">
        <v>11</v>
      </c>
      <c r="C24" s="12">
        <v>288.516203325725</v>
      </c>
      <c r="D24" s="30" t="s">
        <v>43</v>
      </c>
      <c r="E24" s="27">
        <f t="shared" si="0"/>
        <v>2.189177668619628</v>
      </c>
      <c r="F24" s="13">
        <v>1.11692738194879</v>
      </c>
      <c r="G24" s="12">
        <v>305.420733719936</v>
      </c>
      <c r="H24" s="30" t="s">
        <v>43</v>
      </c>
      <c r="I24" s="27">
        <f t="shared" si="1"/>
        <v>1.7780675801232784</v>
      </c>
      <c r="J24" s="13">
        <v>0.907177336797591</v>
      </c>
    </row>
    <row r="25" spans="2:10" ht="12.75" customHeight="1">
      <c r="B25" s="19" t="s">
        <v>28</v>
      </c>
      <c r="C25" s="9">
        <v>264.011764224049</v>
      </c>
      <c r="D25" s="29" t="s">
        <v>43</v>
      </c>
      <c r="E25" s="26">
        <f t="shared" si="0"/>
        <v>3.0723490165090603</v>
      </c>
      <c r="F25" s="10">
        <v>1.56752500842299</v>
      </c>
      <c r="G25" s="9">
        <v>291.198471123282</v>
      </c>
      <c r="H25" s="29" t="s">
        <v>43</v>
      </c>
      <c r="I25" s="26">
        <f t="shared" si="1"/>
        <v>1.9092741921815533</v>
      </c>
      <c r="J25" s="10">
        <v>0.974119485806915</v>
      </c>
    </row>
    <row r="26" spans="2:10" ht="12.75" customHeight="1">
      <c r="B26" s="20" t="s">
        <v>29</v>
      </c>
      <c r="C26" s="12">
        <v>264.798484082457</v>
      </c>
      <c r="D26" s="30" t="s">
        <v>43</v>
      </c>
      <c r="E26" s="27">
        <f t="shared" si="0"/>
        <v>2.8407393585887006</v>
      </c>
      <c r="F26" s="13">
        <v>1.44935681560648</v>
      </c>
      <c r="G26" s="12">
        <v>284.949532584348</v>
      </c>
      <c r="H26" s="30" t="s">
        <v>43</v>
      </c>
      <c r="I26" s="27">
        <f t="shared" si="1"/>
        <v>1.7580954863505796</v>
      </c>
      <c r="J26" s="13">
        <v>0.89698749303601</v>
      </c>
    </row>
    <row r="27" spans="2:10" ht="12.75" customHeight="1">
      <c r="B27" s="19" t="s">
        <v>30</v>
      </c>
      <c r="C27" s="9">
        <v>253.08896926832</v>
      </c>
      <c r="D27" s="29" t="s">
        <v>43</v>
      </c>
      <c r="E27" s="26">
        <f t="shared" si="0"/>
        <v>1.8401703303444934</v>
      </c>
      <c r="F27" s="10">
        <v>0.938862413441068</v>
      </c>
      <c r="G27" s="9">
        <v>282.913110083519</v>
      </c>
      <c r="H27" s="29" t="s">
        <v>43</v>
      </c>
      <c r="I27" s="26">
        <f t="shared" si="1"/>
        <v>2.3046326016060563</v>
      </c>
      <c r="J27" s="10">
        <v>1.17583296000309</v>
      </c>
    </row>
    <row r="28" spans="2:10" ht="12.75" customHeight="1">
      <c r="B28" s="20" t="s">
        <v>31</v>
      </c>
      <c r="C28" s="12">
        <v>255.946908869919</v>
      </c>
      <c r="D28" s="30" t="s">
        <v>43</v>
      </c>
      <c r="E28" s="27">
        <f t="shared" si="0"/>
        <v>1.9001255247664468</v>
      </c>
      <c r="F28" s="13">
        <v>0.969451798350228</v>
      </c>
      <c r="G28" s="12">
        <v>281.805082324584</v>
      </c>
      <c r="H28" s="30" t="s">
        <v>43</v>
      </c>
      <c r="I28" s="27">
        <f t="shared" si="1"/>
        <v>1.6783130684187395</v>
      </c>
      <c r="J28" s="13">
        <v>0.856282177764663</v>
      </c>
    </row>
    <row r="29" spans="2:10" ht="12.75" customHeight="1">
      <c r="B29" s="19" t="s">
        <v>32</v>
      </c>
      <c r="C29" s="9">
        <v>264.959130522588</v>
      </c>
      <c r="D29" s="29" t="s">
        <v>43</v>
      </c>
      <c r="E29" s="26">
        <f t="shared" si="0"/>
        <v>1.524446723270238</v>
      </c>
      <c r="F29" s="10">
        <v>0.777778940443999</v>
      </c>
      <c r="G29" s="9">
        <v>287.462194163167</v>
      </c>
      <c r="H29" s="29" t="s">
        <v>43</v>
      </c>
      <c r="I29" s="26">
        <f t="shared" si="1"/>
        <v>2.731001126368477</v>
      </c>
      <c r="J29" s="10">
        <v>1.39336792161657</v>
      </c>
    </row>
    <row r="30" spans="2:10" ht="12.75" customHeight="1">
      <c r="B30" s="20" t="s">
        <v>33</v>
      </c>
      <c r="C30" s="12">
        <v>235.601494254936</v>
      </c>
      <c r="D30" s="30" t="s">
        <v>43</v>
      </c>
      <c r="E30" s="27">
        <f t="shared" si="0"/>
        <v>2.4624766644366503</v>
      </c>
      <c r="F30" s="13">
        <v>1.25636564512074</v>
      </c>
      <c r="G30" s="12">
        <v>265.825059704074</v>
      </c>
      <c r="H30" s="30" t="s">
        <v>43</v>
      </c>
      <c r="I30" s="27">
        <f t="shared" si="1"/>
        <v>1.8596658749962833</v>
      </c>
      <c r="J30" s="13">
        <v>0.948809119896063</v>
      </c>
    </row>
    <row r="31" spans="2:10" ht="12.75" customHeight="1">
      <c r="B31" s="19" t="s">
        <v>34</v>
      </c>
      <c r="C31" s="9">
        <v>259.389519783692</v>
      </c>
      <c r="D31" s="29" t="s">
        <v>43</v>
      </c>
      <c r="E31" s="26">
        <f t="shared" si="0"/>
        <v>3.0521565570806044</v>
      </c>
      <c r="F31" s="10">
        <v>1.55722273320439</v>
      </c>
      <c r="G31" s="9">
        <v>287.952067565543</v>
      </c>
      <c r="H31" s="29" t="s">
        <v>43</v>
      </c>
      <c r="I31" s="26">
        <f t="shared" si="1"/>
        <v>1.8518821044127598</v>
      </c>
      <c r="J31" s="10">
        <v>0.944837808373857</v>
      </c>
    </row>
    <row r="32" spans="2:10" ht="12.75" customHeight="1">
      <c r="B32" s="20" t="s">
        <v>35</v>
      </c>
      <c r="C32" s="17" t="s">
        <v>13</v>
      </c>
      <c r="D32" s="30" t="s">
        <v>43</v>
      </c>
      <c r="E32" s="27">
        <f t="shared" si="0"/>
        <v>3.026409210723783</v>
      </c>
      <c r="F32" s="13">
        <v>1.54408633200193</v>
      </c>
      <c r="G32" s="17" t="s">
        <v>14</v>
      </c>
      <c r="H32" s="30" t="s">
        <v>43</v>
      </c>
      <c r="I32" s="27">
        <f t="shared" si="1"/>
        <v>2.4925412239283244</v>
      </c>
      <c r="J32" s="13">
        <v>1.27170470608588</v>
      </c>
    </row>
    <row r="33" spans="2:10" ht="12.75" customHeight="1">
      <c r="B33" s="19" t="s">
        <v>36</v>
      </c>
      <c r="C33" s="18" t="s">
        <v>15</v>
      </c>
      <c r="D33" s="29" t="s">
        <v>43</v>
      </c>
      <c r="E33" s="26">
        <f t="shared" si="0"/>
        <v>2.1472131127459737</v>
      </c>
      <c r="F33" s="10">
        <v>1.09551689425815</v>
      </c>
      <c r="G33" s="18" t="s">
        <v>12</v>
      </c>
      <c r="H33" s="29" t="s">
        <v>43</v>
      </c>
      <c r="I33" s="26">
        <f t="shared" si="1"/>
        <v>2.3656377762751215</v>
      </c>
      <c r="J33" s="10">
        <v>1.20695804911996</v>
      </c>
    </row>
    <row r="34" spans="2:10" ht="12.75" customHeight="1">
      <c r="B34" s="20" t="s">
        <v>37</v>
      </c>
      <c r="C34" s="12">
        <v>258.184233185377</v>
      </c>
      <c r="D34" s="30" t="s">
        <v>43</v>
      </c>
      <c r="E34" s="27">
        <f t="shared" si="0"/>
        <v>2.6803427858775652</v>
      </c>
      <c r="F34" s="13">
        <v>1.36752182952937</v>
      </c>
      <c r="G34" s="12">
        <v>283.281787412232</v>
      </c>
      <c r="H34" s="30" t="s">
        <v>43</v>
      </c>
      <c r="I34" s="27">
        <f t="shared" si="1"/>
        <v>2.507737894656907</v>
      </c>
      <c r="J34" s="13">
        <v>1.27945810951883</v>
      </c>
    </row>
    <row r="36" ht="13.5" customHeight="1">
      <c r="B36" s="3" t="s">
        <v>8</v>
      </c>
    </row>
    <row r="37" ht="13.5" customHeight="1">
      <c r="B37" s="3" t="s">
        <v>2</v>
      </c>
    </row>
    <row r="38" ht="13.5" customHeight="1">
      <c r="B38" s="3" t="s">
        <v>10</v>
      </c>
    </row>
  </sheetData>
  <sheetProtection/>
  <mergeCells count="4">
    <mergeCell ref="C10:F10"/>
    <mergeCell ref="C11:E11"/>
    <mergeCell ref="G11:I11"/>
    <mergeCell ref="G10:J10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N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4.140625" style="0" customWidth="1"/>
    <col min="3" max="3" width="17.7109375" style="0" customWidth="1"/>
    <col min="4" max="4" width="2.57421875" style="0" customWidth="1"/>
    <col min="5" max="5" width="8.00390625" style="0" customWidth="1"/>
    <col min="6" max="6" width="11.57421875" style="0" customWidth="1"/>
    <col min="7" max="7" width="15.57421875" style="0" customWidth="1"/>
    <col min="8" max="8" width="3.28125" style="0" customWidth="1"/>
    <col min="9" max="9" width="9.421875" style="0" customWidth="1"/>
    <col min="10" max="10" width="12.28125" style="0" customWidth="1"/>
    <col min="11" max="11" width="15.7109375" style="0" customWidth="1"/>
    <col min="12" max="12" width="2.57421875" style="0" customWidth="1"/>
    <col min="14" max="14" width="10.421875" style="0" customWidth="1"/>
  </cols>
  <sheetData>
    <row r="3" ht="21.75" customHeight="1">
      <c r="B3" s="36" t="s">
        <v>7</v>
      </c>
    </row>
    <row r="4" ht="15.75" customHeight="1">
      <c r="B4" s="2" t="s">
        <v>66</v>
      </c>
    </row>
    <row r="5" ht="15.75" customHeight="1">
      <c r="B5" s="2" t="s">
        <v>4</v>
      </c>
    </row>
    <row r="6" ht="12.75" customHeight="1"/>
    <row r="7" ht="13.5" customHeight="1">
      <c r="B7" s="22" t="s">
        <v>111</v>
      </c>
    </row>
    <row r="8" ht="13.5" customHeight="1">
      <c r="B8" s="22" t="s">
        <v>120</v>
      </c>
    </row>
    <row r="9" ht="12.75" customHeight="1"/>
    <row r="10" spans="2:14" ht="12.75" customHeight="1">
      <c r="B10" s="37" t="s">
        <v>9</v>
      </c>
      <c r="C10" s="55" t="s">
        <v>113</v>
      </c>
      <c r="D10" s="47"/>
      <c r="E10" s="47"/>
      <c r="F10" s="47"/>
      <c r="G10" s="55" t="s">
        <v>114</v>
      </c>
      <c r="H10" s="47"/>
      <c r="I10" s="47"/>
      <c r="J10" s="47"/>
      <c r="K10" s="55" t="s">
        <v>115</v>
      </c>
      <c r="L10" s="47"/>
      <c r="M10" s="47"/>
      <c r="N10" s="47"/>
    </row>
    <row r="11" spans="2:14" ht="12.75" customHeight="1">
      <c r="B11" s="23" t="s">
        <v>17</v>
      </c>
      <c r="C11" s="60" t="s">
        <v>38</v>
      </c>
      <c r="D11" s="58"/>
      <c r="E11" s="59"/>
      <c r="F11" s="24" t="s">
        <v>40</v>
      </c>
      <c r="G11" s="60" t="s">
        <v>38</v>
      </c>
      <c r="H11" s="58"/>
      <c r="I11" s="59"/>
      <c r="J11" s="24" t="s">
        <v>40</v>
      </c>
      <c r="K11" s="60" t="s">
        <v>38</v>
      </c>
      <c r="L11" s="58"/>
      <c r="M11" s="59"/>
      <c r="N11" s="24" t="s">
        <v>40</v>
      </c>
    </row>
    <row r="12" spans="2:14" ht="12.75" customHeight="1">
      <c r="B12" s="33" t="s">
        <v>57</v>
      </c>
      <c r="C12" s="38">
        <v>277.648009970078</v>
      </c>
      <c r="D12" s="46" t="s">
        <v>43</v>
      </c>
      <c r="E12" s="25">
        <f>F12*1.96</f>
        <v>0.38470311749469793</v>
      </c>
      <c r="F12" s="39">
        <v>0.196277100762601</v>
      </c>
      <c r="G12" s="38">
        <v>265.353250057726</v>
      </c>
      <c r="H12" s="28" t="s">
        <v>43</v>
      </c>
      <c r="I12" s="25">
        <f>J12*1.96</f>
        <v>1.5403259029953273</v>
      </c>
      <c r="J12" s="39">
        <v>0.785880562752718</v>
      </c>
      <c r="K12" s="38">
        <v>260.58194774799</v>
      </c>
      <c r="L12" s="28" t="s">
        <v>43</v>
      </c>
      <c r="M12" s="25">
        <f>N12*1.96</f>
        <v>0.6673801121706001</v>
      </c>
      <c r="N12" s="39">
        <v>0.340500057229898</v>
      </c>
    </row>
    <row r="13" spans="2:14" ht="12.75" customHeight="1">
      <c r="B13" s="19" t="s">
        <v>18</v>
      </c>
      <c r="C13" s="40">
        <v>286.035544496706</v>
      </c>
      <c r="D13" s="35" t="s">
        <v>43</v>
      </c>
      <c r="E13" s="26">
        <f aca="true" t="shared" si="0" ref="E13:E34">F13*1.96</f>
        <v>1.6951671796178054</v>
      </c>
      <c r="F13" s="41">
        <v>0.864881214090717</v>
      </c>
      <c r="G13" s="40">
        <v>275.301613050675</v>
      </c>
      <c r="H13" s="35" t="s">
        <v>43</v>
      </c>
      <c r="I13" s="26">
        <f aca="true" t="shared" si="1" ref="I13:I34">J13*1.96</f>
        <v>7.839679506577629</v>
      </c>
      <c r="J13" s="41">
        <v>3.99983648294777</v>
      </c>
      <c r="K13" s="40">
        <v>262.854181873813</v>
      </c>
      <c r="L13" s="35" t="s">
        <v>43</v>
      </c>
      <c r="M13" s="26">
        <f aca="true" t="shared" si="2" ref="M13:M34">N13*1.96</f>
        <v>4.428940222503312</v>
      </c>
      <c r="N13" s="41">
        <v>2.25966337882822</v>
      </c>
    </row>
    <row r="14" spans="2:14" ht="12.75" customHeight="1">
      <c r="B14" s="20" t="s">
        <v>19</v>
      </c>
      <c r="C14" s="42">
        <v>273.661879964927</v>
      </c>
      <c r="D14" s="30" t="s">
        <v>43</v>
      </c>
      <c r="E14" s="27">
        <f t="shared" si="0"/>
        <v>1.6747898160338786</v>
      </c>
      <c r="F14" s="43">
        <v>0.854484600017285</v>
      </c>
      <c r="G14" s="42">
        <v>259.20247522195</v>
      </c>
      <c r="H14" s="30" t="s">
        <v>43</v>
      </c>
      <c r="I14" s="27">
        <f t="shared" si="1"/>
        <v>7.488970604624446</v>
      </c>
      <c r="J14" s="43">
        <v>3.82090336970635</v>
      </c>
      <c r="K14" s="42">
        <v>257.573176303592</v>
      </c>
      <c r="L14" s="30" t="s">
        <v>43</v>
      </c>
      <c r="M14" s="27">
        <f t="shared" si="2"/>
        <v>3.0753538136141993</v>
      </c>
      <c r="N14" s="43">
        <v>1.56905806817051</v>
      </c>
    </row>
    <row r="15" spans="2:14" ht="12.75" customHeight="1">
      <c r="B15" s="19" t="s">
        <v>20</v>
      </c>
      <c r="C15" s="40">
        <v>278.331751705091</v>
      </c>
      <c r="D15" s="29" t="s">
        <v>43</v>
      </c>
      <c r="E15" s="26">
        <f t="shared" si="0"/>
        <v>1.2126244040353265</v>
      </c>
      <c r="F15" s="41">
        <v>0.618685920426187</v>
      </c>
      <c r="G15" s="40">
        <v>265.112847842335</v>
      </c>
      <c r="H15" s="29" t="s">
        <v>43</v>
      </c>
      <c r="I15" s="26">
        <f t="shared" si="1"/>
        <v>5.466908780900624</v>
      </c>
      <c r="J15" s="41">
        <v>2.78923917392889</v>
      </c>
      <c r="K15" s="40">
        <v>256.74921190185</v>
      </c>
      <c r="L15" s="29" t="s">
        <v>43</v>
      </c>
      <c r="M15" s="26">
        <f t="shared" si="2"/>
        <v>2.945102928291398</v>
      </c>
      <c r="N15" s="41">
        <v>1.50260353484255</v>
      </c>
    </row>
    <row r="16" spans="2:14" ht="12.75" customHeight="1">
      <c r="B16" s="20" t="s">
        <v>21</v>
      </c>
      <c r="C16" s="42">
        <v>276.561217207678</v>
      </c>
      <c r="D16" s="30" t="s">
        <v>43</v>
      </c>
      <c r="E16" s="27">
        <f t="shared" si="0"/>
        <v>2.2210876228743492</v>
      </c>
      <c r="F16" s="43">
        <v>1.13320797085426</v>
      </c>
      <c r="G16" s="42">
        <v>265.946321603571</v>
      </c>
      <c r="H16" s="30" t="s">
        <v>43</v>
      </c>
      <c r="I16" s="27">
        <f t="shared" si="1"/>
        <v>8.270827439836053</v>
      </c>
      <c r="J16" s="43">
        <v>4.2198099182837</v>
      </c>
      <c r="K16" s="42">
        <v>269.686080500309</v>
      </c>
      <c r="L16" s="30" t="s">
        <v>43</v>
      </c>
      <c r="M16" s="27">
        <f t="shared" si="2"/>
        <v>3.2690633525524406</v>
      </c>
      <c r="N16" s="43">
        <v>1.66788946558798</v>
      </c>
    </row>
    <row r="17" spans="2:14" ht="12.75" customHeight="1">
      <c r="B17" s="19" t="s">
        <v>22</v>
      </c>
      <c r="C17" s="40">
        <v>276.61020784136</v>
      </c>
      <c r="D17" s="29" t="s">
        <v>43</v>
      </c>
      <c r="E17" s="26">
        <f t="shared" si="0"/>
        <v>1.4402895841320749</v>
      </c>
      <c r="F17" s="41">
        <v>0.734841624557181</v>
      </c>
      <c r="G17" s="40">
        <v>265.390552992744</v>
      </c>
      <c r="H17" s="29" t="s">
        <v>43</v>
      </c>
      <c r="I17" s="26">
        <f t="shared" si="1"/>
        <v>6.733607510284738</v>
      </c>
      <c r="J17" s="41">
        <v>3.43551403585956</v>
      </c>
      <c r="K17" s="40">
        <v>252.232933037449</v>
      </c>
      <c r="L17" s="29" t="s">
        <v>43</v>
      </c>
      <c r="M17" s="26">
        <f t="shared" si="2"/>
        <v>2.886844028939744</v>
      </c>
      <c r="N17" s="41">
        <v>1.47287960660191</v>
      </c>
    </row>
    <row r="18" spans="2:14" ht="12.75" customHeight="1">
      <c r="B18" s="20" t="s">
        <v>23</v>
      </c>
      <c r="C18" s="42">
        <v>279.255379695943</v>
      </c>
      <c r="D18" s="30" t="s">
        <v>43</v>
      </c>
      <c r="E18" s="27">
        <f t="shared" si="0"/>
        <v>1.556947176136685</v>
      </c>
      <c r="F18" s="43">
        <v>0.79436080415137</v>
      </c>
      <c r="G18" s="42">
        <v>264.652511331743</v>
      </c>
      <c r="H18" s="30" t="s">
        <v>43</v>
      </c>
      <c r="I18" s="27">
        <f t="shared" si="1"/>
        <v>4.625815692590812</v>
      </c>
      <c r="J18" s="43">
        <v>2.36011004724021</v>
      </c>
      <c r="K18" s="42">
        <v>267.886599133941</v>
      </c>
      <c r="L18" s="30" t="s">
        <v>43</v>
      </c>
      <c r="M18" s="27">
        <f t="shared" si="2"/>
        <v>3.0628894770832957</v>
      </c>
      <c r="N18" s="43">
        <v>1.5626987127976</v>
      </c>
    </row>
    <row r="19" spans="2:14" ht="12.75" customHeight="1">
      <c r="B19" s="19" t="s">
        <v>3</v>
      </c>
      <c r="C19" s="40">
        <v>294.526492306072</v>
      </c>
      <c r="D19" s="29" t="s">
        <v>43</v>
      </c>
      <c r="E19" s="26">
        <f t="shared" si="0"/>
        <v>1.6706694282280365</v>
      </c>
      <c r="F19" s="41">
        <v>0.852382361340835</v>
      </c>
      <c r="G19" s="40">
        <v>287.918037407845</v>
      </c>
      <c r="H19" s="29" t="s">
        <v>43</v>
      </c>
      <c r="I19" s="26">
        <f t="shared" si="1"/>
        <v>7.559067195546233</v>
      </c>
      <c r="J19" s="41">
        <v>3.85666693650318</v>
      </c>
      <c r="K19" s="40">
        <v>268.216833945781</v>
      </c>
      <c r="L19" s="29" t="s">
        <v>43</v>
      </c>
      <c r="M19" s="26">
        <f t="shared" si="2"/>
        <v>2.9756851251559544</v>
      </c>
      <c r="N19" s="41">
        <v>1.51820669650814</v>
      </c>
    </row>
    <row r="20" spans="2:14" ht="12.75" customHeight="1">
      <c r="B20" s="20" t="s">
        <v>24</v>
      </c>
      <c r="C20" s="42">
        <v>266.362054008086</v>
      </c>
      <c r="D20" s="30" t="s">
        <v>43</v>
      </c>
      <c r="E20" s="27">
        <f t="shared" si="0"/>
        <v>1.4366359509110744</v>
      </c>
      <c r="F20" s="43">
        <v>0.732977525975038</v>
      </c>
      <c r="G20" s="42">
        <v>256.777299517421</v>
      </c>
      <c r="H20" s="30" t="s">
        <v>43</v>
      </c>
      <c r="I20" s="27">
        <f t="shared" si="1"/>
        <v>4.850836669494542</v>
      </c>
      <c r="J20" s="43">
        <v>2.47491666810946</v>
      </c>
      <c r="K20" s="42">
        <v>254.190990293161</v>
      </c>
      <c r="L20" s="30" t="s">
        <v>43</v>
      </c>
      <c r="M20" s="27">
        <f t="shared" si="2"/>
        <v>2.394757248997386</v>
      </c>
      <c r="N20" s="43">
        <v>1.22181492295785</v>
      </c>
    </row>
    <row r="21" spans="2:14" ht="12.75" customHeight="1">
      <c r="B21" s="19" t="s">
        <v>25</v>
      </c>
      <c r="C21" s="40">
        <v>274.152892840601</v>
      </c>
      <c r="D21" s="29" t="s">
        <v>43</v>
      </c>
      <c r="E21" s="26">
        <f t="shared" si="0"/>
        <v>2.031057765320531</v>
      </c>
      <c r="F21" s="41">
        <v>1.03625396189823</v>
      </c>
      <c r="G21" s="40">
        <v>255.385899917686</v>
      </c>
      <c r="H21" s="29" t="s">
        <v>43</v>
      </c>
      <c r="I21" s="26">
        <f t="shared" si="1"/>
        <v>6.497332249647652</v>
      </c>
      <c r="J21" s="41">
        <v>3.3149654334937</v>
      </c>
      <c r="K21" s="40">
        <v>256.736370512519</v>
      </c>
      <c r="L21" s="29" t="s">
        <v>43</v>
      </c>
      <c r="M21" s="26">
        <f t="shared" si="2"/>
        <v>3.3613294329661674</v>
      </c>
      <c r="N21" s="41">
        <v>1.71496399641131</v>
      </c>
    </row>
    <row r="22" spans="2:14" ht="12.75" customHeight="1">
      <c r="B22" s="20" t="s">
        <v>26</v>
      </c>
      <c r="C22" s="42">
        <v>273.672003420879</v>
      </c>
      <c r="D22" s="30" t="s">
        <v>43</v>
      </c>
      <c r="E22" s="27">
        <f t="shared" si="0"/>
        <v>2.220846226950064</v>
      </c>
      <c r="F22" s="43">
        <v>1.1330848096684</v>
      </c>
      <c r="G22" s="42">
        <v>258.246400914881</v>
      </c>
      <c r="H22" s="30" t="s">
        <v>43</v>
      </c>
      <c r="I22" s="27">
        <f t="shared" si="1"/>
        <v>5.138431448031334</v>
      </c>
      <c r="J22" s="43">
        <v>2.62164869797517</v>
      </c>
      <c r="K22" s="42">
        <v>254.397501315437</v>
      </c>
      <c r="L22" s="30" t="s">
        <v>43</v>
      </c>
      <c r="M22" s="27">
        <f t="shared" si="2"/>
        <v>2.9810258443758797</v>
      </c>
      <c r="N22" s="43">
        <v>1.520931553253</v>
      </c>
    </row>
    <row r="23" spans="2:14" ht="12.75" customHeight="1">
      <c r="B23" s="19" t="s">
        <v>27</v>
      </c>
      <c r="C23" s="40">
        <v>254.406017561718</v>
      </c>
      <c r="D23" s="29" t="s">
        <v>43</v>
      </c>
      <c r="E23" s="26">
        <f t="shared" si="0"/>
        <v>2.8066500202472984</v>
      </c>
      <c r="F23" s="41">
        <v>1.43196429604454</v>
      </c>
      <c r="G23" s="40">
        <v>243.316752626112</v>
      </c>
      <c r="H23" s="29" t="s">
        <v>43</v>
      </c>
      <c r="I23" s="26">
        <f t="shared" si="1"/>
        <v>5.716048224816266</v>
      </c>
      <c r="J23" s="41">
        <v>2.91635113511034</v>
      </c>
      <c r="K23" s="40">
        <v>246.078850174756</v>
      </c>
      <c r="L23" s="29" t="s">
        <v>43</v>
      </c>
      <c r="M23" s="26">
        <f t="shared" si="2"/>
        <v>3.0040783304004983</v>
      </c>
      <c r="N23" s="41">
        <v>1.53269302571454</v>
      </c>
    </row>
    <row r="24" spans="2:14" ht="12.75" customHeight="1">
      <c r="B24" s="20" t="s">
        <v>11</v>
      </c>
      <c r="C24" s="42">
        <v>297.699677160162</v>
      </c>
      <c r="D24" s="30" t="s">
        <v>43</v>
      </c>
      <c r="E24" s="27">
        <f t="shared" si="0"/>
        <v>1.4053790472863399</v>
      </c>
      <c r="F24" s="43">
        <v>0.7170301261665</v>
      </c>
      <c r="G24" s="42">
        <v>311.822877439211</v>
      </c>
      <c r="H24" s="30" t="s">
        <v>43</v>
      </c>
      <c r="I24" s="27">
        <f t="shared" si="1"/>
        <v>11.112579124426649</v>
      </c>
      <c r="J24" s="43">
        <v>5.66968322674829</v>
      </c>
      <c r="K24" s="42">
        <v>290.764360323944</v>
      </c>
      <c r="L24" s="30" t="s">
        <v>43</v>
      </c>
      <c r="M24" s="27">
        <f t="shared" si="2"/>
        <v>2.7473793283493397</v>
      </c>
      <c r="N24" s="43">
        <v>1.40172414711701</v>
      </c>
    </row>
    <row r="25" spans="2:14" ht="12.75" customHeight="1">
      <c r="B25" s="19" t="s">
        <v>28</v>
      </c>
      <c r="C25" s="40">
        <v>289.846276375299</v>
      </c>
      <c r="D25" s="29" t="s">
        <v>43</v>
      </c>
      <c r="E25" s="26">
        <f t="shared" si="0"/>
        <v>1.6220222059158769</v>
      </c>
      <c r="F25" s="41">
        <v>0.82756234995708</v>
      </c>
      <c r="G25" s="40">
        <v>274.045680631995</v>
      </c>
      <c r="H25" s="29" t="s">
        <v>43</v>
      </c>
      <c r="I25" s="26">
        <f t="shared" si="1"/>
        <v>10.404207614335677</v>
      </c>
      <c r="J25" s="41">
        <v>5.30826919098759</v>
      </c>
      <c r="K25" s="40">
        <v>263.634669265133</v>
      </c>
      <c r="L25" s="29" t="s">
        <v>43</v>
      </c>
      <c r="M25" s="26">
        <f t="shared" si="2"/>
        <v>3.493218522867273</v>
      </c>
      <c r="N25" s="41">
        <v>1.78225434840167</v>
      </c>
    </row>
    <row r="26" spans="2:14" ht="12.75" customHeight="1">
      <c r="B26" s="20" t="s">
        <v>29</v>
      </c>
      <c r="C26" s="42">
        <v>283.383300523784</v>
      </c>
      <c r="D26" s="30" t="s">
        <v>43</v>
      </c>
      <c r="E26" s="27">
        <f t="shared" si="0"/>
        <v>1.3558441141732402</v>
      </c>
      <c r="F26" s="43">
        <v>0.691757201108796</v>
      </c>
      <c r="G26" s="42">
        <v>264.108377721389</v>
      </c>
      <c r="H26" s="30" t="s">
        <v>43</v>
      </c>
      <c r="I26" s="27">
        <f t="shared" si="1"/>
        <v>8.984750110139986</v>
      </c>
      <c r="J26" s="43">
        <v>4.58405617864285</v>
      </c>
      <c r="K26" s="42">
        <v>259.154687991766</v>
      </c>
      <c r="L26" s="30" t="s">
        <v>43</v>
      </c>
      <c r="M26" s="27">
        <f t="shared" si="2"/>
        <v>3.6265884527719168</v>
      </c>
      <c r="N26" s="43">
        <v>1.85030023100608</v>
      </c>
    </row>
    <row r="27" spans="2:14" ht="12.75" customHeight="1">
      <c r="B27" s="19" t="s">
        <v>30</v>
      </c>
      <c r="C27" s="40">
        <v>271.691070477741</v>
      </c>
      <c r="D27" s="29" t="s">
        <v>43</v>
      </c>
      <c r="E27" s="26">
        <f t="shared" si="0"/>
        <v>1.5840832116603178</v>
      </c>
      <c r="F27" s="41">
        <v>0.808205720234856</v>
      </c>
      <c r="G27" s="40">
        <v>261.632639664496</v>
      </c>
      <c r="H27" s="29" t="s">
        <v>43</v>
      </c>
      <c r="I27" s="26">
        <f t="shared" si="1"/>
        <v>5.322236305499879</v>
      </c>
      <c r="J27" s="41">
        <v>2.71542668647953</v>
      </c>
      <c r="K27" s="40">
        <v>258.791108105455</v>
      </c>
      <c r="L27" s="29" t="s">
        <v>43</v>
      </c>
      <c r="M27" s="26">
        <f t="shared" si="2"/>
        <v>2.2204103688264905</v>
      </c>
      <c r="N27" s="41">
        <v>1.13286243307474</v>
      </c>
    </row>
    <row r="28" spans="2:14" ht="12.75" customHeight="1">
      <c r="B28" s="20" t="s">
        <v>31</v>
      </c>
      <c r="C28" s="42">
        <v>271.993911768783</v>
      </c>
      <c r="D28" s="30" t="s">
        <v>43</v>
      </c>
      <c r="E28" s="27">
        <f t="shared" si="0"/>
        <v>1.3728295013254788</v>
      </c>
      <c r="F28" s="43">
        <v>0.700423214961979</v>
      </c>
      <c r="G28" s="42">
        <v>283.346810718699</v>
      </c>
      <c r="H28" s="30" t="s">
        <v>43</v>
      </c>
      <c r="I28" s="27">
        <f t="shared" si="1"/>
        <v>7.8536522423891055</v>
      </c>
      <c r="J28" s="43">
        <v>4.00696542979036</v>
      </c>
      <c r="K28" s="42">
        <v>273.116456178236</v>
      </c>
      <c r="L28" s="30" t="s">
        <v>43</v>
      </c>
      <c r="M28" s="27">
        <f t="shared" si="2"/>
        <v>2.7512102060621078</v>
      </c>
      <c r="N28" s="43">
        <v>1.4036786765623</v>
      </c>
    </row>
    <row r="29" spans="2:14" ht="12.75" customHeight="1">
      <c r="B29" s="19" t="s">
        <v>32</v>
      </c>
      <c r="C29" s="40">
        <v>279.413433862736</v>
      </c>
      <c r="D29" s="29" t="s">
        <v>43</v>
      </c>
      <c r="E29" s="26">
        <f t="shared" si="0"/>
        <v>1.6724657855052505</v>
      </c>
      <c r="F29" s="41">
        <v>0.85329887015574</v>
      </c>
      <c r="G29" s="40">
        <v>263.193795770982</v>
      </c>
      <c r="H29" s="29" t="s">
        <v>43</v>
      </c>
      <c r="I29" s="26">
        <f t="shared" si="1"/>
        <v>5.087697454581479</v>
      </c>
      <c r="J29" s="41">
        <v>2.59576400743953</v>
      </c>
      <c r="K29" s="40">
        <v>265.738692989514</v>
      </c>
      <c r="L29" s="29" t="s">
        <v>43</v>
      </c>
      <c r="M29" s="26">
        <f t="shared" si="2"/>
        <v>2.5101092449118054</v>
      </c>
      <c r="N29" s="41">
        <v>1.28066798209786</v>
      </c>
    </row>
    <row r="30" spans="2:14" ht="12.75" customHeight="1">
      <c r="B30" s="20" t="s">
        <v>33</v>
      </c>
      <c r="C30" s="42">
        <v>259.754863838489</v>
      </c>
      <c r="D30" s="30" t="s">
        <v>43</v>
      </c>
      <c r="E30" s="27">
        <f t="shared" si="0"/>
        <v>1.7444396741139883</v>
      </c>
      <c r="F30" s="43">
        <v>0.890020241894892</v>
      </c>
      <c r="G30" s="42">
        <v>242.894419525414</v>
      </c>
      <c r="H30" s="30" t="s">
        <v>43</v>
      </c>
      <c r="I30" s="27">
        <f t="shared" si="1"/>
        <v>4.263827342005966</v>
      </c>
      <c r="J30" s="43">
        <v>2.17542211326835</v>
      </c>
      <c r="K30" s="42">
        <v>239.424929146204</v>
      </c>
      <c r="L30" s="30" t="s">
        <v>43</v>
      </c>
      <c r="M30" s="27">
        <f t="shared" si="2"/>
        <v>2.5085893099975682</v>
      </c>
      <c r="N30" s="43">
        <v>1.2798925051008</v>
      </c>
    </row>
    <row r="31" spans="2:14" ht="12.75" customHeight="1">
      <c r="B31" s="19" t="s">
        <v>34</v>
      </c>
      <c r="C31" s="40">
        <v>286.829095046362</v>
      </c>
      <c r="D31" s="29" t="s">
        <v>43</v>
      </c>
      <c r="E31" s="26">
        <f t="shared" si="0"/>
        <v>1.5771212836774398</v>
      </c>
      <c r="F31" s="41">
        <v>0.804653716161959</v>
      </c>
      <c r="G31" s="40">
        <v>257.055949319374</v>
      </c>
      <c r="H31" s="29" t="s">
        <v>43</v>
      </c>
      <c r="I31" s="26">
        <f t="shared" si="1"/>
        <v>7.997007360293201</v>
      </c>
      <c r="J31" s="41">
        <v>4.08010579606796</v>
      </c>
      <c r="K31" s="40">
        <v>258.406919918606</v>
      </c>
      <c r="L31" s="29" t="s">
        <v>43</v>
      </c>
      <c r="M31" s="26">
        <f t="shared" si="2"/>
        <v>3.3667973868828094</v>
      </c>
      <c r="N31" s="41">
        <v>1.71775376881776</v>
      </c>
    </row>
    <row r="32" spans="2:14" ht="12.75" customHeight="1">
      <c r="B32" s="20" t="s">
        <v>35</v>
      </c>
      <c r="C32" s="42">
        <v>274.26248790072</v>
      </c>
      <c r="D32" s="30" t="s">
        <v>43</v>
      </c>
      <c r="E32" s="27">
        <f t="shared" si="0"/>
        <v>2.3225666034816586</v>
      </c>
      <c r="F32" s="43">
        <v>1.18498296096003</v>
      </c>
      <c r="G32" s="42">
        <v>260.010807251986</v>
      </c>
      <c r="H32" s="30" t="s">
        <v>43</v>
      </c>
      <c r="I32" s="27">
        <f t="shared" si="1"/>
        <v>5.045182534531686</v>
      </c>
      <c r="J32" s="43">
        <v>2.57407272169984</v>
      </c>
      <c r="K32" s="42">
        <v>256.734873809397</v>
      </c>
      <c r="L32" s="30" t="s">
        <v>43</v>
      </c>
      <c r="M32" s="27">
        <f t="shared" si="2"/>
        <v>4.2663130433582594</v>
      </c>
      <c r="N32" s="43">
        <v>2.17669032824401</v>
      </c>
    </row>
    <row r="33" spans="2:14" ht="12.75" customHeight="1">
      <c r="B33" s="19" t="s">
        <v>36</v>
      </c>
      <c r="C33" s="40">
        <v>280.961973200054</v>
      </c>
      <c r="D33" s="29" t="s">
        <v>43</v>
      </c>
      <c r="E33" s="26">
        <f t="shared" si="0"/>
        <v>2.003027053117238</v>
      </c>
      <c r="F33" s="41">
        <v>1.02195257812104</v>
      </c>
      <c r="G33" s="40">
        <v>269.294978639831</v>
      </c>
      <c r="H33" s="29" t="s">
        <v>43</v>
      </c>
      <c r="I33" s="26">
        <f t="shared" si="1"/>
        <v>10.52123002362651</v>
      </c>
      <c r="J33" s="41">
        <v>5.36797450185026</v>
      </c>
      <c r="K33" s="40">
        <v>262.199106114359</v>
      </c>
      <c r="L33" s="29" t="s">
        <v>43</v>
      </c>
      <c r="M33" s="26">
        <f t="shared" si="2"/>
        <v>2.4915806435272985</v>
      </c>
      <c r="N33" s="41">
        <v>1.27121461404454</v>
      </c>
    </row>
    <row r="34" spans="2:14" ht="12.75" customHeight="1">
      <c r="B34" s="20" t="s">
        <v>37</v>
      </c>
      <c r="C34" s="42">
        <v>278.844688138526</v>
      </c>
      <c r="D34" s="30" t="s">
        <v>43</v>
      </c>
      <c r="E34" s="27">
        <f t="shared" si="0"/>
        <v>2.1650837698613254</v>
      </c>
      <c r="F34" s="43">
        <v>1.10463457645986</v>
      </c>
      <c r="G34" s="42">
        <v>253.114452159628</v>
      </c>
      <c r="H34" s="30" t="s">
        <v>43</v>
      </c>
      <c r="I34" s="27">
        <f t="shared" si="1"/>
        <v>6.096202120285587</v>
      </c>
      <c r="J34" s="43">
        <v>3.11030720422734</v>
      </c>
      <c r="K34" s="42">
        <v>258.234317620561</v>
      </c>
      <c r="L34" s="30" t="s">
        <v>43</v>
      </c>
      <c r="M34" s="27">
        <f t="shared" si="2"/>
        <v>3.447201733262767</v>
      </c>
      <c r="N34" s="43">
        <v>1.75877639452182</v>
      </c>
    </row>
    <row r="35" ht="12.75" customHeight="1"/>
    <row r="36" ht="13.5" customHeight="1">
      <c r="B36" s="22" t="s">
        <v>67</v>
      </c>
    </row>
    <row r="37" ht="13.5" customHeight="1">
      <c r="B37" s="22" t="s">
        <v>6</v>
      </c>
    </row>
    <row r="38" ht="13.5" customHeight="1">
      <c r="B38" s="22" t="s">
        <v>5</v>
      </c>
    </row>
    <row r="39" ht="13.5" customHeight="1">
      <c r="B39" s="22" t="s">
        <v>2</v>
      </c>
    </row>
    <row r="40" ht="13.5" customHeight="1">
      <c r="B40" s="22" t="s">
        <v>10</v>
      </c>
    </row>
  </sheetData>
  <sheetProtection/>
  <mergeCells count="6">
    <mergeCell ref="C10:F10"/>
    <mergeCell ref="C11:E11"/>
    <mergeCell ref="G10:J10"/>
    <mergeCell ref="G11:I11"/>
    <mergeCell ref="K10:N10"/>
    <mergeCell ref="K11:M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R3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4.140625" style="0" customWidth="1"/>
    <col min="3" max="3" width="13.421875" style="0" customWidth="1"/>
    <col min="4" max="4" width="3.140625" style="0" customWidth="1"/>
    <col min="5" max="5" width="8.421875" style="0" customWidth="1"/>
    <col min="6" max="6" width="13.28125" style="0" customWidth="1"/>
    <col min="7" max="7" width="15.8515625" style="0" customWidth="1"/>
    <col min="8" max="8" width="2.8515625" style="0" customWidth="1"/>
    <col min="9" max="9" width="6.28125" style="0" customWidth="1"/>
    <col min="10" max="10" width="10.00390625" style="0" customWidth="1"/>
    <col min="11" max="11" width="14.28125" style="0" customWidth="1"/>
    <col min="12" max="12" width="2.57421875" style="0" customWidth="1"/>
    <col min="13" max="13" width="8.00390625" style="0" customWidth="1"/>
    <col min="14" max="14" width="10.421875" style="0" customWidth="1"/>
    <col min="15" max="15" width="9.57421875" style="0" customWidth="1"/>
    <col min="16" max="16" width="2.8515625" style="0" customWidth="1"/>
    <col min="17" max="17" width="6.7109375" style="0" customWidth="1"/>
    <col min="18" max="18" width="12.00390625" style="0" customWidth="1"/>
  </cols>
  <sheetData>
    <row r="3" ht="21.75" customHeight="1">
      <c r="B3" s="36" t="s">
        <v>7</v>
      </c>
    </row>
    <row r="4" ht="15.75" customHeight="1">
      <c r="B4" s="2" t="s">
        <v>66</v>
      </c>
    </row>
    <row r="5" ht="15.75" customHeight="1">
      <c r="B5" s="2" t="s">
        <v>4</v>
      </c>
    </row>
    <row r="6" ht="12.75" customHeight="1"/>
    <row r="7" ht="13.5" customHeight="1">
      <c r="B7" s="22" t="s">
        <v>127</v>
      </c>
    </row>
    <row r="8" spans="2:11" ht="12.75" customHeight="1">
      <c r="B8" s="22" t="s">
        <v>143</v>
      </c>
      <c r="C8" s="34"/>
      <c r="D8" s="34"/>
      <c r="E8" s="34"/>
      <c r="F8" s="34"/>
      <c r="G8" s="34"/>
      <c r="H8" s="34"/>
      <c r="I8" s="34"/>
      <c r="J8" s="34"/>
      <c r="K8" s="34"/>
    </row>
    <row r="9" spans="2:11" ht="12.75" customHeight="1">
      <c r="B9" s="22"/>
      <c r="C9" s="34"/>
      <c r="D9" s="34"/>
      <c r="E9" s="34"/>
      <c r="F9" s="34"/>
      <c r="G9" s="34"/>
      <c r="H9" s="34"/>
      <c r="I9" s="34"/>
      <c r="J9" s="34"/>
      <c r="K9" s="34"/>
    </row>
    <row r="10" spans="2:18" ht="12.75" customHeight="1">
      <c r="B10" s="37" t="s">
        <v>9</v>
      </c>
      <c r="C10" s="55" t="s">
        <v>116</v>
      </c>
      <c r="D10" s="47"/>
      <c r="E10" s="47"/>
      <c r="F10" s="47"/>
      <c r="G10" s="55" t="s">
        <v>117</v>
      </c>
      <c r="H10" s="47"/>
      <c r="I10" s="47"/>
      <c r="J10" s="47"/>
      <c r="K10" s="55" t="s">
        <v>118</v>
      </c>
      <c r="L10" s="47"/>
      <c r="M10" s="47"/>
      <c r="N10" s="47"/>
      <c r="O10" s="55" t="s">
        <v>119</v>
      </c>
      <c r="P10" s="47"/>
      <c r="Q10" s="47"/>
      <c r="R10" s="47"/>
    </row>
    <row r="11" spans="2:18" ht="12.75" customHeight="1">
      <c r="B11" s="23" t="s">
        <v>17</v>
      </c>
      <c r="C11" s="60" t="s">
        <v>38</v>
      </c>
      <c r="D11" s="58"/>
      <c r="E11" s="59"/>
      <c r="F11" s="24" t="s">
        <v>40</v>
      </c>
      <c r="G11" s="60" t="s">
        <v>38</v>
      </c>
      <c r="H11" s="58"/>
      <c r="I11" s="59"/>
      <c r="J11" s="24" t="s">
        <v>40</v>
      </c>
      <c r="K11" s="60" t="s">
        <v>38</v>
      </c>
      <c r="L11" s="58"/>
      <c r="M11" s="59"/>
      <c r="N11" s="24" t="s">
        <v>40</v>
      </c>
      <c r="O11" s="60" t="s">
        <v>38</v>
      </c>
      <c r="P11" s="58"/>
      <c r="Q11" s="59"/>
      <c r="R11" s="24" t="s">
        <v>40</v>
      </c>
    </row>
    <row r="12" spans="2:18" ht="12.75" customHeight="1">
      <c r="B12" s="33" t="s">
        <v>57</v>
      </c>
      <c r="C12" s="38">
        <v>293.560426400603</v>
      </c>
      <c r="D12" s="28" t="s">
        <v>43</v>
      </c>
      <c r="E12" s="25">
        <f>F12*1.96</f>
        <v>0.4939221880076193</v>
      </c>
      <c r="F12" s="39">
        <v>0.252001116330418</v>
      </c>
      <c r="G12" s="38">
        <v>272.704098299682</v>
      </c>
      <c r="H12" s="28" t="s">
        <v>43</v>
      </c>
      <c r="I12" s="25">
        <f>J12*1.96</f>
        <v>0.5853524983555138</v>
      </c>
      <c r="J12" s="39">
        <v>0.298649233854854</v>
      </c>
      <c r="K12" s="38">
        <v>258.603136493449</v>
      </c>
      <c r="L12" s="28" t="s">
        <v>43</v>
      </c>
      <c r="M12" s="25">
        <f>N12*1.96</f>
        <v>0.7566459231393068</v>
      </c>
      <c r="N12" s="39">
        <v>0.386043838336381</v>
      </c>
      <c r="O12" s="38">
        <v>249.97984921386</v>
      </c>
      <c r="P12" s="28" t="s">
        <v>43</v>
      </c>
      <c r="Q12" s="25">
        <f>R12*1.96</f>
        <v>1.1970857356869986</v>
      </c>
      <c r="R12" s="39">
        <v>0.610758028411734</v>
      </c>
    </row>
    <row r="13" spans="2:18" ht="12.75" customHeight="1">
      <c r="B13" s="19" t="s">
        <v>18</v>
      </c>
      <c r="C13" s="40">
        <v>302.33061795152</v>
      </c>
      <c r="D13" s="35" t="s">
        <v>43</v>
      </c>
      <c r="E13" s="26">
        <f aca="true" t="shared" si="0" ref="E13:E34">F13*1.96</f>
        <v>2.2057871451133337</v>
      </c>
      <c r="F13" s="41">
        <v>1.12540160464966</v>
      </c>
      <c r="G13" s="40">
        <v>280.254417387383</v>
      </c>
      <c r="H13" s="35" t="s">
        <v>43</v>
      </c>
      <c r="I13" s="26">
        <f aca="true" t="shared" si="1" ref="I13:I34">J13*1.96</f>
        <v>3.104029399248526</v>
      </c>
      <c r="J13" s="41">
        <v>1.58368846900435</v>
      </c>
      <c r="K13" s="40">
        <v>263.473689211324</v>
      </c>
      <c r="L13" s="35" t="s">
        <v>43</v>
      </c>
      <c r="M13" s="26">
        <f aca="true" t="shared" si="2" ref="M13:M34">N13*1.96</f>
        <v>4.104029792095514</v>
      </c>
      <c r="N13" s="41">
        <v>2.09389275106914</v>
      </c>
      <c r="O13" s="40">
        <v>261.940936282126</v>
      </c>
      <c r="P13" s="35" t="s">
        <v>43</v>
      </c>
      <c r="Q13" s="26">
        <f aca="true" t="shared" si="3" ref="Q13:Q34">R13*1.96</f>
        <v>5.894770018155158</v>
      </c>
      <c r="R13" s="41">
        <v>3.00753572354855</v>
      </c>
    </row>
    <row r="14" spans="2:18" ht="12.75" customHeight="1">
      <c r="B14" s="20" t="s">
        <v>19</v>
      </c>
      <c r="C14" s="45" t="s">
        <v>73</v>
      </c>
      <c r="D14" s="30" t="s">
        <v>43</v>
      </c>
      <c r="E14" s="27">
        <f t="shared" si="0"/>
        <v>1.8966233849850946</v>
      </c>
      <c r="F14" s="43">
        <v>0.967664992339334</v>
      </c>
      <c r="G14" s="45" t="s">
        <v>71</v>
      </c>
      <c r="H14" s="30" t="s">
        <v>43</v>
      </c>
      <c r="I14" s="27">
        <f t="shared" si="1"/>
        <v>2.3873264460999493</v>
      </c>
      <c r="J14" s="43">
        <v>1.21802369698977</v>
      </c>
      <c r="K14" s="45" t="s">
        <v>72</v>
      </c>
      <c r="L14" s="30" t="s">
        <v>43</v>
      </c>
      <c r="M14" s="27">
        <f t="shared" si="2"/>
        <v>2.847110486260961</v>
      </c>
      <c r="N14" s="43">
        <v>1.45260739094947</v>
      </c>
      <c r="O14" s="45" t="s">
        <v>99</v>
      </c>
      <c r="P14" s="30" t="s">
        <v>43</v>
      </c>
      <c r="Q14" s="27">
        <f t="shared" si="3"/>
        <v>5.459835905759402</v>
      </c>
      <c r="R14" s="43">
        <v>2.78563056416296</v>
      </c>
    </row>
    <row r="15" spans="2:18" ht="12.75" customHeight="1">
      <c r="B15" s="19" t="s">
        <v>20</v>
      </c>
      <c r="C15" s="40">
        <v>292.296510653004</v>
      </c>
      <c r="D15" s="29" t="s">
        <v>43</v>
      </c>
      <c r="E15" s="26">
        <f t="shared" si="0"/>
        <v>1.576883539931647</v>
      </c>
      <c r="F15" s="41">
        <v>0.804532418332473</v>
      </c>
      <c r="G15" s="40">
        <v>265.955382005999</v>
      </c>
      <c r="H15" s="29" t="s">
        <v>43</v>
      </c>
      <c r="I15" s="26">
        <f t="shared" si="1"/>
        <v>1.9615871539004914</v>
      </c>
      <c r="J15" s="41">
        <v>1.00080977239821</v>
      </c>
      <c r="K15" s="40">
        <v>256.46137710846</v>
      </c>
      <c r="L15" s="29" t="s">
        <v>43</v>
      </c>
      <c r="M15" s="26">
        <f t="shared" si="2"/>
        <v>3.4800005653604074</v>
      </c>
      <c r="N15" s="41">
        <v>1.77551049253082</v>
      </c>
      <c r="O15" s="40">
        <v>251.046593028142</v>
      </c>
      <c r="P15" s="29" t="s">
        <v>43</v>
      </c>
      <c r="Q15" s="26">
        <f t="shared" si="3"/>
        <v>4.250013525566873</v>
      </c>
      <c r="R15" s="41">
        <v>2.1683742477382</v>
      </c>
    </row>
    <row r="16" spans="2:18" ht="12.75" customHeight="1">
      <c r="B16" s="20" t="s">
        <v>21</v>
      </c>
      <c r="C16" s="45" t="s">
        <v>92</v>
      </c>
      <c r="D16" s="30" t="s">
        <v>43</v>
      </c>
      <c r="E16" s="27">
        <f t="shared" si="0"/>
        <v>3.7349573900475677</v>
      </c>
      <c r="F16" s="43">
        <v>1.90559050512631</v>
      </c>
      <c r="G16" s="45" t="s">
        <v>75</v>
      </c>
      <c r="H16" s="30" t="s">
        <v>43</v>
      </c>
      <c r="I16" s="27">
        <f t="shared" si="1"/>
        <v>3.5244787792382586</v>
      </c>
      <c r="J16" s="43">
        <v>1.79820345879503</v>
      </c>
      <c r="K16" s="45" t="s">
        <v>76</v>
      </c>
      <c r="L16" s="30" t="s">
        <v>43</v>
      </c>
      <c r="M16" s="27">
        <f t="shared" si="2"/>
        <v>3.5710554633971867</v>
      </c>
      <c r="N16" s="43">
        <v>1.82196707316183</v>
      </c>
      <c r="O16" s="45" t="s">
        <v>90</v>
      </c>
      <c r="P16" s="30" t="s">
        <v>43</v>
      </c>
      <c r="Q16" s="27">
        <f t="shared" si="3"/>
        <v>7.338703582959397</v>
      </c>
      <c r="R16" s="43">
        <v>3.74423652191806</v>
      </c>
    </row>
    <row r="17" spans="2:18" ht="12.75" customHeight="1">
      <c r="B17" s="19" t="s">
        <v>22</v>
      </c>
      <c r="C17" s="40">
        <v>290.569914158728</v>
      </c>
      <c r="D17" s="29" t="s">
        <v>43</v>
      </c>
      <c r="E17" s="26">
        <f t="shared" si="0"/>
        <v>1.7895980461809031</v>
      </c>
      <c r="F17" s="41">
        <v>0.913060227643318</v>
      </c>
      <c r="G17" s="40">
        <v>271.302157186237</v>
      </c>
      <c r="H17" s="29" t="s">
        <v>43</v>
      </c>
      <c r="I17" s="26">
        <f t="shared" si="1"/>
        <v>2.258619947437518</v>
      </c>
      <c r="J17" s="41">
        <v>1.15235711603955</v>
      </c>
      <c r="K17" s="40">
        <v>253.356185761988</v>
      </c>
      <c r="L17" s="29" t="s">
        <v>43</v>
      </c>
      <c r="M17" s="26">
        <f t="shared" si="2"/>
        <v>3.21086137551081</v>
      </c>
      <c r="N17" s="41">
        <v>1.63819457934225</v>
      </c>
      <c r="O17" s="40">
        <v>251.861655468565</v>
      </c>
      <c r="P17" s="29" t="s">
        <v>43</v>
      </c>
      <c r="Q17" s="26">
        <f t="shared" si="3"/>
        <v>4.442756090199358</v>
      </c>
      <c r="R17" s="41">
        <v>2.26671229091804</v>
      </c>
    </row>
    <row r="18" spans="2:18" ht="12.75" customHeight="1">
      <c r="B18" s="20" t="s">
        <v>23</v>
      </c>
      <c r="C18" s="42">
        <v>292.700426478263</v>
      </c>
      <c r="D18" s="30" t="s">
        <v>43</v>
      </c>
      <c r="E18" s="27">
        <f t="shared" si="0"/>
        <v>1.9668986403167472</v>
      </c>
      <c r="F18" s="43">
        <v>1.00351971444732</v>
      </c>
      <c r="G18" s="42">
        <v>276.19563285787</v>
      </c>
      <c r="H18" s="30" t="s">
        <v>43</v>
      </c>
      <c r="I18" s="27">
        <f t="shared" si="1"/>
        <v>2.4976282650839634</v>
      </c>
      <c r="J18" s="43">
        <v>1.27430013524692</v>
      </c>
      <c r="K18" s="42">
        <v>261.789168169404</v>
      </c>
      <c r="L18" s="30" t="s">
        <v>43</v>
      </c>
      <c r="M18" s="27">
        <f t="shared" si="2"/>
        <v>2.6306208024347804</v>
      </c>
      <c r="N18" s="43">
        <v>1.34215347062999</v>
      </c>
      <c r="O18" s="42">
        <v>262.791904062581</v>
      </c>
      <c r="P18" s="30" t="s">
        <v>43</v>
      </c>
      <c r="Q18" s="27">
        <f t="shared" si="3"/>
        <v>3.801497709765518</v>
      </c>
      <c r="R18" s="43">
        <v>1.93953964783955</v>
      </c>
    </row>
    <row r="19" spans="2:18" ht="12.75" customHeight="1">
      <c r="B19" s="19" t="s">
        <v>3</v>
      </c>
      <c r="C19" s="40">
        <v>309.2687638471</v>
      </c>
      <c r="D19" s="29" t="s">
        <v>43</v>
      </c>
      <c r="E19" s="26">
        <f t="shared" si="0"/>
        <v>2.1564482749167513</v>
      </c>
      <c r="F19" s="41">
        <v>1.10022871169222</v>
      </c>
      <c r="G19" s="40">
        <v>289.692648400371</v>
      </c>
      <c r="H19" s="29" t="s">
        <v>43</v>
      </c>
      <c r="I19" s="26">
        <f t="shared" si="1"/>
        <v>2.3265138643791716</v>
      </c>
      <c r="J19" s="41">
        <v>1.18699686958121</v>
      </c>
      <c r="K19" s="40">
        <v>273.152284739837</v>
      </c>
      <c r="L19" s="29" t="s">
        <v>43</v>
      </c>
      <c r="M19" s="26">
        <f t="shared" si="2"/>
        <v>3.460950936718044</v>
      </c>
      <c r="N19" s="41">
        <v>1.7657912942439</v>
      </c>
      <c r="O19" s="40">
        <v>272.594643345818</v>
      </c>
      <c r="P19" s="29" t="s">
        <v>43</v>
      </c>
      <c r="Q19" s="26">
        <f t="shared" si="3"/>
        <v>5.498904735905005</v>
      </c>
      <c r="R19" s="41">
        <v>2.80556364076786</v>
      </c>
    </row>
    <row r="20" spans="2:18" ht="12.75" customHeight="1">
      <c r="B20" s="20" t="s">
        <v>24</v>
      </c>
      <c r="C20" s="45" t="s">
        <v>100</v>
      </c>
      <c r="D20" s="30" t="s">
        <v>43</v>
      </c>
      <c r="E20" s="27">
        <f t="shared" si="0"/>
        <v>1.6361156476204517</v>
      </c>
      <c r="F20" s="43">
        <v>0.834752881439006</v>
      </c>
      <c r="G20" s="45" t="s">
        <v>82</v>
      </c>
      <c r="H20" s="30" t="s">
        <v>43</v>
      </c>
      <c r="I20" s="27">
        <f t="shared" si="1"/>
        <v>2.174251012673698</v>
      </c>
      <c r="J20" s="43">
        <v>1.10931174116005</v>
      </c>
      <c r="K20" s="45" t="s">
        <v>89</v>
      </c>
      <c r="L20" s="30" t="s">
        <v>43</v>
      </c>
      <c r="M20" s="27">
        <f t="shared" si="2"/>
        <v>2.351047620691028</v>
      </c>
      <c r="N20" s="43">
        <v>1.1995140921893</v>
      </c>
      <c r="O20" s="45" t="s">
        <v>101</v>
      </c>
      <c r="P20" s="30" t="s">
        <v>43</v>
      </c>
      <c r="Q20" s="27">
        <f t="shared" si="3"/>
        <v>3.3794894443675485</v>
      </c>
      <c r="R20" s="43">
        <v>1.72422930835079</v>
      </c>
    </row>
    <row r="21" spans="2:18" ht="12.75" customHeight="1">
      <c r="B21" s="19" t="s">
        <v>25</v>
      </c>
      <c r="C21" s="44" t="s">
        <v>83</v>
      </c>
      <c r="D21" s="29" t="s">
        <v>43</v>
      </c>
      <c r="E21" s="26">
        <f t="shared" si="0"/>
        <v>2.4506496033618337</v>
      </c>
      <c r="F21" s="41">
        <v>1.25033143028665</v>
      </c>
      <c r="G21" s="44" t="s">
        <v>71</v>
      </c>
      <c r="H21" s="29" t="s">
        <v>43</v>
      </c>
      <c r="I21" s="26">
        <f t="shared" si="1"/>
        <v>2.667924471553785</v>
      </c>
      <c r="J21" s="41">
        <v>1.36118595487438</v>
      </c>
      <c r="K21" s="44" t="s">
        <v>88</v>
      </c>
      <c r="L21" s="29" t="s">
        <v>43</v>
      </c>
      <c r="M21" s="26">
        <f t="shared" si="2"/>
        <v>3.7835130516141615</v>
      </c>
      <c r="N21" s="41">
        <v>1.93036380184396</v>
      </c>
      <c r="O21" s="44" t="s">
        <v>89</v>
      </c>
      <c r="P21" s="29" t="s">
        <v>43</v>
      </c>
      <c r="Q21" s="26">
        <f t="shared" si="3"/>
        <v>5.20715096497715</v>
      </c>
      <c r="R21" s="41">
        <v>2.65670967600875</v>
      </c>
    </row>
    <row r="22" spans="2:18" ht="12.75" customHeight="1">
      <c r="B22" s="20" t="s">
        <v>26</v>
      </c>
      <c r="C22" s="45" t="s">
        <v>97</v>
      </c>
      <c r="D22" s="30" t="s">
        <v>43</v>
      </c>
      <c r="E22" s="27">
        <f t="shared" si="0"/>
        <v>2.2878482748341753</v>
      </c>
      <c r="F22" s="43">
        <v>1.16726952797662</v>
      </c>
      <c r="G22" s="45" t="s">
        <v>71</v>
      </c>
      <c r="H22" s="30" t="s">
        <v>43</v>
      </c>
      <c r="I22" s="27">
        <f t="shared" si="1"/>
        <v>2.708587679347166</v>
      </c>
      <c r="J22" s="43">
        <v>1.38193248946284</v>
      </c>
      <c r="K22" s="45" t="s">
        <v>95</v>
      </c>
      <c r="L22" s="30" t="s">
        <v>43</v>
      </c>
      <c r="M22" s="27">
        <f t="shared" si="2"/>
        <v>3.715474543046557</v>
      </c>
      <c r="N22" s="43">
        <v>1.89565027706457</v>
      </c>
      <c r="O22" s="45" t="s">
        <v>96</v>
      </c>
      <c r="P22" s="30" t="s">
        <v>43</v>
      </c>
      <c r="Q22" s="27">
        <f t="shared" si="3"/>
        <v>5.734876890792319</v>
      </c>
      <c r="R22" s="43">
        <v>2.92595759734302</v>
      </c>
    </row>
    <row r="23" spans="2:18" ht="12.75" customHeight="1">
      <c r="B23" s="19" t="s">
        <v>27</v>
      </c>
      <c r="C23" s="44" t="s">
        <v>80</v>
      </c>
      <c r="D23" s="29" t="s">
        <v>43</v>
      </c>
      <c r="E23" s="26">
        <f t="shared" si="0"/>
        <v>2.8603243420666935</v>
      </c>
      <c r="F23" s="41">
        <v>1.45934915411566</v>
      </c>
      <c r="G23" s="44" t="s">
        <v>88</v>
      </c>
      <c r="H23" s="29" t="s">
        <v>43</v>
      </c>
      <c r="I23" s="26">
        <f t="shared" si="1"/>
        <v>3.829694462171172</v>
      </c>
      <c r="J23" s="41">
        <v>1.9539257460057</v>
      </c>
      <c r="K23" s="44" t="s">
        <v>99</v>
      </c>
      <c r="L23" s="29" t="s">
        <v>43</v>
      </c>
      <c r="M23" s="26">
        <f t="shared" si="2"/>
        <v>4.843317396184275</v>
      </c>
      <c r="N23" s="41">
        <v>2.47108030417565</v>
      </c>
      <c r="O23" s="44" t="s">
        <v>102</v>
      </c>
      <c r="P23" s="29" t="s">
        <v>43</v>
      </c>
      <c r="Q23" s="26">
        <f t="shared" si="3"/>
        <v>5.737922679778988</v>
      </c>
      <c r="R23" s="41">
        <v>2.92751157131581</v>
      </c>
    </row>
    <row r="24" spans="2:18" ht="12.75" customHeight="1">
      <c r="B24" s="20" t="s">
        <v>11</v>
      </c>
      <c r="C24" s="45" t="s">
        <v>69</v>
      </c>
      <c r="D24" s="30" t="s">
        <v>43</v>
      </c>
      <c r="E24" s="27">
        <f t="shared" si="0"/>
        <v>2.1228987232079426</v>
      </c>
      <c r="F24" s="43">
        <v>1.08311159347344</v>
      </c>
      <c r="G24" s="45" t="s">
        <v>68</v>
      </c>
      <c r="H24" s="30" t="s">
        <v>43</v>
      </c>
      <c r="I24" s="27">
        <f t="shared" si="1"/>
        <v>2.149936910891479</v>
      </c>
      <c r="J24" s="43">
        <v>1.09690658718953</v>
      </c>
      <c r="K24" s="45" t="s">
        <v>78</v>
      </c>
      <c r="L24" s="30" t="s">
        <v>43</v>
      </c>
      <c r="M24" s="27">
        <f t="shared" si="2"/>
        <v>3.134453662221311</v>
      </c>
      <c r="N24" s="43">
        <v>1.59921105215373</v>
      </c>
      <c r="O24" s="45" t="s">
        <v>103</v>
      </c>
      <c r="P24" s="30" t="s">
        <v>43</v>
      </c>
      <c r="Q24" s="27">
        <f t="shared" si="3"/>
        <v>5.12720003657911</v>
      </c>
      <c r="R24" s="43">
        <v>2.61591838600975</v>
      </c>
    </row>
    <row r="25" spans="2:18" ht="12.75" customHeight="1">
      <c r="B25" s="19" t="s">
        <v>28</v>
      </c>
      <c r="C25" s="44" t="s">
        <v>104</v>
      </c>
      <c r="D25" s="29" t="s">
        <v>43</v>
      </c>
      <c r="E25" s="26">
        <f t="shared" si="0"/>
        <v>1.9100401467892283</v>
      </c>
      <c r="F25" s="41">
        <v>0.974510278974096</v>
      </c>
      <c r="G25" s="44" t="s">
        <v>100</v>
      </c>
      <c r="H25" s="29" t="s">
        <v>43</v>
      </c>
      <c r="I25" s="26">
        <f t="shared" si="1"/>
        <v>2.7648902237173476</v>
      </c>
      <c r="J25" s="41">
        <v>1.41065827740681</v>
      </c>
      <c r="K25" s="44" t="s">
        <v>87</v>
      </c>
      <c r="L25" s="29" t="s">
        <v>43</v>
      </c>
      <c r="M25" s="26">
        <f t="shared" si="2"/>
        <v>4.33422647813101</v>
      </c>
      <c r="N25" s="41">
        <v>2.21134003986276</v>
      </c>
      <c r="O25" s="44" t="s">
        <v>94</v>
      </c>
      <c r="P25" s="29" t="s">
        <v>43</v>
      </c>
      <c r="Q25" s="26">
        <f t="shared" si="3"/>
        <v>6.2324065442103525</v>
      </c>
      <c r="R25" s="41">
        <v>3.17979925725018</v>
      </c>
    </row>
    <row r="26" spans="2:18" ht="12.75" customHeight="1">
      <c r="B26" s="20" t="s">
        <v>29</v>
      </c>
      <c r="C26" s="45" t="s">
        <v>74</v>
      </c>
      <c r="D26" s="30" t="s">
        <v>43</v>
      </c>
      <c r="E26" s="27">
        <f t="shared" si="0"/>
        <v>1.7182750851151032</v>
      </c>
      <c r="F26" s="43">
        <v>0.87667096179342</v>
      </c>
      <c r="G26" s="45" t="s">
        <v>81</v>
      </c>
      <c r="H26" s="30" t="s">
        <v>43</v>
      </c>
      <c r="I26" s="27">
        <f t="shared" si="1"/>
        <v>2.507697757148472</v>
      </c>
      <c r="J26" s="43">
        <v>1.2794376311982</v>
      </c>
      <c r="K26" s="45" t="s">
        <v>87</v>
      </c>
      <c r="L26" s="30" t="s">
        <v>43</v>
      </c>
      <c r="M26" s="27">
        <f t="shared" si="2"/>
        <v>3.378614647375839</v>
      </c>
      <c r="N26" s="43">
        <v>1.72378298335502</v>
      </c>
      <c r="O26" s="45" t="s">
        <v>89</v>
      </c>
      <c r="P26" s="30" t="s">
        <v>43</v>
      </c>
      <c r="Q26" s="27">
        <f t="shared" si="3"/>
        <v>7.812561275305595</v>
      </c>
      <c r="R26" s="43">
        <v>3.98600065066612</v>
      </c>
    </row>
    <row r="27" spans="2:18" ht="12.75" customHeight="1">
      <c r="B27" s="19" t="s">
        <v>30</v>
      </c>
      <c r="C27" s="44" t="s">
        <v>93</v>
      </c>
      <c r="D27" s="29" t="s">
        <v>43</v>
      </c>
      <c r="E27" s="26">
        <f t="shared" si="0"/>
        <v>2.4956305817950946</v>
      </c>
      <c r="F27" s="41">
        <v>1.27328090907913</v>
      </c>
      <c r="G27" s="44" t="s">
        <v>98</v>
      </c>
      <c r="H27" s="29" t="s">
        <v>43</v>
      </c>
      <c r="I27" s="26">
        <f t="shared" si="1"/>
        <v>2.895020234468051</v>
      </c>
      <c r="J27" s="41">
        <v>1.47705114003472</v>
      </c>
      <c r="K27" s="44" t="s">
        <v>105</v>
      </c>
      <c r="L27" s="29" t="s">
        <v>43</v>
      </c>
      <c r="M27" s="26">
        <f t="shared" si="2"/>
        <v>3.2569485037820223</v>
      </c>
      <c r="N27" s="41">
        <v>1.66170842029695</v>
      </c>
      <c r="O27" s="44" t="s">
        <v>90</v>
      </c>
      <c r="P27" s="29" t="s">
        <v>43</v>
      </c>
      <c r="Q27" s="26">
        <f t="shared" si="3"/>
        <v>4.793127887279763</v>
      </c>
      <c r="R27" s="41">
        <v>2.44547341187743</v>
      </c>
    </row>
    <row r="28" spans="2:18" ht="12.75" customHeight="1">
      <c r="B28" s="20" t="s">
        <v>31</v>
      </c>
      <c r="C28" s="45" t="s">
        <v>73</v>
      </c>
      <c r="D28" s="30" t="s">
        <v>43</v>
      </c>
      <c r="E28" s="27">
        <f t="shared" si="0"/>
        <v>2.44333596149286</v>
      </c>
      <c r="F28" s="43">
        <v>1.2465999803535</v>
      </c>
      <c r="G28" s="45" t="s">
        <v>84</v>
      </c>
      <c r="H28" s="30" t="s">
        <v>43</v>
      </c>
      <c r="I28" s="27">
        <f t="shared" si="1"/>
        <v>2.2684585718617227</v>
      </c>
      <c r="J28" s="43">
        <v>1.15737682237843</v>
      </c>
      <c r="K28" s="45" t="s">
        <v>95</v>
      </c>
      <c r="L28" s="30" t="s">
        <v>43</v>
      </c>
      <c r="M28" s="27">
        <f t="shared" si="2"/>
        <v>3.2950029796031877</v>
      </c>
      <c r="N28" s="43">
        <v>1.6811239691853</v>
      </c>
      <c r="O28" s="45" t="s">
        <v>106</v>
      </c>
      <c r="P28" s="30" t="s">
        <v>43</v>
      </c>
      <c r="Q28" s="27">
        <f t="shared" si="3"/>
        <v>3.862940082147342</v>
      </c>
      <c r="R28" s="43">
        <v>1.97088779701395</v>
      </c>
    </row>
    <row r="29" spans="2:18" ht="12.75" customHeight="1">
      <c r="B29" s="19" t="s">
        <v>32</v>
      </c>
      <c r="C29" s="44" t="s">
        <v>97</v>
      </c>
      <c r="D29" s="29" t="s">
        <v>43</v>
      </c>
      <c r="E29" s="26">
        <f t="shared" si="0"/>
        <v>1.973209698026549</v>
      </c>
      <c r="F29" s="41">
        <v>1.00673964185028</v>
      </c>
      <c r="G29" s="44" t="s">
        <v>75</v>
      </c>
      <c r="H29" s="29" t="s">
        <v>43</v>
      </c>
      <c r="I29" s="26">
        <f t="shared" si="1"/>
        <v>2.8436645399609746</v>
      </c>
      <c r="J29" s="41">
        <v>1.45084925508213</v>
      </c>
      <c r="K29" s="44" t="s">
        <v>107</v>
      </c>
      <c r="L29" s="29" t="s">
        <v>43</v>
      </c>
      <c r="M29" s="26">
        <f t="shared" si="2"/>
        <v>2.695324234873172</v>
      </c>
      <c r="N29" s="41">
        <v>1.3751654259557</v>
      </c>
      <c r="O29" s="44" t="s">
        <v>85</v>
      </c>
      <c r="P29" s="29" t="s">
        <v>43</v>
      </c>
      <c r="Q29" s="26">
        <f t="shared" si="3"/>
        <v>5.247272303872922</v>
      </c>
      <c r="R29" s="41">
        <v>2.67717974687394</v>
      </c>
    </row>
    <row r="30" spans="2:18" ht="12.75" customHeight="1">
      <c r="B30" s="20" t="s">
        <v>33</v>
      </c>
      <c r="C30" s="45" t="s">
        <v>70</v>
      </c>
      <c r="D30" s="30" t="s">
        <v>43</v>
      </c>
      <c r="E30" s="27">
        <f t="shared" si="0"/>
        <v>2.821645356375535</v>
      </c>
      <c r="F30" s="43">
        <v>1.43961497774262</v>
      </c>
      <c r="G30" s="45" t="s">
        <v>90</v>
      </c>
      <c r="H30" s="30" t="s">
        <v>43</v>
      </c>
      <c r="I30" s="27">
        <f t="shared" si="1"/>
        <v>2.3185400346793354</v>
      </c>
      <c r="J30" s="43">
        <v>1.18292858912211</v>
      </c>
      <c r="K30" s="45" t="s">
        <v>77</v>
      </c>
      <c r="L30" s="30" t="s">
        <v>43</v>
      </c>
      <c r="M30" s="27">
        <f t="shared" si="2"/>
        <v>3.858672178596155</v>
      </c>
      <c r="N30" s="43">
        <v>1.96871029520212</v>
      </c>
      <c r="O30" s="45" t="s">
        <v>108</v>
      </c>
      <c r="P30" s="30" t="s">
        <v>43</v>
      </c>
      <c r="Q30" s="27">
        <f t="shared" si="3"/>
        <v>4.243095237564873</v>
      </c>
      <c r="R30" s="43">
        <v>2.16484450896167</v>
      </c>
    </row>
    <row r="31" spans="2:18" ht="12.75" customHeight="1">
      <c r="B31" s="19" t="s">
        <v>34</v>
      </c>
      <c r="C31" s="40">
        <v>302.12964172349</v>
      </c>
      <c r="D31" s="29" t="s">
        <v>43</v>
      </c>
      <c r="E31" s="26">
        <f t="shared" si="0"/>
        <v>2.207490165367248</v>
      </c>
      <c r="F31" s="41">
        <v>1.12627049253431</v>
      </c>
      <c r="G31" s="40">
        <v>276.505511068389</v>
      </c>
      <c r="H31" s="29" t="s">
        <v>43</v>
      </c>
      <c r="I31" s="26">
        <f t="shared" si="1"/>
        <v>2.5117049610910933</v>
      </c>
      <c r="J31" s="41">
        <v>1.28148212300566</v>
      </c>
      <c r="K31" s="40">
        <v>267.16475498555</v>
      </c>
      <c r="L31" s="29" t="s">
        <v>43</v>
      </c>
      <c r="M31" s="26">
        <f t="shared" si="2"/>
        <v>3.5529449829233894</v>
      </c>
      <c r="N31" s="41">
        <v>1.81272703210377</v>
      </c>
      <c r="O31" s="40">
        <v>248.719659881124</v>
      </c>
      <c r="P31" s="29" t="s">
        <v>43</v>
      </c>
      <c r="Q31" s="26">
        <f t="shared" si="3"/>
        <v>8.294949516270558</v>
      </c>
      <c r="R31" s="41">
        <v>4.23211710013804</v>
      </c>
    </row>
    <row r="32" spans="2:18" ht="12.75" customHeight="1">
      <c r="B32" s="20" t="s">
        <v>35</v>
      </c>
      <c r="C32" s="45" t="s">
        <v>109</v>
      </c>
      <c r="D32" s="30" t="s">
        <v>43</v>
      </c>
      <c r="E32" s="27">
        <f t="shared" si="0"/>
        <v>2.4746247193852633</v>
      </c>
      <c r="F32" s="43">
        <v>1.26256363233942</v>
      </c>
      <c r="G32" s="45" t="s">
        <v>79</v>
      </c>
      <c r="H32" s="30" t="s">
        <v>43</v>
      </c>
      <c r="I32" s="27">
        <f t="shared" si="1"/>
        <v>3.3332440885830015</v>
      </c>
      <c r="J32" s="43">
        <v>1.70063473907296</v>
      </c>
      <c r="K32" s="45" t="s">
        <v>96</v>
      </c>
      <c r="L32" s="30" t="s">
        <v>43</v>
      </c>
      <c r="M32" s="27">
        <f t="shared" si="2"/>
        <v>4.276377894566285</v>
      </c>
      <c r="N32" s="43">
        <v>2.18182545641137</v>
      </c>
      <c r="O32" s="45" t="s">
        <v>91</v>
      </c>
      <c r="P32" s="30" t="s">
        <v>43</v>
      </c>
      <c r="Q32" s="27">
        <f t="shared" si="3"/>
        <v>6.789881228964299</v>
      </c>
      <c r="R32" s="43">
        <v>3.46422511681852</v>
      </c>
    </row>
    <row r="33" spans="2:18" ht="12.75" customHeight="1">
      <c r="B33" s="19" t="s">
        <v>36</v>
      </c>
      <c r="C33" s="44" t="s">
        <v>68</v>
      </c>
      <c r="D33" s="29" t="s">
        <v>43</v>
      </c>
      <c r="E33" s="26">
        <f t="shared" si="0"/>
        <v>2.1283484080163677</v>
      </c>
      <c r="F33" s="41">
        <v>1.08589204490631</v>
      </c>
      <c r="G33" s="44" t="s">
        <v>80</v>
      </c>
      <c r="H33" s="29" t="s">
        <v>43</v>
      </c>
      <c r="I33" s="26">
        <f t="shared" si="1"/>
        <v>3.2725453712523795</v>
      </c>
      <c r="J33" s="41">
        <v>1.66966600574101</v>
      </c>
      <c r="K33" s="44" t="s">
        <v>85</v>
      </c>
      <c r="L33" s="29" t="s">
        <v>43</v>
      </c>
      <c r="M33" s="26">
        <f t="shared" si="2"/>
        <v>3.658913708132133</v>
      </c>
      <c r="N33" s="41">
        <v>1.86679270823068</v>
      </c>
      <c r="O33" s="44" t="s">
        <v>110</v>
      </c>
      <c r="P33" s="29" t="s">
        <v>43</v>
      </c>
      <c r="Q33" s="26">
        <f t="shared" si="3"/>
        <v>5.947039212307334</v>
      </c>
      <c r="R33" s="41">
        <v>3.03420367974864</v>
      </c>
    </row>
    <row r="34" spans="2:18" ht="12.75" customHeight="1">
      <c r="B34" s="20" t="s">
        <v>37</v>
      </c>
      <c r="C34" s="45" t="s">
        <v>68</v>
      </c>
      <c r="D34" s="30" t="s">
        <v>43</v>
      </c>
      <c r="E34" s="27">
        <f t="shared" si="0"/>
        <v>2.944455494638392</v>
      </c>
      <c r="F34" s="43">
        <v>1.5022732115502</v>
      </c>
      <c r="G34" s="45" t="s">
        <v>81</v>
      </c>
      <c r="H34" s="30" t="s">
        <v>43</v>
      </c>
      <c r="I34" s="27">
        <f t="shared" si="1"/>
        <v>3.1557678377370206</v>
      </c>
      <c r="J34" s="43">
        <v>1.61008563149848</v>
      </c>
      <c r="K34" s="45" t="s">
        <v>15</v>
      </c>
      <c r="L34" s="30" t="s">
        <v>43</v>
      </c>
      <c r="M34" s="27">
        <f t="shared" si="2"/>
        <v>3.6095451696319536</v>
      </c>
      <c r="N34" s="43">
        <v>1.84160467838365</v>
      </c>
      <c r="O34" s="45" t="s">
        <v>86</v>
      </c>
      <c r="P34" s="30" t="s">
        <v>43</v>
      </c>
      <c r="Q34" s="27">
        <f t="shared" si="3"/>
        <v>5.333759898764315</v>
      </c>
      <c r="R34" s="43">
        <v>2.72130607079812</v>
      </c>
    </row>
    <row r="35" ht="12.75" customHeight="1"/>
    <row r="36" ht="13.5" customHeight="1">
      <c r="B36" s="22" t="s">
        <v>8</v>
      </c>
    </row>
    <row r="37" ht="13.5" customHeight="1">
      <c r="B37" s="22" t="s">
        <v>2</v>
      </c>
    </row>
    <row r="38" ht="13.5" customHeight="1">
      <c r="B38" s="22" t="s">
        <v>10</v>
      </c>
    </row>
  </sheetData>
  <sheetProtection/>
  <mergeCells count="8">
    <mergeCell ref="O10:R10"/>
    <mergeCell ref="O11:Q11"/>
    <mergeCell ref="C10:F10"/>
    <mergeCell ref="C11:E11"/>
    <mergeCell ref="G10:J10"/>
    <mergeCell ref="G11:I11"/>
    <mergeCell ref="K10:N10"/>
    <mergeCell ref="K11:M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Larsson Ann-Charlott BV/UA-Ö</dc:creator>
  <cp:keywords/>
  <dc:description/>
  <cp:lastModifiedBy>Törnkvist Åza KOM/WEBB-Ö</cp:lastModifiedBy>
  <dcterms:created xsi:type="dcterms:W3CDTF">2013-11-26T11:15:39Z</dcterms:created>
  <dcterms:modified xsi:type="dcterms:W3CDTF">2013-11-27T06:23:12Z</dcterms:modified>
  <cp:category/>
  <cp:version/>
  <cp:contentType/>
  <cp:contentStatus/>
</cp:coreProperties>
</file>